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DieseArbeitsmappe"/>
  <mc:AlternateContent xmlns:mc="http://schemas.openxmlformats.org/markup-compatibility/2006">
    <mc:Choice Requires="x15">
      <x15ac:absPath xmlns:x15ac="http://schemas.microsoft.com/office/spreadsheetml/2010/11/ac" url="N:\H99000\WINI-ZGWN\Projekte\Dauerprojekte\Gradwanderer BgA\04_Potenzielle Projekte\ClimCalc 4.0\3_Arbeitsunterlagen\Tool\Tool-Versionen\2016\"/>
    </mc:Choice>
  </mc:AlternateContent>
  <xr:revisionPtr revIDLastSave="0" documentId="13_ncr:1_{FADCCC40-6F69-4086-ABD2-A70F3F308307}" xr6:coauthVersionLast="47" xr6:coauthVersionMax="47" xr10:uidLastSave="{00000000-0000-0000-0000-000000000000}"/>
  <bookViews>
    <workbookView xWindow="-120" yWindow="-120" windowWidth="29040" windowHeight="15720" tabRatio="820" xr2:uid="{00000000-000D-0000-FFFF-FFFF00000000}"/>
  </bookViews>
  <sheets>
    <sheet name="EINFÜHRUNG" sheetId="1" r:id="rId1"/>
    <sheet name="Eingabe Stammdaten" sheetId="2" r:id="rId2"/>
    <sheet name="Eingabe_Daten" sheetId="3" r:id="rId3"/>
    <sheet name="Eingabe_Zusatzmodul_Mensa" sheetId="4" r:id="rId4"/>
    <sheet name="Emissionsfaktoren" sheetId="5" r:id="rId5"/>
    <sheet name="Ergebnisse_nach_Kategorien" sheetId="6" r:id="rId6"/>
    <sheet name="Ergebnisse_nach_Scope_Ebenen" sheetId="7" r:id="rId7"/>
    <sheet name="Ergebnisse_Diagramme" sheetId="8" r:id="rId8"/>
    <sheet name="Detailergebnisse_Kategorien" sheetId="9" r:id="rId9"/>
    <sheet name="Detailergebnisse_Scope" sheetId="10" r:id="rId10"/>
  </sheets>
  <definedNames>
    <definedName name="_xlnm.Print_Area" localSheetId="2">Eingabe_Daten!$H$3:$K$171</definedName>
    <definedName name="_xlnm.Print_Area" localSheetId="3">Eingabe_Zusatzmodul_Mensa!$H$3:$K$85</definedName>
    <definedName name="_xlnm.Print_Area" localSheetId="7">Ergebnisse_Diagramme!$A$1:$E$31</definedName>
    <definedName name="_xlnm.Print_Area" localSheetId="5">Ergebnisse_nach_Kategorien!$A$1:$D$31</definedName>
    <definedName name="_xlnm.Print_Titles" localSheetId="2">Eingabe_Daten!$A:$G,Eingabe_Daten!$1:$2</definedName>
    <definedName name="_xlnm.Print_Titles" localSheetId="3">Eingabe_Zusatzmodul_Mensa!$A:$G,Eingabe_Zusatzmodul_Mensa!$1:$2</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D15" i="6" l="1"/>
  <c r="D14" i="6"/>
  <c r="D11" i="6"/>
  <c r="G109" i="10"/>
  <c r="H109" i="10"/>
  <c r="I109" i="10"/>
  <c r="J109" i="10"/>
  <c r="G110" i="10"/>
  <c r="H110" i="10"/>
  <c r="I110" i="10"/>
  <c r="J110" i="10"/>
  <c r="G111" i="10"/>
  <c r="H111" i="10"/>
  <c r="I111" i="10"/>
  <c r="J111" i="10"/>
  <c r="G112" i="10"/>
  <c r="H112" i="10"/>
  <c r="I112" i="10"/>
  <c r="J112" i="10"/>
  <c r="G100" i="10"/>
  <c r="H100" i="10"/>
  <c r="I100" i="10"/>
  <c r="J100" i="10"/>
  <c r="G101" i="10"/>
  <c r="H101" i="10"/>
  <c r="I101" i="10"/>
  <c r="J101" i="10"/>
  <c r="G102" i="10"/>
  <c r="H102" i="10"/>
  <c r="I102" i="10"/>
  <c r="J102" i="10"/>
  <c r="G103" i="10"/>
  <c r="H103" i="10"/>
  <c r="I103" i="10"/>
  <c r="J103" i="10"/>
  <c r="G75" i="10"/>
  <c r="H75" i="10"/>
  <c r="I75" i="10"/>
  <c r="J75" i="10"/>
  <c r="G76" i="10"/>
  <c r="H76" i="10"/>
  <c r="I76" i="10"/>
  <c r="J76" i="10"/>
  <c r="G77" i="10"/>
  <c r="H77" i="10"/>
  <c r="I77" i="10"/>
  <c r="J77" i="10"/>
  <c r="G78" i="10"/>
  <c r="H78" i="10"/>
  <c r="I78" i="10"/>
  <c r="J78" i="10"/>
  <c r="G112" i="9"/>
  <c r="G111" i="9"/>
  <c r="G110" i="9"/>
  <c r="G109" i="9"/>
  <c r="G100" i="9"/>
  <c r="G101" i="9"/>
  <c r="G102" i="9"/>
  <c r="G103" i="9"/>
  <c r="G75" i="9"/>
  <c r="G76" i="9"/>
  <c r="G77" i="9"/>
  <c r="G78" i="9"/>
  <c r="G109" i="5"/>
  <c r="G110" i="5"/>
  <c r="G111" i="5"/>
  <c r="G112" i="5"/>
  <c r="K109" i="5"/>
  <c r="L109" i="5"/>
  <c r="K110" i="5"/>
  <c r="L110" i="5"/>
  <c r="K111" i="5"/>
  <c r="L111" i="5"/>
  <c r="K112" i="5"/>
  <c r="L112" i="5"/>
  <c r="G101" i="5"/>
  <c r="G100" i="5"/>
  <c r="G102" i="5"/>
  <c r="G103" i="5"/>
  <c r="K100" i="5"/>
  <c r="L100" i="5"/>
  <c r="K101" i="5"/>
  <c r="L101" i="5"/>
  <c r="K102" i="5"/>
  <c r="L102" i="5"/>
  <c r="K103" i="5"/>
  <c r="L103" i="5"/>
  <c r="K75" i="5"/>
  <c r="L75" i="5"/>
  <c r="K76" i="5"/>
  <c r="L76" i="5"/>
  <c r="K77" i="5"/>
  <c r="L77" i="5"/>
  <c r="K78" i="5"/>
  <c r="L78" i="5"/>
  <c r="G75" i="5"/>
  <c r="G76" i="5"/>
  <c r="G77" i="5"/>
  <c r="G78" i="5"/>
  <c r="G73" i="5"/>
  <c r="G132" i="5" l="1"/>
  <c r="J221" i="5" s="1"/>
  <c r="J255" i="10"/>
  <c r="I255" i="10"/>
  <c r="H255" i="10"/>
  <c r="J254" i="10"/>
  <c r="I254" i="10"/>
  <c r="H254" i="10"/>
  <c r="J253" i="10"/>
  <c r="I253" i="10"/>
  <c r="H253" i="10"/>
  <c r="J252" i="10"/>
  <c r="I252" i="10"/>
  <c r="H252" i="10"/>
  <c r="J251" i="10"/>
  <c r="I251" i="10"/>
  <c r="H251" i="10"/>
  <c r="I250" i="10"/>
  <c r="H250" i="10"/>
  <c r="I249" i="10"/>
  <c r="H249" i="10"/>
  <c r="I248" i="10"/>
  <c r="H248" i="10"/>
  <c r="I247" i="10"/>
  <c r="H247" i="10"/>
  <c r="I246" i="10"/>
  <c r="H246" i="10"/>
  <c r="I245" i="10"/>
  <c r="H245" i="10"/>
  <c r="I244" i="10"/>
  <c r="H244" i="10"/>
  <c r="I243" i="10"/>
  <c r="H243" i="10"/>
  <c r="I242" i="10"/>
  <c r="H242" i="10"/>
  <c r="I241" i="10"/>
  <c r="H241" i="10"/>
  <c r="I240" i="10"/>
  <c r="H240" i="10"/>
  <c r="I239" i="10"/>
  <c r="H239" i="10"/>
  <c r="I238" i="10"/>
  <c r="H238" i="10"/>
  <c r="I237" i="10"/>
  <c r="H237" i="10"/>
  <c r="I236" i="10"/>
  <c r="H236" i="10"/>
  <c r="I235" i="10"/>
  <c r="H235" i="10"/>
  <c r="I234" i="10"/>
  <c r="H234" i="10"/>
  <c r="I233" i="10"/>
  <c r="H233" i="10"/>
  <c r="I232" i="10"/>
  <c r="H232" i="10"/>
  <c r="I231" i="10"/>
  <c r="H231" i="10"/>
  <c r="I230" i="10"/>
  <c r="H230" i="10"/>
  <c r="I229" i="10"/>
  <c r="H229" i="10"/>
  <c r="I228" i="10"/>
  <c r="H228" i="10"/>
  <c r="I227" i="10"/>
  <c r="H227" i="10"/>
  <c r="I226" i="10"/>
  <c r="H226" i="10"/>
  <c r="I225" i="10"/>
  <c r="H225" i="10"/>
  <c r="I224" i="10"/>
  <c r="H224" i="10"/>
  <c r="I223" i="10"/>
  <c r="H223" i="10"/>
  <c r="I222" i="10"/>
  <c r="H222" i="10"/>
  <c r="I221" i="10"/>
  <c r="H221" i="10"/>
  <c r="I220" i="10"/>
  <c r="H220" i="10"/>
  <c r="I219" i="10"/>
  <c r="H219" i="10"/>
  <c r="I218" i="10"/>
  <c r="H218" i="10"/>
  <c r="I217" i="10"/>
  <c r="H217" i="10"/>
  <c r="I216" i="10"/>
  <c r="H216" i="10"/>
  <c r="I215" i="10"/>
  <c r="H215" i="10"/>
  <c r="I214" i="10"/>
  <c r="H214" i="10"/>
  <c r="I213" i="10"/>
  <c r="H213" i="10"/>
  <c r="I212" i="10"/>
  <c r="H212" i="10"/>
  <c r="I211" i="10"/>
  <c r="H211" i="10"/>
  <c r="I210" i="10"/>
  <c r="H210" i="10"/>
  <c r="I209" i="10"/>
  <c r="H209" i="10"/>
  <c r="I208" i="10"/>
  <c r="H208" i="10"/>
  <c r="I207" i="10"/>
  <c r="H207" i="10"/>
  <c r="I206" i="10"/>
  <c r="H206" i="10"/>
  <c r="I205" i="10"/>
  <c r="H205" i="10"/>
  <c r="I204" i="10"/>
  <c r="H204" i="10"/>
  <c r="I203" i="10"/>
  <c r="H203" i="10"/>
  <c r="I202" i="10"/>
  <c r="H202" i="10"/>
  <c r="I201" i="10"/>
  <c r="H201" i="10"/>
  <c r="I200" i="10"/>
  <c r="H200" i="10"/>
  <c r="I199" i="10"/>
  <c r="H199" i="10"/>
  <c r="I198" i="10"/>
  <c r="H198" i="10"/>
  <c r="I197" i="10"/>
  <c r="H197" i="10"/>
  <c r="I196" i="10"/>
  <c r="H196" i="10"/>
  <c r="I195" i="10"/>
  <c r="H195" i="10"/>
  <c r="I194" i="10"/>
  <c r="H194" i="10"/>
  <c r="I193" i="10"/>
  <c r="H193" i="10"/>
  <c r="I192" i="10"/>
  <c r="H192" i="10"/>
  <c r="I191" i="10"/>
  <c r="H191" i="10"/>
  <c r="I190" i="10"/>
  <c r="H190" i="10"/>
  <c r="I189" i="10"/>
  <c r="H189" i="10"/>
  <c r="I188" i="10"/>
  <c r="H188" i="10"/>
  <c r="I187" i="10"/>
  <c r="H187" i="10"/>
  <c r="I186" i="10"/>
  <c r="H186" i="10"/>
  <c r="I185" i="10"/>
  <c r="H185" i="10"/>
  <c r="I184" i="10"/>
  <c r="H184" i="10"/>
  <c r="I183" i="10"/>
  <c r="H183" i="10"/>
  <c r="I182" i="10"/>
  <c r="H182" i="10"/>
  <c r="I181" i="10"/>
  <c r="H181" i="10"/>
  <c r="I180" i="10"/>
  <c r="H180" i="10"/>
  <c r="I179" i="10"/>
  <c r="H179" i="10"/>
  <c r="I178" i="10"/>
  <c r="H178" i="10"/>
  <c r="I177" i="10"/>
  <c r="H177" i="10"/>
  <c r="I176" i="10"/>
  <c r="H176" i="10"/>
  <c r="I175" i="10"/>
  <c r="H175" i="10"/>
  <c r="I174" i="10"/>
  <c r="H174" i="10"/>
  <c r="I173" i="10"/>
  <c r="H173" i="10"/>
  <c r="J171" i="10"/>
  <c r="I171" i="10"/>
  <c r="H171" i="10"/>
  <c r="J170" i="10"/>
  <c r="I170" i="10"/>
  <c r="H170" i="10"/>
  <c r="J169" i="10"/>
  <c r="I169" i="10"/>
  <c r="H169" i="10"/>
  <c r="J168" i="10"/>
  <c r="I168" i="10"/>
  <c r="H168" i="10"/>
  <c r="J167" i="10"/>
  <c r="I167" i="10"/>
  <c r="H167" i="10"/>
  <c r="J166" i="10"/>
  <c r="I166" i="10"/>
  <c r="H166" i="10"/>
  <c r="J165" i="10"/>
  <c r="I165" i="10"/>
  <c r="H165" i="10"/>
  <c r="J164" i="10"/>
  <c r="I164" i="10"/>
  <c r="H164" i="10"/>
  <c r="J163" i="10"/>
  <c r="I163" i="10"/>
  <c r="H163" i="10"/>
  <c r="J162" i="10"/>
  <c r="I162" i="10"/>
  <c r="H162" i="10"/>
  <c r="J161" i="10"/>
  <c r="I161" i="10"/>
  <c r="H161" i="10"/>
  <c r="J160" i="10"/>
  <c r="I160" i="10"/>
  <c r="H160" i="10"/>
  <c r="J159" i="10"/>
  <c r="I159" i="10"/>
  <c r="H159" i="10"/>
  <c r="J158" i="10"/>
  <c r="I158" i="10"/>
  <c r="H158" i="10"/>
  <c r="J157" i="10"/>
  <c r="I157" i="10"/>
  <c r="H157" i="10"/>
  <c r="J156" i="10"/>
  <c r="I156" i="10"/>
  <c r="H156" i="10"/>
  <c r="J155" i="10"/>
  <c r="I155" i="10"/>
  <c r="H155" i="10"/>
  <c r="J154" i="10"/>
  <c r="I154" i="10"/>
  <c r="H154" i="10"/>
  <c r="J153" i="10"/>
  <c r="I153" i="10"/>
  <c r="H153" i="10"/>
  <c r="J152" i="10"/>
  <c r="I152" i="10"/>
  <c r="H152" i="10"/>
  <c r="J151" i="10"/>
  <c r="I151" i="10"/>
  <c r="H151" i="10"/>
  <c r="J150" i="10"/>
  <c r="I150" i="10"/>
  <c r="H150" i="10"/>
  <c r="J149" i="10"/>
  <c r="I149" i="10"/>
  <c r="H149" i="10"/>
  <c r="J148" i="10"/>
  <c r="I148" i="10"/>
  <c r="H148" i="10"/>
  <c r="J147" i="10"/>
  <c r="I147" i="10"/>
  <c r="H147" i="10"/>
  <c r="J146" i="10"/>
  <c r="I146" i="10"/>
  <c r="H146" i="10"/>
  <c r="J145" i="10"/>
  <c r="I145" i="10"/>
  <c r="H145" i="10"/>
  <c r="J144" i="10"/>
  <c r="I144" i="10"/>
  <c r="H144" i="10"/>
  <c r="J143" i="10"/>
  <c r="I143" i="10"/>
  <c r="H143" i="10"/>
  <c r="J142" i="10"/>
  <c r="I142" i="10"/>
  <c r="H142" i="10"/>
  <c r="J141" i="10"/>
  <c r="I141" i="10"/>
  <c r="H141" i="10"/>
  <c r="J140" i="10"/>
  <c r="I140" i="10"/>
  <c r="H140" i="10"/>
  <c r="J139" i="10"/>
  <c r="I139" i="10"/>
  <c r="H139" i="10"/>
  <c r="J138" i="10"/>
  <c r="I138" i="10"/>
  <c r="H138" i="10"/>
  <c r="J137" i="10"/>
  <c r="I137" i="10"/>
  <c r="H137" i="10"/>
  <c r="J136" i="10"/>
  <c r="I136" i="10"/>
  <c r="H136" i="10"/>
  <c r="J135" i="10"/>
  <c r="I135" i="10"/>
  <c r="H135" i="10"/>
  <c r="J134" i="10"/>
  <c r="I134" i="10"/>
  <c r="H134" i="10"/>
  <c r="J133" i="10"/>
  <c r="I133" i="10"/>
  <c r="H133" i="10"/>
  <c r="J132" i="10"/>
  <c r="I132" i="10"/>
  <c r="H132" i="10"/>
  <c r="J131" i="10"/>
  <c r="I131" i="10"/>
  <c r="H131" i="10"/>
  <c r="J130" i="10"/>
  <c r="I130" i="10"/>
  <c r="H130" i="10"/>
  <c r="J129" i="10"/>
  <c r="I129" i="10"/>
  <c r="H129" i="10"/>
  <c r="J128" i="10"/>
  <c r="I128" i="10"/>
  <c r="H128" i="10"/>
  <c r="J127" i="10"/>
  <c r="I127" i="10"/>
  <c r="H127" i="10"/>
  <c r="J126" i="10"/>
  <c r="I126" i="10"/>
  <c r="H126" i="10"/>
  <c r="J125" i="10"/>
  <c r="I125" i="10"/>
  <c r="H125" i="10"/>
  <c r="J124" i="10"/>
  <c r="I124" i="10"/>
  <c r="H124" i="10"/>
  <c r="J123" i="10"/>
  <c r="I123" i="10"/>
  <c r="H123" i="10"/>
  <c r="J122" i="10"/>
  <c r="I122" i="10"/>
  <c r="H122" i="10"/>
  <c r="J121" i="10"/>
  <c r="I121" i="10"/>
  <c r="H121" i="10"/>
  <c r="J120" i="10"/>
  <c r="I120" i="10"/>
  <c r="H120" i="10"/>
  <c r="J119" i="10"/>
  <c r="I119" i="10"/>
  <c r="H119" i="10"/>
  <c r="J118" i="10"/>
  <c r="I118" i="10"/>
  <c r="H118" i="10"/>
  <c r="J117" i="10"/>
  <c r="I117" i="10"/>
  <c r="H117" i="10"/>
  <c r="J116" i="10"/>
  <c r="I116" i="10"/>
  <c r="H116" i="10"/>
  <c r="J115" i="10"/>
  <c r="I115" i="10"/>
  <c r="H115" i="10"/>
  <c r="J114" i="10"/>
  <c r="I114" i="10"/>
  <c r="H114" i="10"/>
  <c r="J113" i="10"/>
  <c r="I113" i="10"/>
  <c r="H113" i="10"/>
  <c r="J108" i="10"/>
  <c r="I108" i="10"/>
  <c r="H108" i="10"/>
  <c r="J107" i="10"/>
  <c r="I107" i="10"/>
  <c r="H107" i="10"/>
  <c r="J106" i="10"/>
  <c r="I106" i="10"/>
  <c r="H106" i="10"/>
  <c r="J105" i="10"/>
  <c r="I105" i="10"/>
  <c r="H105" i="10"/>
  <c r="J104" i="10"/>
  <c r="I104" i="10"/>
  <c r="H104" i="10"/>
  <c r="J99" i="10"/>
  <c r="I99" i="10"/>
  <c r="H99" i="10"/>
  <c r="J98" i="10"/>
  <c r="I98" i="10"/>
  <c r="H98" i="10"/>
  <c r="J97" i="10"/>
  <c r="I97" i="10"/>
  <c r="H97" i="10"/>
  <c r="J96" i="10"/>
  <c r="I96" i="10"/>
  <c r="H96" i="10"/>
  <c r="J95" i="10"/>
  <c r="I95" i="10"/>
  <c r="H95" i="10"/>
  <c r="J94" i="10"/>
  <c r="I94" i="10"/>
  <c r="H94" i="10"/>
  <c r="J93" i="10"/>
  <c r="I93" i="10"/>
  <c r="H93" i="10"/>
  <c r="J92" i="10"/>
  <c r="I92" i="10"/>
  <c r="H92" i="10"/>
  <c r="J91" i="10"/>
  <c r="I91" i="10"/>
  <c r="H91" i="10"/>
  <c r="J90" i="10"/>
  <c r="I90" i="10"/>
  <c r="H90" i="10"/>
  <c r="J89" i="10"/>
  <c r="I89" i="10"/>
  <c r="H89" i="10"/>
  <c r="J88" i="10"/>
  <c r="I88" i="10"/>
  <c r="H88" i="10"/>
  <c r="J87" i="10"/>
  <c r="I87" i="10"/>
  <c r="H87" i="10"/>
  <c r="J86" i="10"/>
  <c r="I86" i="10"/>
  <c r="H86" i="10"/>
  <c r="J85" i="10"/>
  <c r="I85" i="10"/>
  <c r="H85" i="10"/>
  <c r="J84" i="10"/>
  <c r="I84" i="10"/>
  <c r="H84" i="10"/>
  <c r="J83" i="10"/>
  <c r="I83" i="10"/>
  <c r="H83" i="10"/>
  <c r="J82" i="10"/>
  <c r="I82" i="10"/>
  <c r="H82" i="10"/>
  <c r="J81" i="10"/>
  <c r="I81" i="10"/>
  <c r="H81" i="10"/>
  <c r="J80" i="10"/>
  <c r="I80" i="10"/>
  <c r="H80" i="10"/>
  <c r="J79" i="10"/>
  <c r="I79" i="10"/>
  <c r="H79" i="10"/>
  <c r="J74" i="10"/>
  <c r="I74" i="10"/>
  <c r="H74" i="10"/>
  <c r="J73" i="10"/>
  <c r="I73" i="10"/>
  <c r="H73" i="10"/>
  <c r="J72" i="10"/>
  <c r="I72" i="10"/>
  <c r="H72" i="10"/>
  <c r="J71" i="10"/>
  <c r="I71" i="10"/>
  <c r="H71" i="10"/>
  <c r="J70" i="10"/>
  <c r="I70" i="10"/>
  <c r="H70" i="10"/>
  <c r="J69" i="10"/>
  <c r="I69" i="10"/>
  <c r="H69" i="10"/>
  <c r="J68" i="10"/>
  <c r="I68" i="10"/>
  <c r="H68" i="10"/>
  <c r="J67" i="10"/>
  <c r="I67" i="10"/>
  <c r="H67" i="10"/>
  <c r="J66" i="10"/>
  <c r="I66" i="10"/>
  <c r="H66" i="10"/>
  <c r="J65" i="10"/>
  <c r="I65" i="10"/>
  <c r="H65" i="10"/>
  <c r="J64" i="10"/>
  <c r="I64" i="10"/>
  <c r="H64" i="10"/>
  <c r="J63" i="10"/>
  <c r="I63" i="10"/>
  <c r="H63" i="10"/>
  <c r="J62" i="10"/>
  <c r="I62" i="10"/>
  <c r="H62" i="10"/>
  <c r="J61" i="10"/>
  <c r="I61" i="10"/>
  <c r="H61" i="10"/>
  <c r="J60" i="10"/>
  <c r="I60" i="10"/>
  <c r="H60" i="10"/>
  <c r="J59" i="10"/>
  <c r="I59" i="10"/>
  <c r="H59" i="10"/>
  <c r="J58" i="10"/>
  <c r="I58" i="10"/>
  <c r="H58" i="10"/>
  <c r="J57" i="10"/>
  <c r="I57" i="10"/>
  <c r="H57" i="10"/>
  <c r="J56" i="10"/>
  <c r="I56" i="10"/>
  <c r="H56" i="10"/>
  <c r="J55" i="10"/>
  <c r="I55" i="10"/>
  <c r="H55" i="10"/>
  <c r="J54" i="10"/>
  <c r="I54" i="10"/>
  <c r="H54" i="10"/>
  <c r="J53" i="10"/>
  <c r="I53" i="10"/>
  <c r="H53" i="10"/>
  <c r="J52" i="10"/>
  <c r="I52" i="10"/>
  <c r="H52" i="10"/>
  <c r="J51" i="10"/>
  <c r="I51" i="10"/>
  <c r="H51" i="10"/>
  <c r="J50" i="10"/>
  <c r="I50" i="10"/>
  <c r="H50" i="10"/>
  <c r="J49" i="10"/>
  <c r="I49" i="10"/>
  <c r="H49" i="10"/>
  <c r="J48" i="10"/>
  <c r="I48" i="10"/>
  <c r="H48" i="10"/>
  <c r="J47" i="10"/>
  <c r="I47" i="10"/>
  <c r="H47" i="10"/>
  <c r="J46" i="10"/>
  <c r="I46" i="10"/>
  <c r="H46" i="10"/>
  <c r="J45" i="10"/>
  <c r="I45" i="10"/>
  <c r="H45" i="10"/>
  <c r="J44" i="10"/>
  <c r="I44" i="10"/>
  <c r="H44" i="10"/>
  <c r="H43" i="10"/>
  <c r="J42" i="10"/>
  <c r="I42" i="10"/>
  <c r="H42" i="10"/>
  <c r="J41" i="10"/>
  <c r="I41" i="10"/>
  <c r="H41" i="10"/>
  <c r="J40" i="10"/>
  <c r="I40" i="10"/>
  <c r="H40" i="10"/>
  <c r="J39" i="10"/>
  <c r="I39" i="10"/>
  <c r="H39" i="10"/>
  <c r="J38" i="10"/>
  <c r="I38" i="10"/>
  <c r="H38" i="10"/>
  <c r="J37" i="10"/>
  <c r="I37" i="10"/>
  <c r="H37" i="10"/>
  <c r="J36" i="10"/>
  <c r="I36" i="10"/>
  <c r="H36" i="10"/>
  <c r="J35" i="10"/>
  <c r="I35" i="10"/>
  <c r="H35" i="10"/>
  <c r="J34" i="10"/>
  <c r="I34" i="10"/>
  <c r="H34" i="10"/>
  <c r="J33" i="10"/>
  <c r="I33" i="10"/>
  <c r="H33" i="10"/>
  <c r="J32" i="10"/>
  <c r="I32" i="10"/>
  <c r="H32" i="10"/>
  <c r="J31" i="10"/>
  <c r="I31" i="10"/>
  <c r="H31" i="10"/>
  <c r="J30" i="10"/>
  <c r="I30" i="10"/>
  <c r="H30" i="10"/>
  <c r="J29" i="10"/>
  <c r="I29" i="10"/>
  <c r="H29" i="10"/>
  <c r="J28" i="10"/>
  <c r="I28" i="10"/>
  <c r="H28" i="10"/>
  <c r="J27" i="10"/>
  <c r="I27" i="10"/>
  <c r="H27" i="10"/>
  <c r="J26" i="10"/>
  <c r="I26" i="10"/>
  <c r="H26" i="10"/>
  <c r="J25" i="10"/>
  <c r="I25" i="10"/>
  <c r="H25" i="10"/>
  <c r="J24" i="10"/>
  <c r="I24" i="10"/>
  <c r="H24" i="10"/>
  <c r="J23" i="10"/>
  <c r="I23" i="10"/>
  <c r="H23" i="10"/>
  <c r="J22" i="10"/>
  <c r="I22" i="10"/>
  <c r="H22" i="10"/>
  <c r="J21" i="10"/>
  <c r="I21" i="10"/>
  <c r="H21" i="10"/>
  <c r="J20" i="10"/>
  <c r="I20" i="10"/>
  <c r="H20" i="10"/>
  <c r="J19" i="10"/>
  <c r="I19" i="10"/>
  <c r="H19" i="10"/>
  <c r="J18" i="10"/>
  <c r="I18" i="10"/>
  <c r="H18" i="10"/>
  <c r="J17" i="10"/>
  <c r="I17" i="10"/>
  <c r="H17" i="10"/>
  <c r="J16" i="10"/>
  <c r="I16" i="10"/>
  <c r="H16" i="10"/>
  <c r="J15" i="10"/>
  <c r="I15" i="10"/>
  <c r="H15" i="10"/>
  <c r="J14" i="10"/>
  <c r="I14" i="10"/>
  <c r="H14" i="10"/>
  <c r="J13" i="10"/>
  <c r="I13" i="10"/>
  <c r="H13" i="10"/>
  <c r="J12" i="10"/>
  <c r="I12" i="10"/>
  <c r="H12" i="10"/>
  <c r="J11" i="10"/>
  <c r="I11" i="10"/>
  <c r="H11" i="10"/>
  <c r="J10" i="10"/>
  <c r="I10" i="10"/>
  <c r="H10" i="10"/>
  <c r="J9" i="10"/>
  <c r="I9" i="10"/>
  <c r="H9" i="10"/>
  <c r="J8" i="10"/>
  <c r="I8" i="10"/>
  <c r="H8" i="10"/>
  <c r="J7" i="10"/>
  <c r="I7" i="10"/>
  <c r="H7" i="10"/>
  <c r="J6" i="10"/>
  <c r="I6" i="10"/>
  <c r="H6" i="10"/>
  <c r="J5" i="10"/>
  <c r="I5" i="10"/>
  <c r="H5" i="10"/>
  <c r="J4" i="10"/>
  <c r="I4" i="10"/>
  <c r="H4" i="10"/>
  <c r="J3" i="10"/>
  <c r="I3" i="10"/>
  <c r="H3" i="10"/>
  <c r="L255" i="5"/>
  <c r="K255" i="5"/>
  <c r="G255" i="5"/>
  <c r="L254" i="5"/>
  <c r="K254" i="5"/>
  <c r="G254" i="5"/>
  <c r="G254" i="9" s="1"/>
  <c r="L253" i="5"/>
  <c r="K253" i="5"/>
  <c r="G253" i="5"/>
  <c r="G253" i="9" s="1"/>
  <c r="L252" i="5"/>
  <c r="K252" i="5"/>
  <c r="G252" i="5"/>
  <c r="G252" i="10" s="1"/>
  <c r="L251" i="5"/>
  <c r="K251" i="5"/>
  <c r="G251" i="5"/>
  <c r="K250" i="5"/>
  <c r="K249" i="5"/>
  <c r="K248" i="5"/>
  <c r="K247" i="5"/>
  <c r="K246" i="5"/>
  <c r="K245" i="5"/>
  <c r="K244" i="5"/>
  <c r="K243" i="5"/>
  <c r="K242" i="5"/>
  <c r="K241" i="5"/>
  <c r="K240" i="5"/>
  <c r="K239" i="5"/>
  <c r="K238" i="5"/>
  <c r="K237" i="5"/>
  <c r="K236" i="5"/>
  <c r="K235" i="5"/>
  <c r="K234" i="5"/>
  <c r="K233" i="5"/>
  <c r="K232" i="5"/>
  <c r="K231" i="5"/>
  <c r="K230" i="5"/>
  <c r="K229" i="5"/>
  <c r="K228" i="5"/>
  <c r="K227" i="5"/>
  <c r="K226" i="5"/>
  <c r="K225" i="5"/>
  <c r="K224" i="5"/>
  <c r="K223" i="5"/>
  <c r="K222" i="5"/>
  <c r="K221" i="5"/>
  <c r="L220" i="5"/>
  <c r="K220" i="5"/>
  <c r="J220" i="5"/>
  <c r="J220" i="10" s="1"/>
  <c r="K219" i="5"/>
  <c r="J219" i="5"/>
  <c r="J219" i="10" s="1"/>
  <c r="K218" i="5"/>
  <c r="J218" i="5"/>
  <c r="K217" i="5"/>
  <c r="J217" i="5"/>
  <c r="L217" i="5" s="1"/>
  <c r="K216" i="5"/>
  <c r="J216" i="5"/>
  <c r="L216" i="5" s="1"/>
  <c r="K215" i="5"/>
  <c r="J215" i="5"/>
  <c r="K214" i="5"/>
  <c r="J214" i="5"/>
  <c r="G214" i="5" s="1"/>
  <c r="G214" i="10" s="1"/>
  <c r="K213" i="5"/>
  <c r="J213" i="5"/>
  <c r="G213" i="5" s="1"/>
  <c r="K212" i="5"/>
  <c r="J212" i="5"/>
  <c r="G212" i="5" s="1"/>
  <c r="K211" i="5"/>
  <c r="J211" i="5"/>
  <c r="G211" i="5" s="1"/>
  <c r="K210" i="5"/>
  <c r="J210" i="5"/>
  <c r="G210" i="5" s="1"/>
  <c r="G210" i="10" s="1"/>
  <c r="K209" i="5"/>
  <c r="J209" i="5"/>
  <c r="G209" i="5" s="1"/>
  <c r="K208" i="5"/>
  <c r="K207" i="5"/>
  <c r="J207" i="5"/>
  <c r="G207" i="5" s="1"/>
  <c r="K206" i="5"/>
  <c r="J206" i="5"/>
  <c r="G206" i="5" s="1"/>
  <c r="K205" i="5"/>
  <c r="J205" i="5"/>
  <c r="G205" i="5" s="1"/>
  <c r="K204" i="5"/>
  <c r="J204" i="5"/>
  <c r="G204" i="5" s="1"/>
  <c r="K203" i="5"/>
  <c r="J203" i="5"/>
  <c r="G203" i="5" s="1"/>
  <c r="G203" i="10" s="1"/>
  <c r="K202" i="5"/>
  <c r="J202" i="5"/>
  <c r="G202" i="5" s="1"/>
  <c r="K201" i="5"/>
  <c r="J201" i="5"/>
  <c r="G201" i="5" s="1"/>
  <c r="K200" i="5"/>
  <c r="J200" i="5"/>
  <c r="G200" i="5" s="1"/>
  <c r="K199" i="5"/>
  <c r="J199" i="5"/>
  <c r="G199" i="5" s="1"/>
  <c r="G199" i="10" s="1"/>
  <c r="K198" i="5"/>
  <c r="J198" i="5"/>
  <c r="G198" i="5" s="1"/>
  <c r="K197" i="5"/>
  <c r="J197" i="5"/>
  <c r="G197" i="5" s="1"/>
  <c r="K196" i="5"/>
  <c r="J196" i="5"/>
  <c r="G196" i="5" s="1"/>
  <c r="K195" i="5"/>
  <c r="J195" i="5"/>
  <c r="G195" i="5" s="1"/>
  <c r="K194" i="5"/>
  <c r="J194" i="5"/>
  <c r="G194" i="5" s="1"/>
  <c r="K193" i="5"/>
  <c r="J193" i="5"/>
  <c r="G193" i="5" s="1"/>
  <c r="K192" i="5"/>
  <c r="J192" i="5"/>
  <c r="G192" i="5" s="1"/>
  <c r="G192" i="10" s="1"/>
  <c r="K191" i="5"/>
  <c r="J191" i="5"/>
  <c r="G191" i="5" s="1"/>
  <c r="K190" i="5"/>
  <c r="J190" i="5"/>
  <c r="G190" i="5" s="1"/>
  <c r="K189" i="5"/>
  <c r="J189" i="5"/>
  <c r="G189" i="5" s="1"/>
  <c r="K188" i="5"/>
  <c r="J188" i="5"/>
  <c r="G188" i="5" s="1"/>
  <c r="G188" i="10" s="1"/>
  <c r="K187" i="5"/>
  <c r="J187" i="5"/>
  <c r="G187" i="5" s="1"/>
  <c r="K186" i="5"/>
  <c r="J186" i="5"/>
  <c r="G186" i="5" s="1"/>
  <c r="K185" i="5"/>
  <c r="J185" i="5"/>
  <c r="G185" i="5" s="1"/>
  <c r="K184" i="5"/>
  <c r="J184" i="5"/>
  <c r="G184" i="5" s="1"/>
  <c r="K183" i="5"/>
  <c r="J183" i="5"/>
  <c r="G183" i="5" s="1"/>
  <c r="K182" i="5"/>
  <c r="J182" i="5"/>
  <c r="G182" i="5" s="1"/>
  <c r="G182" i="10" s="1"/>
  <c r="K181" i="5"/>
  <c r="J181" i="5"/>
  <c r="G181" i="5" s="1"/>
  <c r="K180" i="5"/>
  <c r="J180" i="5"/>
  <c r="G180" i="5" s="1"/>
  <c r="K179" i="5"/>
  <c r="J179" i="5"/>
  <c r="G179" i="5" s="1"/>
  <c r="K178" i="5"/>
  <c r="J178" i="5"/>
  <c r="L178" i="5" s="1"/>
  <c r="K177" i="5"/>
  <c r="J177" i="5"/>
  <c r="J177" i="10" s="1"/>
  <c r="K176" i="5"/>
  <c r="J176" i="5"/>
  <c r="J176" i="10" s="1"/>
  <c r="K175" i="5"/>
  <c r="J175" i="5"/>
  <c r="J175" i="10" s="1"/>
  <c r="K174" i="5"/>
  <c r="J174" i="5"/>
  <c r="J174" i="10" s="1"/>
  <c r="K173" i="5"/>
  <c r="J173" i="5"/>
  <c r="J173" i="10" s="1"/>
  <c r="L171" i="5"/>
  <c r="K171" i="5"/>
  <c r="G171" i="5"/>
  <c r="L170" i="5"/>
  <c r="K170" i="5"/>
  <c r="G170" i="5"/>
  <c r="G170" i="10" s="1"/>
  <c r="L169" i="5"/>
  <c r="K169" i="5"/>
  <c r="G169" i="5"/>
  <c r="L168" i="5"/>
  <c r="K168" i="5"/>
  <c r="G168" i="5"/>
  <c r="L167" i="5"/>
  <c r="K167" i="5"/>
  <c r="G167" i="5"/>
  <c r="L166" i="5"/>
  <c r="K166" i="5"/>
  <c r="G166" i="5"/>
  <c r="G166" i="10" s="1"/>
  <c r="L165" i="5"/>
  <c r="K165" i="5"/>
  <c r="G165" i="5"/>
  <c r="L164" i="5"/>
  <c r="K164" i="5"/>
  <c r="G164" i="5"/>
  <c r="L163" i="5"/>
  <c r="K163" i="5"/>
  <c r="G163" i="5"/>
  <c r="L162" i="5"/>
  <c r="K162" i="5"/>
  <c r="G162" i="5"/>
  <c r="L161" i="5"/>
  <c r="K161" i="5"/>
  <c r="G161" i="5"/>
  <c r="J250" i="5" s="1"/>
  <c r="G250" i="5" s="1"/>
  <c r="L160" i="5"/>
  <c r="K160" i="5"/>
  <c r="G160" i="5"/>
  <c r="J249" i="5" s="1"/>
  <c r="L159" i="5"/>
  <c r="K159" i="5"/>
  <c r="G159" i="5"/>
  <c r="G159" i="10" s="1"/>
  <c r="L158" i="5"/>
  <c r="K158" i="5"/>
  <c r="G158" i="5"/>
  <c r="J247" i="5" s="1"/>
  <c r="G247" i="5" s="1"/>
  <c r="G247" i="9" s="1"/>
  <c r="L157" i="5"/>
  <c r="K157" i="5"/>
  <c r="G157" i="5"/>
  <c r="J246" i="5" s="1"/>
  <c r="G246" i="5" s="1"/>
  <c r="G246" i="10" s="1"/>
  <c r="L156" i="5"/>
  <c r="K156" i="5"/>
  <c r="G156" i="5"/>
  <c r="J245" i="5" s="1"/>
  <c r="L155" i="5"/>
  <c r="K155" i="5"/>
  <c r="G155" i="5"/>
  <c r="G155" i="10" s="1"/>
  <c r="L154" i="5"/>
  <c r="K154" i="5"/>
  <c r="G154" i="5"/>
  <c r="J243" i="5" s="1"/>
  <c r="G243" i="5" s="1"/>
  <c r="L153" i="5"/>
  <c r="K153" i="5"/>
  <c r="G153" i="5"/>
  <c r="J242" i="5" s="1"/>
  <c r="G242" i="5" s="1"/>
  <c r="G242" i="10" s="1"/>
  <c r="L152" i="5"/>
  <c r="K152" i="5"/>
  <c r="G152" i="5"/>
  <c r="J241" i="5" s="1"/>
  <c r="J241" i="10" s="1"/>
  <c r="L151" i="5"/>
  <c r="K151" i="5"/>
  <c r="G151" i="5"/>
  <c r="J240" i="5" s="1"/>
  <c r="L150" i="5"/>
  <c r="K150" i="5"/>
  <c r="G150" i="5"/>
  <c r="J239" i="5" s="1"/>
  <c r="J239" i="10" s="1"/>
  <c r="L149" i="5"/>
  <c r="K149" i="5"/>
  <c r="G149" i="5"/>
  <c r="G149" i="10" s="1"/>
  <c r="L148" i="5"/>
  <c r="K148" i="5"/>
  <c r="G148" i="5"/>
  <c r="J237" i="5" s="1"/>
  <c r="J237" i="10" s="1"/>
  <c r="L147" i="5"/>
  <c r="K147" i="5"/>
  <c r="G147" i="5"/>
  <c r="J236" i="5" s="1"/>
  <c r="L146" i="5"/>
  <c r="K146" i="5"/>
  <c r="G146" i="5"/>
  <c r="J235" i="5" s="1"/>
  <c r="J235" i="10" s="1"/>
  <c r="L145" i="5"/>
  <c r="K145" i="5"/>
  <c r="G145" i="5"/>
  <c r="G145" i="10" s="1"/>
  <c r="L144" i="5"/>
  <c r="K144" i="5"/>
  <c r="G144" i="5"/>
  <c r="J233" i="5" s="1"/>
  <c r="J233" i="10" s="1"/>
  <c r="L143" i="5"/>
  <c r="K143" i="5"/>
  <c r="G143" i="5"/>
  <c r="J232" i="5" s="1"/>
  <c r="J232" i="10" s="1"/>
  <c r="L142" i="5"/>
  <c r="K142" i="5"/>
  <c r="G142" i="5"/>
  <c r="J231" i="5" s="1"/>
  <c r="J231" i="10" s="1"/>
  <c r="L141" i="5"/>
  <c r="K141" i="5"/>
  <c r="G141" i="5"/>
  <c r="J230" i="5" s="1"/>
  <c r="J230" i="10" s="1"/>
  <c r="L140" i="5"/>
  <c r="K140" i="5"/>
  <c r="G140" i="5"/>
  <c r="J229" i="5" s="1"/>
  <c r="J229" i="10" s="1"/>
  <c r="L139" i="5"/>
  <c r="K139" i="5"/>
  <c r="G139" i="5"/>
  <c r="J228" i="5" s="1"/>
  <c r="J228" i="10" s="1"/>
  <c r="L138" i="5"/>
  <c r="K138" i="5"/>
  <c r="G138" i="5"/>
  <c r="G138" i="10" s="1"/>
  <c r="L137" i="5"/>
  <c r="K137" i="5"/>
  <c r="G137" i="5"/>
  <c r="J226" i="5" s="1"/>
  <c r="J226" i="10" s="1"/>
  <c r="L136" i="5"/>
  <c r="K136" i="5"/>
  <c r="G136" i="5"/>
  <c r="J225" i="5" s="1"/>
  <c r="J225" i="10" s="1"/>
  <c r="L135" i="5"/>
  <c r="K135" i="5"/>
  <c r="G135" i="5"/>
  <c r="J224" i="5" s="1"/>
  <c r="J224" i="10" s="1"/>
  <c r="L134" i="5"/>
  <c r="K134" i="5"/>
  <c r="G134" i="5"/>
  <c r="G134" i="10" s="1"/>
  <c r="L133" i="5"/>
  <c r="K133" i="5"/>
  <c r="G133" i="5"/>
  <c r="G133" i="9" s="1"/>
  <c r="L132" i="5"/>
  <c r="K132" i="5"/>
  <c r="G132" i="9"/>
  <c r="L131" i="5"/>
  <c r="K131" i="5"/>
  <c r="G131" i="5"/>
  <c r="G131" i="9" s="1"/>
  <c r="L130" i="5"/>
  <c r="K130" i="5"/>
  <c r="G130" i="5"/>
  <c r="G130" i="9" s="1"/>
  <c r="L129" i="5"/>
  <c r="K129" i="5"/>
  <c r="G129" i="5"/>
  <c r="G129" i="9" s="1"/>
  <c r="L128" i="5"/>
  <c r="K128" i="5"/>
  <c r="G128" i="5"/>
  <c r="G128" i="9" s="1"/>
  <c r="L127" i="5"/>
  <c r="K127" i="5"/>
  <c r="G127" i="5"/>
  <c r="G127" i="9" s="1"/>
  <c r="L126" i="5"/>
  <c r="K126" i="5"/>
  <c r="G126" i="5"/>
  <c r="G126" i="9" s="1"/>
  <c r="L125" i="5"/>
  <c r="K125" i="5"/>
  <c r="G125" i="5"/>
  <c r="G125" i="9" s="1"/>
  <c r="L124" i="5"/>
  <c r="K124" i="5"/>
  <c r="G124" i="5"/>
  <c r="G124" i="9" s="1"/>
  <c r="L123" i="5"/>
  <c r="K123" i="5"/>
  <c r="G123" i="5"/>
  <c r="G123" i="10" s="1"/>
  <c r="L122" i="5"/>
  <c r="K122" i="5"/>
  <c r="G122" i="5"/>
  <c r="G122" i="9" s="1"/>
  <c r="L121" i="5"/>
  <c r="K121" i="5"/>
  <c r="G121" i="5"/>
  <c r="G121" i="9" s="1"/>
  <c r="L120" i="5"/>
  <c r="K120" i="5"/>
  <c r="G120" i="5"/>
  <c r="G120" i="9" s="1"/>
  <c r="L119" i="5"/>
  <c r="K119" i="5"/>
  <c r="G119" i="5"/>
  <c r="G119" i="9" s="1"/>
  <c r="L118" i="5"/>
  <c r="K118" i="5"/>
  <c r="G118" i="5"/>
  <c r="G118" i="9" s="1"/>
  <c r="L117" i="5"/>
  <c r="K117" i="5"/>
  <c r="G117" i="5"/>
  <c r="G117" i="10" s="1"/>
  <c r="L116" i="5"/>
  <c r="K116" i="5"/>
  <c r="G116" i="5"/>
  <c r="G116" i="9" s="1"/>
  <c r="L115" i="5"/>
  <c r="K115" i="5"/>
  <c r="G115" i="5"/>
  <c r="G115" i="9" s="1"/>
  <c r="L114" i="5"/>
  <c r="K114" i="5"/>
  <c r="G114" i="5"/>
  <c r="G114" i="9" s="1"/>
  <c r="L113" i="5"/>
  <c r="K113" i="5"/>
  <c r="G113" i="5"/>
  <c r="G113" i="9" s="1"/>
  <c r="L108" i="5"/>
  <c r="K108" i="5"/>
  <c r="G108" i="5"/>
  <c r="G108" i="9" s="1"/>
  <c r="L107" i="5"/>
  <c r="K107" i="5"/>
  <c r="G107" i="5"/>
  <c r="G107" i="9" s="1"/>
  <c r="L106" i="5"/>
  <c r="K106" i="5"/>
  <c r="G106" i="5"/>
  <c r="G106" i="9" s="1"/>
  <c r="L105" i="5"/>
  <c r="K105" i="5"/>
  <c r="G105" i="5"/>
  <c r="G105" i="9" s="1"/>
  <c r="L104" i="5"/>
  <c r="K104" i="5"/>
  <c r="G104" i="5"/>
  <c r="G104" i="9" s="1"/>
  <c r="L99" i="5"/>
  <c r="K99" i="5"/>
  <c r="G99" i="5"/>
  <c r="G99" i="9" s="1"/>
  <c r="L98" i="5"/>
  <c r="K98" i="5"/>
  <c r="G98" i="5"/>
  <c r="G98" i="9" s="1"/>
  <c r="L97" i="5"/>
  <c r="K97" i="5"/>
  <c r="G97" i="5"/>
  <c r="G97" i="9" s="1"/>
  <c r="L96" i="5"/>
  <c r="K96" i="5"/>
  <c r="G96" i="5"/>
  <c r="G96" i="9" s="1"/>
  <c r="L95" i="5"/>
  <c r="K95" i="5"/>
  <c r="G95" i="5"/>
  <c r="G95" i="9" s="1"/>
  <c r="L94" i="5"/>
  <c r="K94" i="5"/>
  <c r="G94" i="5"/>
  <c r="G94" i="10" s="1"/>
  <c r="L93" i="5"/>
  <c r="K93" i="5"/>
  <c r="G93" i="5"/>
  <c r="G93" i="9" s="1"/>
  <c r="L92" i="5"/>
  <c r="K92" i="5"/>
  <c r="G92" i="5"/>
  <c r="G92" i="9" s="1"/>
  <c r="L91" i="5"/>
  <c r="K91" i="5"/>
  <c r="G91" i="5"/>
  <c r="G91" i="9" s="1"/>
  <c r="L90" i="5"/>
  <c r="K90" i="5"/>
  <c r="G90" i="5"/>
  <c r="G90" i="9" s="1"/>
  <c r="L89" i="5"/>
  <c r="K89" i="5"/>
  <c r="G89" i="5"/>
  <c r="G89" i="9" s="1"/>
  <c r="L88" i="5"/>
  <c r="K88" i="5"/>
  <c r="G88" i="5"/>
  <c r="G88" i="9" s="1"/>
  <c r="L87" i="5"/>
  <c r="K87" i="5"/>
  <c r="G87" i="5"/>
  <c r="G87" i="10" s="1"/>
  <c r="L86" i="5"/>
  <c r="K86" i="5"/>
  <c r="G86" i="5"/>
  <c r="G86" i="9" s="1"/>
  <c r="L85" i="5"/>
  <c r="K85" i="5"/>
  <c r="G85" i="5"/>
  <c r="G85" i="9" s="1"/>
  <c r="L84" i="5"/>
  <c r="K84" i="5"/>
  <c r="G84" i="5"/>
  <c r="G84" i="9" s="1"/>
  <c r="L83" i="5"/>
  <c r="K83" i="5"/>
  <c r="G83" i="5"/>
  <c r="G83" i="9" s="1"/>
  <c r="L82" i="5"/>
  <c r="K82" i="5"/>
  <c r="G82" i="5"/>
  <c r="G82" i="9" s="1"/>
  <c r="L81" i="5"/>
  <c r="K81" i="5"/>
  <c r="G81" i="5"/>
  <c r="G81" i="9" s="1"/>
  <c r="L80" i="5"/>
  <c r="K80" i="5"/>
  <c r="G80" i="5"/>
  <c r="G80" i="9" s="1"/>
  <c r="L79" i="5"/>
  <c r="K79" i="5"/>
  <c r="G79" i="5"/>
  <c r="G79" i="9" s="1"/>
  <c r="L74" i="5"/>
  <c r="K74" i="5"/>
  <c r="G74" i="5"/>
  <c r="G74" i="9" s="1"/>
  <c r="L73" i="5"/>
  <c r="K73" i="5"/>
  <c r="G73" i="9"/>
  <c r="L72" i="5"/>
  <c r="K72" i="5"/>
  <c r="G72" i="5"/>
  <c r="G72" i="9" s="1"/>
  <c r="L71" i="5"/>
  <c r="K71" i="5"/>
  <c r="G71" i="5"/>
  <c r="G71" i="9" s="1"/>
  <c r="L70" i="5"/>
  <c r="K70" i="5"/>
  <c r="G70" i="5"/>
  <c r="G70" i="9" s="1"/>
  <c r="L69" i="5"/>
  <c r="K69" i="5"/>
  <c r="G69" i="5"/>
  <c r="G69" i="10" s="1"/>
  <c r="L68" i="5"/>
  <c r="K68" i="5"/>
  <c r="G68" i="5"/>
  <c r="G68" i="9" s="1"/>
  <c r="L67" i="5"/>
  <c r="K67" i="5"/>
  <c r="G67" i="5"/>
  <c r="G67" i="9" s="1"/>
  <c r="L66" i="5"/>
  <c r="K66" i="5"/>
  <c r="G66" i="5"/>
  <c r="G66" i="9" s="1"/>
  <c r="L65" i="5"/>
  <c r="K65" i="5"/>
  <c r="G65" i="5"/>
  <c r="G65" i="9" s="1"/>
  <c r="L64" i="5"/>
  <c r="K64" i="5"/>
  <c r="G64" i="5"/>
  <c r="G64" i="9" s="1"/>
  <c r="L63" i="5"/>
  <c r="K63" i="5"/>
  <c r="G63" i="5"/>
  <c r="G63" i="9" s="1"/>
  <c r="L62" i="5"/>
  <c r="K62" i="5"/>
  <c r="G62" i="5"/>
  <c r="G62" i="10" s="1"/>
  <c r="L61" i="5"/>
  <c r="K61" i="5"/>
  <c r="G61" i="5"/>
  <c r="G61" i="9" s="1"/>
  <c r="L60" i="5"/>
  <c r="K60" i="5"/>
  <c r="G60" i="5"/>
  <c r="G60" i="9" s="1"/>
  <c r="L59" i="5"/>
  <c r="K59" i="5"/>
  <c r="G59" i="5"/>
  <c r="G59" i="9" s="1"/>
  <c r="L58" i="5"/>
  <c r="K58" i="5"/>
  <c r="G58" i="5"/>
  <c r="G58" i="9" s="1"/>
  <c r="L57" i="5"/>
  <c r="K57" i="5"/>
  <c r="G57" i="5"/>
  <c r="G57" i="9" s="1"/>
  <c r="L56" i="5"/>
  <c r="K56" i="5"/>
  <c r="G56" i="5"/>
  <c r="G56" i="9" s="1"/>
  <c r="L55" i="5"/>
  <c r="K55" i="5"/>
  <c r="G55" i="5"/>
  <c r="G55" i="9" s="1"/>
  <c r="L54" i="5"/>
  <c r="K54" i="5"/>
  <c r="G54" i="5"/>
  <c r="G54" i="9" s="1"/>
  <c r="L53" i="5"/>
  <c r="K53" i="5"/>
  <c r="G53" i="5"/>
  <c r="G53" i="9" s="1"/>
  <c r="L52" i="5"/>
  <c r="K52" i="5"/>
  <c r="G52" i="5"/>
  <c r="G52" i="9" s="1"/>
  <c r="L51" i="5"/>
  <c r="K51" i="5"/>
  <c r="G51" i="5"/>
  <c r="G51" i="9" s="1"/>
  <c r="L50" i="5"/>
  <c r="K50" i="5"/>
  <c r="G50" i="5"/>
  <c r="G50" i="9" s="1"/>
  <c r="L49" i="5"/>
  <c r="K49" i="5"/>
  <c r="G49" i="5"/>
  <c r="G49" i="9" s="1"/>
  <c r="L48" i="5"/>
  <c r="K48" i="5"/>
  <c r="G48" i="5"/>
  <c r="G48" i="9" s="1"/>
  <c r="L47" i="5"/>
  <c r="K47" i="5"/>
  <c r="G47" i="5"/>
  <c r="G47" i="10" s="1"/>
  <c r="L46" i="5"/>
  <c r="K46" i="5"/>
  <c r="G46" i="5"/>
  <c r="G46" i="9" s="1"/>
  <c r="L45" i="5"/>
  <c r="K45" i="5"/>
  <c r="G45" i="5"/>
  <c r="G45" i="9" s="1"/>
  <c r="L44" i="5"/>
  <c r="K44" i="5"/>
  <c r="G44" i="5"/>
  <c r="G44" i="9" s="1"/>
  <c r="J43" i="5"/>
  <c r="J43" i="10" s="1"/>
  <c r="I43" i="5"/>
  <c r="I43" i="10" s="1"/>
  <c r="L42" i="5"/>
  <c r="K42" i="5"/>
  <c r="G42" i="5"/>
  <c r="L41" i="5"/>
  <c r="K41" i="5"/>
  <c r="G41" i="5"/>
  <c r="G41" i="10" s="1"/>
  <c r="L40" i="5"/>
  <c r="K40" i="5"/>
  <c r="G40" i="5"/>
  <c r="L39" i="5"/>
  <c r="K39" i="5"/>
  <c r="G39" i="5"/>
  <c r="L38" i="5"/>
  <c r="K38" i="5"/>
  <c r="G38" i="5"/>
  <c r="L37" i="5"/>
  <c r="K37" i="5"/>
  <c r="G37" i="5"/>
  <c r="G37" i="10" s="1"/>
  <c r="L36" i="5"/>
  <c r="K36" i="5"/>
  <c r="G36" i="5"/>
  <c r="L35" i="5"/>
  <c r="K35" i="5"/>
  <c r="G35" i="5"/>
  <c r="L34" i="5"/>
  <c r="K34" i="5"/>
  <c r="G34" i="5"/>
  <c r="L33" i="5"/>
  <c r="K33" i="5"/>
  <c r="G33" i="5"/>
  <c r="L32" i="5"/>
  <c r="K32" i="5"/>
  <c r="G32" i="5"/>
  <c r="L31" i="5"/>
  <c r="K31" i="5"/>
  <c r="G31" i="5"/>
  <c r="L30" i="5"/>
  <c r="K30" i="5"/>
  <c r="G30" i="5"/>
  <c r="G30" i="10" s="1"/>
  <c r="L29" i="5"/>
  <c r="K29" i="5"/>
  <c r="G29" i="5"/>
  <c r="L28" i="5"/>
  <c r="K28" i="5"/>
  <c r="G28" i="5"/>
  <c r="L27" i="5"/>
  <c r="K27" i="5"/>
  <c r="G27" i="5"/>
  <c r="L26" i="5"/>
  <c r="K26" i="5"/>
  <c r="G26" i="5"/>
  <c r="G26" i="10" s="1"/>
  <c r="L25" i="5"/>
  <c r="K25" i="5"/>
  <c r="G25" i="5"/>
  <c r="L24" i="5"/>
  <c r="K24" i="5"/>
  <c r="G24" i="5"/>
  <c r="L23" i="5"/>
  <c r="K23" i="5"/>
  <c r="G23" i="5"/>
  <c r="L22" i="5"/>
  <c r="K22" i="5"/>
  <c r="G22" i="5"/>
  <c r="L21" i="5"/>
  <c r="K21" i="5"/>
  <c r="G21" i="5"/>
  <c r="L20" i="5"/>
  <c r="K20" i="5"/>
  <c r="G20" i="5"/>
  <c r="L19" i="5"/>
  <c r="K19" i="5"/>
  <c r="G19" i="5"/>
  <c r="G19" i="10" s="1"/>
  <c r="L18" i="5"/>
  <c r="K18" i="5"/>
  <c r="G18" i="5"/>
  <c r="L17" i="5"/>
  <c r="K17" i="5"/>
  <c r="G17" i="5"/>
  <c r="L16" i="5"/>
  <c r="K16" i="5"/>
  <c r="G16" i="5"/>
  <c r="L15" i="5"/>
  <c r="K15" i="5"/>
  <c r="G15" i="5"/>
  <c r="G15" i="10" s="1"/>
  <c r="L14" i="5"/>
  <c r="K14" i="5"/>
  <c r="G14" i="5"/>
  <c r="L13" i="5"/>
  <c r="K13" i="5"/>
  <c r="G13" i="5"/>
  <c r="L12" i="5"/>
  <c r="K12" i="5"/>
  <c r="G12" i="5"/>
  <c r="L11" i="5"/>
  <c r="K11" i="5"/>
  <c r="G11" i="5"/>
  <c r="L10" i="5"/>
  <c r="K10" i="5"/>
  <c r="G10" i="5"/>
  <c r="L9" i="5"/>
  <c r="K9" i="5"/>
  <c r="G9" i="5"/>
  <c r="G9" i="10" s="1"/>
  <c r="L8" i="5"/>
  <c r="K8" i="5"/>
  <c r="G8" i="5"/>
  <c r="L7" i="5"/>
  <c r="K7" i="5"/>
  <c r="G7" i="5"/>
  <c r="L6" i="5"/>
  <c r="K6" i="5"/>
  <c r="G6" i="5"/>
  <c r="L5" i="5"/>
  <c r="K5" i="5"/>
  <c r="G5" i="5"/>
  <c r="G5" i="10" s="1"/>
  <c r="L4" i="5"/>
  <c r="K4" i="5"/>
  <c r="G4" i="5"/>
  <c r="L3" i="5"/>
  <c r="K3" i="5"/>
  <c r="G3" i="5"/>
  <c r="L185" i="5" l="1"/>
  <c r="L189" i="5"/>
  <c r="L186" i="5"/>
  <c r="G221" i="5"/>
  <c r="J221" i="10"/>
  <c r="G252" i="9"/>
  <c r="L190" i="5"/>
  <c r="L198" i="5"/>
  <c r="J238" i="5"/>
  <c r="J238" i="10" s="1"/>
  <c r="L240" i="5"/>
  <c r="J240" i="10"/>
  <c r="L236" i="5"/>
  <c r="J236" i="10"/>
  <c r="J234" i="5"/>
  <c r="J234" i="10" s="1"/>
  <c r="J248" i="5"/>
  <c r="G248" i="5" s="1"/>
  <c r="G248" i="9" s="1"/>
  <c r="L194" i="5"/>
  <c r="L181" i="5"/>
  <c r="J244" i="5"/>
  <c r="J227" i="5"/>
  <c r="J227" i="10" s="1"/>
  <c r="L175" i="5"/>
  <c r="L219" i="5"/>
  <c r="J223" i="5"/>
  <c r="J223" i="10" s="1"/>
  <c r="J222" i="5"/>
  <c r="J222" i="10" s="1"/>
  <c r="G178" i="5"/>
  <c r="G178" i="10" s="1"/>
  <c r="L205" i="5"/>
  <c r="L213" i="5"/>
  <c r="L232" i="5"/>
  <c r="L228" i="5"/>
  <c r="L231" i="5"/>
  <c r="L233" i="5"/>
  <c r="L239" i="5"/>
  <c r="L235" i="5"/>
  <c r="L176" i="5"/>
  <c r="G174" i="5"/>
  <c r="G174" i="9" s="1"/>
  <c r="G175" i="5"/>
  <c r="G175" i="10" s="1"/>
  <c r="L230" i="5"/>
  <c r="G43" i="5"/>
  <c r="G43" i="10" s="1"/>
  <c r="G173" i="5"/>
  <c r="G173" i="9" s="1"/>
  <c r="G177" i="5"/>
  <c r="G177" i="9" s="1"/>
  <c r="L201" i="5"/>
  <c r="J208" i="5"/>
  <c r="G208" i="5" s="1"/>
  <c r="G208" i="10" s="1"/>
  <c r="L225" i="5"/>
  <c r="L241" i="5"/>
  <c r="J198" i="10"/>
  <c r="L182" i="5"/>
  <c r="L214" i="5"/>
  <c r="J206" i="10"/>
  <c r="L43" i="5"/>
  <c r="L173" i="5"/>
  <c r="L177" i="5"/>
  <c r="L202" i="5"/>
  <c r="L226" i="5"/>
  <c r="J178" i="10"/>
  <c r="L209" i="5"/>
  <c r="L221" i="5"/>
  <c r="L237" i="5"/>
  <c r="J214" i="10"/>
  <c r="G253" i="10"/>
  <c r="G41" i="9"/>
  <c r="J186" i="10"/>
  <c r="L197" i="5"/>
  <c r="G62" i="9"/>
  <c r="D8" i="6" s="1"/>
  <c r="H257" i="10"/>
  <c r="L174" i="5"/>
  <c r="L210" i="5"/>
  <c r="G87" i="9"/>
  <c r="I257" i="10"/>
  <c r="J194" i="10"/>
  <c r="G138" i="9"/>
  <c r="G254" i="10"/>
  <c r="G159" i="9"/>
  <c r="J202" i="10"/>
  <c r="G182" i="9"/>
  <c r="G203" i="9"/>
  <c r="J210" i="10"/>
  <c r="G176" i="5"/>
  <c r="G176" i="9" s="1"/>
  <c r="L193" i="5"/>
  <c r="L229" i="5"/>
  <c r="G210" i="9"/>
  <c r="J182" i="10"/>
  <c r="L206" i="5"/>
  <c r="L224" i="5"/>
  <c r="G242" i="9"/>
  <c r="G246" i="9"/>
  <c r="J190" i="10"/>
  <c r="I258" i="10"/>
  <c r="H8" i="8" s="1"/>
  <c r="G23" i="9"/>
  <c r="G23" i="10"/>
  <c r="G27" i="10"/>
  <c r="G27" i="9"/>
  <c r="G137" i="9"/>
  <c r="G137" i="10"/>
  <c r="G141" i="9"/>
  <c r="G141" i="10"/>
  <c r="G200" i="9"/>
  <c r="G200" i="10"/>
  <c r="G117" i="9"/>
  <c r="G34" i="9"/>
  <c r="G34" i="10"/>
  <c r="G42" i="10"/>
  <c r="G42" i="9"/>
  <c r="D18" i="6"/>
  <c r="G136" i="9"/>
  <c r="G136" i="10"/>
  <c r="G140" i="9"/>
  <c r="G140" i="10"/>
  <c r="G144" i="9"/>
  <c r="G144" i="10"/>
  <c r="G148" i="9"/>
  <c r="G148" i="10"/>
  <c r="G152" i="9"/>
  <c r="G152" i="10"/>
  <c r="G156" i="9"/>
  <c r="G156" i="10"/>
  <c r="G160" i="9"/>
  <c r="G160" i="10"/>
  <c r="G164" i="9"/>
  <c r="G164" i="10"/>
  <c r="G168" i="9"/>
  <c r="G168" i="10"/>
  <c r="G174" i="10"/>
  <c r="G175" i="9"/>
  <c r="G179" i="9"/>
  <c r="G179" i="10"/>
  <c r="G183" i="9"/>
  <c r="G183" i="10"/>
  <c r="G187" i="9"/>
  <c r="G187" i="10"/>
  <c r="G191" i="9"/>
  <c r="G191" i="10"/>
  <c r="G195" i="9"/>
  <c r="G195" i="10"/>
  <c r="G207" i="9"/>
  <c r="G207" i="10"/>
  <c r="G211" i="9"/>
  <c r="G211" i="10"/>
  <c r="J215" i="10"/>
  <c r="G215" i="5"/>
  <c r="L215" i="5"/>
  <c r="J218" i="10"/>
  <c r="G218" i="5"/>
  <c r="G5" i="9"/>
  <c r="G26" i="9"/>
  <c r="G47" i="9"/>
  <c r="G69" i="9"/>
  <c r="D9" i="6" s="1"/>
  <c r="G94" i="9"/>
  <c r="G123" i="9"/>
  <c r="G145" i="9"/>
  <c r="G166" i="9"/>
  <c r="G188" i="9"/>
  <c r="J256" i="10"/>
  <c r="C6" i="7" s="1"/>
  <c r="G44" i="10"/>
  <c r="G45" i="10"/>
  <c r="G46" i="10"/>
  <c r="G48" i="10"/>
  <c r="G49" i="10"/>
  <c r="G50" i="10"/>
  <c r="G51" i="10"/>
  <c r="G52" i="10"/>
  <c r="G53" i="10"/>
  <c r="G54" i="10"/>
  <c r="G55" i="10"/>
  <c r="G56" i="10"/>
  <c r="G57" i="10"/>
  <c r="G58" i="10"/>
  <c r="G59" i="10"/>
  <c r="G60" i="10"/>
  <c r="G61" i="10"/>
  <c r="G63" i="10"/>
  <c r="G64" i="10"/>
  <c r="G65" i="10"/>
  <c r="G66" i="10"/>
  <c r="G67" i="10"/>
  <c r="G68" i="10"/>
  <c r="G70" i="10"/>
  <c r="G71" i="10"/>
  <c r="G72" i="10"/>
  <c r="G73" i="10"/>
  <c r="G74" i="10"/>
  <c r="G79" i="10"/>
  <c r="G80" i="10"/>
  <c r="G81" i="10"/>
  <c r="G82" i="10"/>
  <c r="G83" i="10"/>
  <c r="G84" i="10"/>
  <c r="G85" i="10"/>
  <c r="G86" i="10"/>
  <c r="G88" i="10"/>
  <c r="G89" i="10"/>
  <c r="G90" i="10"/>
  <c r="G91" i="10"/>
  <c r="G92" i="10"/>
  <c r="G93" i="10"/>
  <c r="G95" i="10"/>
  <c r="G96" i="10"/>
  <c r="G97" i="10"/>
  <c r="G98" i="10"/>
  <c r="G99" i="10"/>
  <c r="G104" i="10"/>
  <c r="G105" i="10"/>
  <c r="G106" i="10"/>
  <c r="G107" i="10"/>
  <c r="G108" i="10"/>
  <c r="G113" i="10"/>
  <c r="G114" i="10"/>
  <c r="G115" i="10"/>
  <c r="G116" i="10"/>
  <c r="G118" i="10"/>
  <c r="G119" i="10"/>
  <c r="G120" i="10"/>
  <c r="G121" i="10"/>
  <c r="G122" i="10"/>
  <c r="G124" i="10"/>
  <c r="G125" i="10"/>
  <c r="G126" i="10"/>
  <c r="G127" i="10"/>
  <c r="G128" i="10"/>
  <c r="G129" i="10"/>
  <c r="G130" i="10"/>
  <c r="G131" i="10"/>
  <c r="G132" i="10"/>
  <c r="G133" i="10"/>
  <c r="J181" i="10"/>
  <c r="J185" i="10"/>
  <c r="J189" i="10"/>
  <c r="J193" i="10"/>
  <c r="J197" i="10"/>
  <c r="J201" i="10"/>
  <c r="J205" i="10"/>
  <c r="J209" i="10"/>
  <c r="J213" i="10"/>
  <c r="G7" i="9"/>
  <c r="G7" i="10"/>
  <c r="G11" i="10"/>
  <c r="G11" i="9"/>
  <c r="G39" i="9"/>
  <c r="G39" i="10"/>
  <c r="G157" i="9"/>
  <c r="G157" i="10"/>
  <c r="G161" i="9"/>
  <c r="G161" i="10"/>
  <c r="G180" i="9"/>
  <c r="G180" i="10"/>
  <c r="G196" i="9"/>
  <c r="G196" i="10"/>
  <c r="G6" i="10"/>
  <c r="G6" i="9"/>
  <c r="G10" i="10"/>
  <c r="G10" i="9"/>
  <c r="G14" i="10"/>
  <c r="G14" i="9"/>
  <c r="G18" i="9"/>
  <c r="G18" i="10"/>
  <c r="G38" i="10"/>
  <c r="G38" i="9"/>
  <c r="G13" i="9"/>
  <c r="G13" i="10"/>
  <c r="G17" i="10"/>
  <c r="G17" i="9"/>
  <c r="G21" i="10"/>
  <c r="G21" i="9"/>
  <c r="G25" i="10"/>
  <c r="G25" i="9"/>
  <c r="G29" i="9"/>
  <c r="G29" i="10"/>
  <c r="G33" i="10"/>
  <c r="G33" i="9"/>
  <c r="D12" i="6"/>
  <c r="G135" i="9"/>
  <c r="G135" i="10"/>
  <c r="G139" i="9"/>
  <c r="G139" i="10"/>
  <c r="G143" i="9"/>
  <c r="G143" i="10"/>
  <c r="G147" i="9"/>
  <c r="G147" i="10"/>
  <c r="G151" i="9"/>
  <c r="G151" i="10"/>
  <c r="G163" i="9"/>
  <c r="G163" i="10"/>
  <c r="G167" i="9"/>
  <c r="G167" i="10"/>
  <c r="G171" i="9"/>
  <c r="G171" i="10"/>
  <c r="L180" i="5"/>
  <c r="L184" i="5"/>
  <c r="G186" i="9"/>
  <c r="G186" i="10"/>
  <c r="L188" i="5"/>
  <c r="G190" i="9"/>
  <c r="G190" i="10"/>
  <c r="L192" i="5"/>
  <c r="G194" i="9"/>
  <c r="G194" i="10"/>
  <c r="L196" i="5"/>
  <c r="G198" i="9"/>
  <c r="G198" i="10"/>
  <c r="L200" i="5"/>
  <c r="G202" i="9"/>
  <c r="G202" i="10"/>
  <c r="L204" i="5"/>
  <c r="G206" i="9"/>
  <c r="G206" i="10"/>
  <c r="L212" i="5"/>
  <c r="J244" i="10"/>
  <c r="L244" i="5"/>
  <c r="G244" i="5"/>
  <c r="J249" i="10"/>
  <c r="L249" i="5"/>
  <c r="G249" i="5"/>
  <c r="G251" i="10"/>
  <c r="G251" i="9"/>
  <c r="G255" i="9"/>
  <c r="G255" i="10"/>
  <c r="G9" i="9"/>
  <c r="G30" i="9"/>
  <c r="G149" i="9"/>
  <c r="G170" i="9"/>
  <c r="G192" i="9"/>
  <c r="G214" i="9"/>
  <c r="J180" i="10"/>
  <c r="J184" i="10"/>
  <c r="J188" i="10"/>
  <c r="J192" i="10"/>
  <c r="J196" i="10"/>
  <c r="J200" i="10"/>
  <c r="J204" i="10"/>
  <c r="J208" i="10"/>
  <c r="J212" i="10"/>
  <c r="G3" i="10"/>
  <c r="G3" i="9"/>
  <c r="G31" i="10"/>
  <c r="G31" i="9"/>
  <c r="G35" i="10"/>
  <c r="G35" i="9"/>
  <c r="G153" i="9"/>
  <c r="G153" i="10"/>
  <c r="G165" i="9"/>
  <c r="G165" i="10"/>
  <c r="G169" i="9"/>
  <c r="G169" i="10"/>
  <c r="G184" i="9"/>
  <c r="G184" i="10"/>
  <c r="G204" i="9"/>
  <c r="G204" i="10"/>
  <c r="G212" i="9"/>
  <c r="G212" i="10"/>
  <c r="G19" i="9"/>
  <c r="G22" i="10"/>
  <c r="G22" i="9"/>
  <c r="G4" i="9"/>
  <c r="G4" i="10"/>
  <c r="G8" i="9"/>
  <c r="G8" i="10"/>
  <c r="G12" i="9"/>
  <c r="G12" i="10"/>
  <c r="G16" i="9"/>
  <c r="G16" i="10"/>
  <c r="G20" i="9"/>
  <c r="G20" i="10"/>
  <c r="G24" i="9"/>
  <c r="G24" i="10"/>
  <c r="G28" i="9"/>
  <c r="G28" i="10"/>
  <c r="G32" i="9"/>
  <c r="G32" i="10"/>
  <c r="G36" i="9"/>
  <c r="G36" i="10"/>
  <c r="G40" i="9"/>
  <c r="G40" i="10"/>
  <c r="K43" i="5"/>
  <c r="D7" i="6"/>
  <c r="G142" i="9"/>
  <c r="G142" i="10"/>
  <c r="G146" i="9"/>
  <c r="G146" i="10"/>
  <c r="G150" i="9"/>
  <c r="G150" i="10"/>
  <c r="G154" i="9"/>
  <c r="G154" i="10"/>
  <c r="G158" i="9"/>
  <c r="G158" i="10"/>
  <c r="G162" i="9"/>
  <c r="G162" i="10"/>
  <c r="L179" i="5"/>
  <c r="G181" i="9"/>
  <c r="G181" i="10"/>
  <c r="L183" i="5"/>
  <c r="G185" i="9"/>
  <c r="G185" i="10"/>
  <c r="L187" i="5"/>
  <c r="G189" i="9"/>
  <c r="G189" i="10"/>
  <c r="L191" i="5"/>
  <c r="G193" i="9"/>
  <c r="G193" i="10"/>
  <c r="L195" i="5"/>
  <c r="G197" i="9"/>
  <c r="G197" i="10"/>
  <c r="L199" i="5"/>
  <c r="G201" i="9"/>
  <c r="G201" i="10"/>
  <c r="L203" i="5"/>
  <c r="G205" i="9"/>
  <c r="G205" i="10"/>
  <c r="L207" i="5"/>
  <c r="G209" i="9"/>
  <c r="G209" i="10"/>
  <c r="L211" i="5"/>
  <c r="G213" i="9"/>
  <c r="G213" i="10"/>
  <c r="J216" i="10"/>
  <c r="G216" i="5"/>
  <c r="L218" i="5"/>
  <c r="G243" i="9"/>
  <c r="G243" i="10"/>
  <c r="G15" i="9"/>
  <c r="G37" i="9"/>
  <c r="G134" i="9"/>
  <c r="G155" i="9"/>
  <c r="G178" i="9"/>
  <c r="G199" i="9"/>
  <c r="J179" i="10"/>
  <c r="J183" i="10"/>
  <c r="J187" i="10"/>
  <c r="J191" i="10"/>
  <c r="J195" i="10"/>
  <c r="J199" i="10"/>
  <c r="J203" i="10"/>
  <c r="J207" i="10"/>
  <c r="J211" i="10"/>
  <c r="G248" i="10"/>
  <c r="G247" i="10"/>
  <c r="J245" i="10"/>
  <c r="L245" i="5"/>
  <c r="G245" i="5"/>
  <c r="J248" i="10"/>
  <c r="L248" i="5"/>
  <c r="G250" i="9"/>
  <c r="G250" i="10"/>
  <c r="J217" i="10"/>
  <c r="G217" i="5"/>
  <c r="G219" i="5"/>
  <c r="G220" i="5"/>
  <c r="G224" i="5"/>
  <c r="G225" i="5"/>
  <c r="G226" i="5"/>
  <c r="G227" i="5"/>
  <c r="G228" i="5"/>
  <c r="G229" i="5"/>
  <c r="G230" i="5"/>
  <c r="G231" i="5"/>
  <c r="G232" i="5"/>
  <c r="G233" i="5"/>
  <c r="G234" i="5"/>
  <c r="G235" i="5"/>
  <c r="G236" i="5"/>
  <c r="G237" i="5"/>
  <c r="G239" i="5"/>
  <c r="G240" i="5"/>
  <c r="G241" i="5"/>
  <c r="J243" i="10"/>
  <c r="L243" i="5"/>
  <c r="J247" i="10"/>
  <c r="L247" i="5"/>
  <c r="J242" i="10"/>
  <c r="L242" i="5"/>
  <c r="J246" i="10"/>
  <c r="L246" i="5"/>
  <c r="J250" i="10"/>
  <c r="L250" i="5"/>
  <c r="H258" i="10"/>
  <c r="H7" i="8" s="1"/>
  <c r="H256" i="10"/>
  <c r="C4" i="7" s="1"/>
  <c r="I256" i="10"/>
  <c r="C5" i="7" s="1"/>
  <c r="G238" i="5" l="1"/>
  <c r="G238" i="9" s="1"/>
  <c r="L208" i="5"/>
  <c r="G177" i="10"/>
  <c r="G173" i="10"/>
  <c r="G223" i="5"/>
  <c r="G223" i="9" s="1"/>
  <c r="L238" i="5"/>
  <c r="G208" i="9"/>
  <c r="L222" i="5"/>
  <c r="L223" i="5"/>
  <c r="L227" i="5"/>
  <c r="G222" i="5"/>
  <c r="G222" i="10" s="1"/>
  <c r="G43" i="9"/>
  <c r="G256" i="9" s="1"/>
  <c r="L234" i="5"/>
  <c r="D13" i="6"/>
  <c r="J257" i="10"/>
  <c r="C10" i="7" s="1"/>
  <c r="D19" i="6"/>
  <c r="G176" i="10"/>
  <c r="D16" i="6"/>
  <c r="D20" i="6"/>
  <c r="G239" i="9"/>
  <c r="G239" i="10"/>
  <c r="G235" i="10"/>
  <c r="G235" i="9"/>
  <c r="G231" i="10"/>
  <c r="G231" i="9"/>
  <c r="G227" i="9"/>
  <c r="G227" i="10"/>
  <c r="G219" i="10"/>
  <c r="G219" i="9"/>
  <c r="G256" i="10"/>
  <c r="C7" i="7" s="1"/>
  <c r="G249" i="9"/>
  <c r="G249" i="10"/>
  <c r="J258" i="10"/>
  <c r="H9" i="8" s="1"/>
  <c r="H10" i="8" s="1"/>
  <c r="G238" i="10"/>
  <c r="G234" i="9"/>
  <c r="G234" i="10"/>
  <c r="G230" i="10"/>
  <c r="G230" i="9"/>
  <c r="G226" i="10"/>
  <c r="G226" i="9"/>
  <c r="G217" i="9"/>
  <c r="G217" i="10"/>
  <c r="G215" i="9"/>
  <c r="G215" i="10"/>
  <c r="G241" i="9"/>
  <c r="G241" i="10"/>
  <c r="G237" i="9"/>
  <c r="G237" i="10"/>
  <c r="G233" i="9"/>
  <c r="G233" i="10"/>
  <c r="G229" i="9"/>
  <c r="G229" i="10"/>
  <c r="G225" i="9"/>
  <c r="G225" i="10"/>
  <c r="G221" i="9"/>
  <c r="G221" i="10"/>
  <c r="G216" i="9"/>
  <c r="G216" i="10"/>
  <c r="D26" i="6"/>
  <c r="D29" i="6"/>
  <c r="G218" i="9"/>
  <c r="G218" i="10"/>
  <c r="D25" i="6"/>
  <c r="D24" i="6"/>
  <c r="G240" i="9"/>
  <c r="G240" i="10"/>
  <c r="G236" i="10"/>
  <c r="G236" i="9"/>
  <c r="G232" i="9"/>
  <c r="G232" i="10"/>
  <c r="G228" i="9"/>
  <c r="G228" i="10"/>
  <c r="G224" i="9"/>
  <c r="G224" i="10"/>
  <c r="G220" i="10"/>
  <c r="G220" i="9"/>
  <c r="G245" i="9"/>
  <c r="G245" i="10"/>
  <c r="D4" i="6"/>
  <c r="D5" i="6"/>
  <c r="G244" i="9"/>
  <c r="G244" i="10"/>
  <c r="D6" i="6" l="1"/>
  <c r="D10" i="6" s="1"/>
  <c r="B7" i="8" s="1"/>
  <c r="G223" i="10"/>
  <c r="G257" i="10" s="1"/>
  <c r="D17" i="6"/>
  <c r="B8" i="8" s="1"/>
  <c r="G222" i="9"/>
  <c r="B10" i="8"/>
  <c r="D21" i="6"/>
  <c r="C11" i="7"/>
  <c r="G258" i="10"/>
  <c r="G258" i="9"/>
  <c r="G257" i="9"/>
  <c r="D28" i="6"/>
  <c r="B9" i="8"/>
  <c r="D27" i="6"/>
  <c r="D30" i="6" l="1"/>
  <c r="B11" i="8" s="1"/>
  <c r="B12" i="8" s="1"/>
  <c r="D22" i="6"/>
  <c r="D31" i="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David Steinwender</author>
  </authors>
  <commentList>
    <comment ref="C5" authorId="0" shapeId="0" xr:uid="{00000000-0006-0000-0100-000001000000}">
      <text>
        <r>
          <rPr>
            <sz val="10"/>
            <rFont val="Arial"/>
            <family val="2"/>
          </rPr>
          <t>Geben Sie hier bitte an, welche Stelle / Einheit in Ihrer Universität / Hochschule für die Durchführung der Bilanz verantwortlich ist.</t>
        </r>
      </text>
    </comment>
    <comment ref="C6" authorId="0" shapeId="0" xr:uid="{00000000-0006-0000-0100-000002000000}">
      <text>
        <r>
          <rPr>
            <sz val="10"/>
            <rFont val="Arial"/>
            <family val="2"/>
          </rPr>
          <t>Geben Sie hier an, wer die Hauptansprechperson für die Erstellung der Bilanz sowie weiteren Schritte ist.</t>
        </r>
      </text>
    </comment>
    <comment ref="C7" authorId="0" shapeId="0" xr:uid="{00000000-0006-0000-0100-000003000000}">
      <text>
        <r>
          <rPr>
            <sz val="10"/>
            <rFont val="Arial"/>
            <family val="2"/>
          </rPr>
          <t>Geben Sie hier weitere Relevante Ansprechpersonen an.</t>
        </r>
      </text>
    </comment>
    <comment ref="C8" authorId="0" shapeId="0" xr:uid="{00000000-0006-0000-0100-000004000000}">
      <text>
        <r>
          <rPr>
            <sz val="10"/>
            <rFont val="Arial"/>
            <family val="2"/>
          </rPr>
          <t>Geben Sie hier weitere Relevante Ansprechpersonen an.</t>
        </r>
      </text>
    </comment>
    <comment ref="C9" authorId="0" shapeId="0" xr:uid="{00000000-0006-0000-0100-000005000000}">
      <text>
        <r>
          <rPr>
            <sz val="10"/>
            <rFont val="Arial"/>
            <family val="2"/>
          </rPr>
          <t>Geben Sie hier weitere Relevante Ansprechpersonen an.</t>
        </r>
      </text>
    </comment>
    <comment ref="C14" authorId="0" shapeId="0" xr:uid="{00000000-0006-0000-0100-000006000000}">
      <text>
        <r>
          <rPr>
            <sz val="10"/>
            <rFont val="Arial"/>
            <family val="2"/>
          </rPr>
          <t xml:space="preserve">Beschreiben Sie bitte, welcher Teil der Universität / Hochschule bilanziert wird bzw. welcher nicht bilanziert wird.
</t>
        </r>
      </text>
    </comment>
    <comment ref="C16" authorId="0" shapeId="0" xr:uid="{00000000-0006-0000-0100-000007000000}">
      <text>
        <r>
          <rPr>
            <sz val="10"/>
            <rFont val="Arial"/>
            <family val="2"/>
          </rPr>
          <t>Wann und durch wen  wurde die Mobilitätserhebung durchgeführt</t>
        </r>
      </text>
    </comment>
    <comment ref="C17" authorId="0" shapeId="0" xr:uid="{00000000-0006-0000-0100-000008000000}">
      <text>
        <r>
          <rPr>
            <sz val="10"/>
            <rFont val="Arial"/>
            <family val="2"/>
          </rPr>
          <t>Die erhobenen Dienstreisen beziehen sich auf welches Jahr?</t>
        </r>
      </text>
    </comment>
    <comment ref="C18" authorId="0" shapeId="0" xr:uid="{00000000-0006-0000-0100-000009000000}">
      <text>
        <r>
          <rPr>
            <sz val="10"/>
            <rFont val="Arial"/>
            <family val="2"/>
          </rPr>
          <t>Wann wurden welche Erhebungen durchgeführt. Sonstige Anmerkungen.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David Steinwender</author>
    <author>Thaler Joachim</author>
  </authors>
  <commentList>
    <comment ref="H2" authorId="0" shapeId="0" xr:uid="{00000000-0006-0000-0200-00001D000000}">
      <text>
        <r>
          <rPr>
            <sz val="10"/>
            <rFont val="Arial"/>
            <family val="2"/>
          </rPr>
          <t>Woher kommen die Daten?</t>
        </r>
      </text>
    </comment>
    <comment ref="I2" authorId="0" shapeId="0" xr:uid="{00000000-0006-0000-0200-00001E000000}">
      <text>
        <r>
          <rPr>
            <sz val="10"/>
            <rFont val="Arial"/>
            <family val="2"/>
          </rPr>
          <t>Wie wurden die Daten weiterbearbeitet? Durch wen?</t>
        </r>
      </text>
    </comment>
    <comment ref="J2" authorId="0" shapeId="0" xr:uid="{00000000-0006-0000-0200-00001F000000}">
      <text>
        <r>
          <rPr>
            <sz val="10"/>
            <rFont val="Arial"/>
            <family val="2"/>
          </rPr>
          <t>Annahmen können anhand anderer Berichte oder durch Rückfragen an das ClimCalc-Team getroffen werden.</t>
        </r>
      </text>
    </comment>
    <comment ref="K2" authorId="0" shapeId="0" xr:uid="{00000000-0006-0000-0200-000020000000}">
      <text>
        <r>
          <rPr>
            <sz val="10"/>
            <rFont val="Arial"/>
            <family val="2"/>
          </rPr>
          <t>Je mehr Informationen, desto transparenter und nachvollziehbar ist die Bilanzierung. Auch NachfolgerInnen können leichter auf einer guten Dokumentation aufbauen.</t>
        </r>
      </text>
    </comment>
    <comment ref="F3" authorId="0" shapeId="0" xr:uid="{00000000-0006-0000-0200-000012000000}">
      <text>
        <r>
          <rPr>
            <sz val="10"/>
            <rFont val="Arial"/>
            <family val="2"/>
          </rPr>
          <t>Achtung:</t>
        </r>
        <r>
          <rPr>
            <sz val="9"/>
            <color rgb="FF000000"/>
            <rFont val="Segoe UI"/>
            <family val="2"/>
            <charset val="1"/>
          </rPr>
          <t xml:space="preserve"> Sie tragen in Spalte G entweder den "kWh"-Wert oder den "MWh"-Wert ein. Nicht beides. Gleiches gilt für die folgenden Einträge, wo Sie die Auswahlmöglichkeit haben (auch bei drei Auswahlmöglichkeiten).
Wichtig ist, dass für jede Kategorie in Spalte "E", die auf Sie zutrifft, nur </t>
        </r>
        <r>
          <rPr>
            <b/>
            <sz val="9"/>
            <color rgb="FF000000"/>
            <rFont val="Segoe UI"/>
            <family val="2"/>
            <charset val="1"/>
          </rPr>
          <t xml:space="preserve">eine </t>
        </r>
        <r>
          <rPr>
            <sz val="9"/>
            <color rgb="FF000000"/>
            <rFont val="Segoe UI"/>
            <family val="2"/>
            <charset val="1"/>
          </rPr>
          <t>entsprechende Eingabe in Spalte "G" existiert, da sonst die Emissionen doppelt gezählt werden.</t>
        </r>
      </text>
    </comment>
    <comment ref="F4" authorId="0" shapeId="0" xr:uid="{00000000-0006-0000-0200-000013000000}">
      <text>
        <r>
          <rPr>
            <sz val="10"/>
            <rFont val="Arial"/>
            <family val="2"/>
          </rPr>
          <t>Achtung:</t>
        </r>
        <r>
          <rPr>
            <sz val="9"/>
            <color rgb="FF000000"/>
            <rFont val="Segoe UI"/>
            <family val="2"/>
            <charset val="1"/>
          </rPr>
          <t xml:space="preserve"> Sie tragen in Spalte G entweder den "kWh"-Wert oder den "MWh"-Wert ein. Nicht beides. Gleiches gilt für die folgenden Einträge, wo Sie die Auswahlmöglichkeit haben (auch bei drei Auswahlmöglichkeiten).
Wichtig ist, dass für jede Kategorie in Spalte "E", die auf Sie zutrifft, nur eine entsprechende Eingabe in Spalte "G" existiert, da sonst die Emissionen doppelt gezählt werden.</t>
        </r>
      </text>
    </comment>
    <comment ref="F5" authorId="0" shapeId="0" xr:uid="{00000000-0006-0000-0200-000014000000}">
      <text>
        <r>
          <rPr>
            <sz val="10"/>
            <rFont val="Arial"/>
            <family val="2"/>
          </rPr>
          <t>Achtung:</t>
        </r>
        <r>
          <rPr>
            <sz val="9"/>
            <color rgb="FF000000"/>
            <rFont val="Segoe UI"/>
            <family val="2"/>
            <charset val="1"/>
          </rPr>
          <t xml:space="preserve"> Sie tragen in Spalte G entweder den "kWh"-Wert oder den "MWh"-Wert ein. Nicht beides. Gleiches gilt für die folgenden Einträge, wo Sie die Auswahlmöglichkeit haben (auch bei drei Auswahlmöglichkeiten).
Wichtig ist, dass für jede Kategorie in Spalte "E", die auf Sie zutrifft, nur </t>
        </r>
        <r>
          <rPr>
            <b/>
            <sz val="9"/>
            <color rgb="FF000000"/>
            <rFont val="Segoe UI"/>
            <family val="2"/>
            <charset val="1"/>
          </rPr>
          <t xml:space="preserve">eine </t>
        </r>
        <r>
          <rPr>
            <sz val="9"/>
            <color rgb="FF000000"/>
            <rFont val="Segoe UI"/>
            <family val="2"/>
            <charset val="1"/>
          </rPr>
          <t>entsprechende Eingabe in Spalte "G" existiert, da sonst die Emissionen doppelt gezählt werden.</t>
        </r>
      </text>
    </comment>
    <comment ref="F6" authorId="0" shapeId="0" xr:uid="{00000000-0006-0000-0200-000015000000}">
      <text>
        <r>
          <rPr>
            <sz val="10"/>
            <rFont val="Arial"/>
            <family val="2"/>
          </rPr>
          <t>Achtung:</t>
        </r>
        <r>
          <rPr>
            <sz val="9"/>
            <color rgb="FF000000"/>
            <rFont val="Segoe UI"/>
            <family val="2"/>
            <charset val="1"/>
          </rPr>
          <t xml:space="preserve"> Sie tragen in Spalte G entweder den "kWh"-Wert oder den "MWh"-Wert ein. Nicht beides. Gleiches gilt für die folgenden Einträge, wo Sie die Auswahlmöglichkeit haben (auch bei drei Auswahlmöglichkeiten).
Wichtig ist, dass für jede Kategorie in Spalte "E", die auf Sie zutrifft, nur eine entsprechende Eingabe in Spalte "G" existiert, da sonst die Emissionen doppelt gezählt werden.</t>
        </r>
      </text>
    </comment>
    <comment ref="F7" authorId="0" shapeId="0" xr:uid="{00000000-0006-0000-0200-000016000000}">
      <text>
        <r>
          <rPr>
            <sz val="10"/>
            <rFont val="Arial"/>
            <family val="2"/>
          </rPr>
          <t>Achtung:</t>
        </r>
        <r>
          <rPr>
            <sz val="9"/>
            <color rgb="FF000000"/>
            <rFont val="Segoe UI"/>
            <family val="2"/>
            <charset val="1"/>
          </rPr>
          <t xml:space="preserve"> Sie tragen in Spalte G entweder den "kWh"-Wert oder den "MWh"-Wert ein. Nicht beides. Gleiches gilt für die folgenden Einträge, wo Sie die Auswahlmöglichkeit haben (auch bei drei Auswahlmöglichkeiten).
Wichtig ist, dass für jede Kategorie in Spalte "E", die auf Sie zutrifft, nur </t>
        </r>
        <r>
          <rPr>
            <b/>
            <sz val="9"/>
            <color rgb="FF000000"/>
            <rFont val="Segoe UI"/>
            <family val="2"/>
            <charset val="1"/>
          </rPr>
          <t xml:space="preserve">eine </t>
        </r>
        <r>
          <rPr>
            <sz val="9"/>
            <color rgb="FF000000"/>
            <rFont val="Segoe UI"/>
            <family val="2"/>
            <charset val="1"/>
          </rPr>
          <t>entsprechende Eingabe in Spalte "G" existiert, da sonst die Emissionen doppelt gezählt werden.</t>
        </r>
      </text>
    </comment>
    <comment ref="F8" authorId="0" shapeId="0" xr:uid="{00000000-0006-0000-0200-000017000000}">
      <text>
        <r>
          <rPr>
            <sz val="10"/>
            <rFont val="Arial"/>
            <family val="2"/>
          </rPr>
          <t>Achtung:</t>
        </r>
        <r>
          <rPr>
            <sz val="9"/>
            <color rgb="FF000000"/>
            <rFont val="Segoe UI"/>
            <family val="2"/>
            <charset val="1"/>
          </rPr>
          <t xml:space="preserve"> Sie tragen in Spalte G entweder den "kWh"-Wert oder den "MWh"-Wert ein. Nicht beides. Gleiches gilt für die folgenden Einträge, wo Sie die Auswahlmöglichkeit haben (auch bei drei Auswahlmöglichkeiten).
Wichtig ist, dass für jede Kategorie in Spalte "E", die auf Sie zutrifft, nur eine entsprechende Eingabe in Spalte "G" existiert, da sonst die Emissionen doppelt gezählt werden.</t>
        </r>
      </text>
    </comment>
    <comment ref="D9" authorId="0" shapeId="0" xr:uid="{00000000-0006-0000-0200-000001000000}">
      <text>
        <r>
          <rPr>
            <sz val="10"/>
            <rFont val="Arial"/>
            <family val="2"/>
          </rPr>
          <t>Achtung:</t>
        </r>
        <r>
          <rPr>
            <sz val="9"/>
            <color rgb="FF000000"/>
            <rFont val="Segoe UI"/>
            <family val="2"/>
            <charset val="1"/>
          </rPr>
          <t xml:space="preserve"> bitte nur Brennstoffe angeben, die direkt am Standort verbrannt werden (nicht Fernwärme).</t>
        </r>
      </text>
    </comment>
    <comment ref="D11" authorId="0" shapeId="0" xr:uid="{00000000-0006-0000-0200-000002000000}">
      <text>
        <r>
          <rPr>
            <sz val="10"/>
            <rFont val="Arial"/>
            <family val="2"/>
          </rPr>
          <t>Achtung: bitte nur Brennstoffe angeben, die direkt am Standort verbrannt werden (nicht Fernwärme)</t>
        </r>
      </text>
    </comment>
    <comment ref="D15" authorId="0" shapeId="0" xr:uid="{00000000-0006-0000-0200-000003000000}">
      <text>
        <r>
          <rPr>
            <sz val="10"/>
            <rFont val="Arial"/>
            <family val="2"/>
          </rPr>
          <t>Achtung: bitte nur Brennstoffe angeben, die direkt am Standort verbrannt werden (nicht Fernwärme)</t>
        </r>
      </text>
    </comment>
    <comment ref="F17" authorId="0" shapeId="0" xr:uid="{00000000-0006-0000-0200-000018000000}">
      <text>
        <r>
          <rPr>
            <sz val="10"/>
            <rFont val="Arial"/>
            <family val="2"/>
          </rPr>
          <t>Achtung:</t>
        </r>
        <r>
          <rPr>
            <sz val="9"/>
            <color rgb="FF000000"/>
            <rFont val="Segoe UI"/>
            <family val="2"/>
            <charset val="1"/>
          </rPr>
          <t xml:space="preserve"> Sie tragen in Spalte G entweder den "kWh"-Wert, den "fm"-Wert oder den "kg"-Wert ein. Nicht beides. Gleiches gilt für die folgenden Einträge, wo Sie die Auswahlmöglichkeit haben (auch bei drei Auswahlmöglichkeiten).
Wichtig ist, dass für jede Kategorie in Spalte "E", die auf Sie zutrifft, nur </t>
        </r>
        <r>
          <rPr>
            <b/>
            <sz val="9"/>
            <color rgb="FF000000"/>
            <rFont val="Segoe UI"/>
            <family val="2"/>
            <charset val="1"/>
          </rPr>
          <t xml:space="preserve">eine </t>
        </r>
        <r>
          <rPr>
            <sz val="9"/>
            <color rgb="FF000000"/>
            <rFont val="Segoe UI"/>
            <family val="2"/>
            <charset val="1"/>
          </rPr>
          <t>entsprechende Eingabe in Spalte "G" existiert, da sonst die Emissionen doppelt gezählt werden.</t>
        </r>
      </text>
    </comment>
    <comment ref="F18" authorId="0" shapeId="0" xr:uid="{00000000-0006-0000-0200-000019000000}">
      <text>
        <r>
          <rPr>
            <sz val="10"/>
            <rFont val="Arial"/>
            <family val="2"/>
          </rPr>
          <t xml:space="preserve">Achtung: </t>
        </r>
        <r>
          <rPr>
            <sz val="9"/>
            <color rgb="FF000000"/>
            <rFont val="Segoe UI"/>
            <family val="2"/>
            <charset val="1"/>
          </rPr>
          <t>Sie tragen in Spalte G entweder den "kWh"-Wert, den "fm"-Wert oder den "kg"-Wert ein. Nicht beides. Gleiches gilt für die folgenden Einträge, wo Sie die Auswahlmöglichkeit haben (auch bei drei Auswahlmöglichkeiten).
Wichtig ist, dass für jede Kategorie in Spalte "E", die auf Sie zutrifft, nur eine entsprechende Eingabe in Spalte "G" existiert, da sonst die Emissionen doppelt gezählt werden.</t>
        </r>
      </text>
    </comment>
    <comment ref="F19" authorId="0" shapeId="0" xr:uid="{00000000-0006-0000-0200-00001A000000}">
      <text>
        <r>
          <rPr>
            <sz val="10"/>
            <rFont val="Arial"/>
            <family val="2"/>
          </rPr>
          <t xml:space="preserve">Achtung: </t>
        </r>
        <r>
          <rPr>
            <sz val="9"/>
            <color rgb="FF000000"/>
            <rFont val="Segoe UI"/>
            <family val="2"/>
            <charset val="1"/>
          </rPr>
          <t>Sie tragen in Spalte G entweder den "kWh"-Wert, den "fm"-Wert oder den "kg"-Wert ein. Nicht beides. Gleiches gilt für die folgenden Einträge, wo Sie die Auswahlmöglichkeit haben (auch bei drei Auswahlmöglichkeiten).
Wichtig ist, dass für jede Kategorie in Spalte "E", die auf Sie zutrifft, nur eine entsprechende Eingabe in Spalte "G" existiert, da sonst die Emissionen doppelt gezählt werden.</t>
        </r>
      </text>
    </comment>
    <comment ref="D70" authorId="0" shapeId="0" xr:uid="{00000000-0006-0000-0200-000004000000}">
      <text>
        <r>
          <rPr>
            <sz val="10"/>
            <rFont val="Arial"/>
            <family val="2"/>
          </rPr>
          <t>Bitte hier nur Personenkilometer für welche ein privater / extern angemieteter PKW verwendet wurde (Fuhrpark-Nutzung wird unten gesondert erfasst)</t>
        </r>
      </text>
    </comment>
    <comment ref="D73" authorId="1" shapeId="0" xr:uid="{09DEB5C3-8BAA-4109-99D3-4F468C494AEE}">
      <text>
        <r>
          <rPr>
            <sz val="9"/>
            <color indexed="81"/>
            <rFont val="Segoe UI"/>
            <family val="2"/>
          </rPr>
          <t>Tragen Sie Daten nur in den Feldern zur alten Methode ODER jenen zur neuen Methode ein. Andernfalls werden die Emissionen doppelt gezählt. Nach Möglichkeit ist die neue Methode vorzuziehen. Nähere Informationen finden Sie in den Unterlagen auf der ClimCalc-Website.</t>
        </r>
      </text>
    </comment>
    <comment ref="D75" authorId="1" shapeId="0" xr:uid="{6C17DF82-F42D-4338-9A04-0E18F7F5E4AD}">
      <text>
        <r>
          <rPr>
            <sz val="9"/>
            <color indexed="81"/>
            <rFont val="Segoe UI"/>
            <family val="2"/>
          </rPr>
          <t>Tragen Sie Daten nur in den Feldern zur alten Methode ODER jenen zur neuen Methode ein. Andernfalls werden die Emissionen doppelt gezählt. Nach Möglichkeit ist die neue Methode vorzuziehen. Nähere Informationen finden Sie in den Unterlagen auf der ClimCalc-Website.</t>
        </r>
      </text>
    </comment>
    <comment ref="D79" authorId="0" shapeId="0" xr:uid="{00000000-0006-0000-0200-000005000000}">
      <text>
        <r>
          <rPr>
            <sz val="10"/>
            <rFont val="Arial"/>
            <family val="2"/>
          </rPr>
          <t>Bitte hier nur Personenkilometer für welche ein privater / extern angemieteter PKW verwendet wurde (Fuhrpark-Nutzung wird unten gesondert erfasst)</t>
        </r>
      </text>
    </comment>
    <comment ref="D87" authorId="0" shapeId="0" xr:uid="{00000000-0006-0000-0200-000006000000}">
      <text>
        <r>
          <rPr>
            <sz val="10"/>
            <rFont val="Arial"/>
            <family val="2"/>
          </rPr>
          <t>bezieht sich NUR auf Privat-PKW-Verwendung</t>
        </r>
      </text>
    </comment>
    <comment ref="D98" authorId="1" shapeId="0" xr:uid="{DBA5FB75-D7AE-4725-88E0-7B577AE5AA87}">
      <text>
        <r>
          <rPr>
            <sz val="9"/>
            <color indexed="81"/>
            <rFont val="Segoe UI"/>
            <family val="2"/>
          </rPr>
          <t>Tragen Sie Daten nur in den Feldern zur alten Methode ODER jenen zur neuen Methode ein. Andernfalls werden die Emissionen doppelt gezählt. Nach Möglichkeit ist die neue Methode vorzuziehen. Nähere Informationen finden Sie in den Unterlagen auf der ClimCalc-Website.</t>
        </r>
      </text>
    </comment>
    <comment ref="D100" authorId="1" shapeId="0" xr:uid="{FAC5FD89-A00F-4B39-83E5-0E63B245924B}">
      <text>
        <r>
          <rPr>
            <sz val="9"/>
            <color indexed="81"/>
            <rFont val="Segoe UI"/>
            <family val="2"/>
          </rPr>
          <t>Tragen Sie Daten nur in den Feldern zur alten Methode ODER jenen zur neuen Methode ein. Andernfalls werden die Emissionen doppelt gezählt. Nach Möglichkeit ist die neue Methode vorzuziehen. Nähere Informationen finden Sie in den Unterlagen auf der ClimCalc-Website.</t>
        </r>
      </text>
    </comment>
    <comment ref="D107" authorId="1" shapeId="0" xr:uid="{C935F87F-C74F-4A93-B037-06CF6FD9509D}">
      <text>
        <r>
          <rPr>
            <sz val="9"/>
            <color indexed="81"/>
            <rFont val="Segoe UI"/>
            <family val="2"/>
          </rPr>
          <t>Tragen Sie Daten nur in den Feldern zur alten Methode ODER jenen zur neuen Methode ein. Andernfalls werden die Emissionen doppelt gezählt. Nach Möglichkeit ist die neue Methode vorzuziehen. Nähere Informationen finden Sie in den Unterlagen auf der ClimCalc-Website.</t>
        </r>
      </text>
    </comment>
    <comment ref="D109" authorId="1" shapeId="0" xr:uid="{8A91874C-230E-4EF8-8232-85D0A1714127}">
      <text>
        <r>
          <rPr>
            <sz val="9"/>
            <color indexed="81"/>
            <rFont val="Segoe UI"/>
            <family val="2"/>
          </rPr>
          <t>Tragen Sie Daten nur in den Feldern zur alten Methode ODER jenen zur neuen Methode ein. Andernfalls werden die Emissionen doppelt gezählt. Nach Möglichkeit ist die neue Methode vorzuziehen. Nähere Informationen finden Sie in den Unterlagen auf der ClimCalc-Website.</t>
        </r>
      </text>
    </comment>
    <comment ref="D113" authorId="0" shapeId="0" xr:uid="{00000000-0006-0000-0200-000007000000}">
      <text>
        <r>
          <rPr>
            <sz val="10"/>
            <rFont val="Arial"/>
            <family val="2"/>
          </rPr>
          <t>Achtung:</t>
        </r>
        <r>
          <rPr>
            <sz val="9"/>
            <color rgb="FF000000"/>
            <rFont val="Segoe UI"/>
            <family val="2"/>
            <charset val="1"/>
          </rPr>
          <t xml:space="preserve"> nur Fahrzeugkilometer des eigenen Fuhrparks angeben; keine Fahrzeugkilometer von extern angemieteten oder privaten Fahrzeugen.</t>
        </r>
      </text>
    </comment>
    <comment ref="F113" authorId="0" shapeId="0" xr:uid="{00000000-0006-0000-0200-00001B000000}">
      <text>
        <r>
          <rPr>
            <sz val="10"/>
            <rFont val="Arial"/>
            <family val="2"/>
          </rPr>
          <t>Achtung:</t>
        </r>
        <r>
          <rPr>
            <sz val="9"/>
            <color rgb="FF000000"/>
            <rFont val="Segoe UI"/>
            <family val="2"/>
            <charset val="1"/>
          </rPr>
          <t xml:space="preserve"> Auch hier, Sie tragen in Spalte "G" entweder den "Km"-Wert, den "Liter"-Wert ein. Auch bei den folgenden Kategorien.</t>
        </r>
      </text>
    </comment>
    <comment ref="F114" authorId="0" shapeId="0" xr:uid="{00000000-0006-0000-0200-00001C000000}">
      <text>
        <r>
          <rPr>
            <sz val="10"/>
            <rFont val="Arial"/>
            <family val="2"/>
          </rPr>
          <t xml:space="preserve">Achtung: </t>
        </r>
        <r>
          <rPr>
            <sz val="9"/>
            <color rgb="FF000000"/>
            <rFont val="Segoe UI"/>
            <family val="2"/>
            <charset val="1"/>
          </rPr>
          <t>Auch hier, Sie tragen in Spalte "G" entweder den "Km"-Wert, den "Liter"-Wert ein. Auch bei den folgenden Kategorien.</t>
        </r>
      </text>
    </comment>
    <comment ref="E162" authorId="0" shapeId="0" xr:uid="{00000000-0006-0000-0200-000008000000}">
      <text>
        <r>
          <rPr>
            <sz val="10"/>
            <rFont val="Arial"/>
            <family val="2"/>
          </rPr>
          <t>Bitte geben Sie nur die im Bilanzjahr angeschafften Geräte an</t>
        </r>
      </text>
    </comment>
    <comment ref="E163" authorId="0" shapeId="0" xr:uid="{00000000-0006-0000-0200-000009000000}">
      <text>
        <r>
          <rPr>
            <sz val="10"/>
            <rFont val="Arial"/>
            <family val="2"/>
          </rPr>
          <t>Bitte geben Sie nur die im Bilanzjahr angeschafften Geräte an</t>
        </r>
      </text>
    </comment>
    <comment ref="E164" authorId="0" shapeId="0" xr:uid="{00000000-0006-0000-0200-00000A000000}">
      <text>
        <r>
          <rPr>
            <sz val="10"/>
            <rFont val="Arial"/>
            <family val="2"/>
          </rPr>
          <t>Bitte geben Sie nur die im Bilanzjahr angeschafften Geräte an</t>
        </r>
      </text>
    </comment>
    <comment ref="E165" authorId="0" shapeId="0" xr:uid="{00000000-0006-0000-0200-00000B000000}">
      <text>
        <r>
          <rPr>
            <sz val="10"/>
            <rFont val="Arial"/>
            <family val="2"/>
          </rPr>
          <t xml:space="preserve">Bitte geben Sie nur die im Bilanzjahr angeschafften Geräte an
</t>
        </r>
      </text>
    </comment>
    <comment ref="E166" authorId="0" shapeId="0" xr:uid="{00000000-0006-0000-0200-00000C000000}">
      <text>
        <r>
          <rPr>
            <sz val="10"/>
            <rFont val="Arial"/>
            <family val="2"/>
          </rPr>
          <t>Bitte geben Sie nur die im Bilanzjahr angeschafften Geräte an</t>
        </r>
      </text>
    </comment>
    <comment ref="E167" authorId="0" shapeId="0" xr:uid="{00000000-0006-0000-0200-00000D000000}">
      <text>
        <r>
          <rPr>
            <sz val="10"/>
            <rFont val="Arial"/>
            <family val="2"/>
          </rPr>
          <t>Bitte geben Sie nur die im Bilanzjahr angeschafften Geräte an</t>
        </r>
      </text>
    </comment>
    <comment ref="E168" authorId="0" shapeId="0" xr:uid="{00000000-0006-0000-0200-00000E000000}">
      <text>
        <r>
          <rPr>
            <sz val="10"/>
            <rFont val="Arial"/>
            <family val="2"/>
          </rPr>
          <t>Bitte geben Sie nur die im Bilanzjahr angeschafften Geräte an</t>
        </r>
      </text>
    </comment>
    <comment ref="E169" authorId="0" shapeId="0" xr:uid="{00000000-0006-0000-0200-00000F000000}">
      <text>
        <r>
          <rPr>
            <sz val="10"/>
            <rFont val="Arial"/>
            <family val="2"/>
          </rPr>
          <t>Bitte geben Sie nur die im Bilanzjahr angeschafften Geräte an</t>
        </r>
      </text>
    </comment>
    <comment ref="E170" authorId="0" shapeId="0" xr:uid="{00000000-0006-0000-0200-000010000000}">
      <text>
        <r>
          <rPr>
            <sz val="10"/>
            <rFont val="Arial"/>
            <family val="2"/>
          </rPr>
          <t>Bitte geben Sie nur die im Bilanzjahr angeschafften Geräte an</t>
        </r>
      </text>
    </comment>
    <comment ref="E171" authorId="0" shapeId="0" xr:uid="{00000000-0006-0000-0200-000011000000}">
      <text>
        <r>
          <rPr>
            <sz val="10"/>
            <rFont val="Arial"/>
            <family val="2"/>
          </rPr>
          <t>Bitte geben Sie nur die im Bilanzjahr angeschafften Geräte an</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David Steinwender</author>
  </authors>
  <commentList>
    <comment ref="H2" authorId="0" shapeId="0" xr:uid="{00000000-0006-0000-0300-000008000000}">
      <text>
        <r>
          <rPr>
            <sz val="10"/>
            <rFont val="Arial"/>
            <family val="2"/>
          </rPr>
          <t>Woher kommen die Daten?</t>
        </r>
      </text>
    </comment>
    <comment ref="I2" authorId="0" shapeId="0" xr:uid="{00000000-0006-0000-0300-000009000000}">
      <text>
        <r>
          <rPr>
            <sz val="10"/>
            <rFont val="Arial"/>
            <family val="2"/>
          </rPr>
          <t>Wie wurden die Daten weiterbearbeitet? Durch wen?</t>
        </r>
      </text>
    </comment>
    <comment ref="J2" authorId="0" shapeId="0" xr:uid="{00000000-0006-0000-0300-00000A000000}">
      <text>
        <r>
          <rPr>
            <sz val="10"/>
            <rFont val="Arial"/>
            <family val="2"/>
          </rPr>
          <t>Annahmen können anhand anderer Berichte oder durch Rückfragen an das ClimCalc-Team getroffen werden.</t>
        </r>
      </text>
    </comment>
    <comment ref="K2" authorId="0" shapeId="0" xr:uid="{00000000-0006-0000-0300-00000B000000}">
      <text>
        <r>
          <rPr>
            <sz val="10"/>
            <rFont val="Arial"/>
            <family val="2"/>
          </rPr>
          <t>Je mehr Informationen, desto transparenter und nachvollziehbar ist die Bilanzierung. Auch NachfolgerInnen können leichter auf einer guten Dokumentation aufbauen.</t>
        </r>
      </text>
    </comment>
    <comment ref="F3" authorId="0" shapeId="0" xr:uid="{00000000-0006-0000-0300-000004000000}">
      <text>
        <r>
          <rPr>
            <sz val="10"/>
            <rFont val="Arial"/>
            <family val="2"/>
          </rPr>
          <t>Achtung:</t>
        </r>
        <r>
          <rPr>
            <sz val="9"/>
            <color rgb="FF000000"/>
            <rFont val="Segoe UI"/>
            <family val="2"/>
            <charset val="1"/>
          </rPr>
          <t xml:space="preserve"> Sie tragen in Spalte G entweder den "kWh"-Wert oder den "MWh"-Wert ein. Nicht beides. Gleiches gilt für die folgenden Einträge, wo Sie die Auswahlmöglichkeit haben (auch bei drei Auswahlmöglichkeiten).
Wichtig ist, dass für jede Kategorie in Spalte "E", die auf Sie zutrifft, nur </t>
        </r>
        <r>
          <rPr>
            <b/>
            <sz val="9"/>
            <color rgb="FF000000"/>
            <rFont val="Segoe UI"/>
            <family val="2"/>
            <charset val="1"/>
          </rPr>
          <t xml:space="preserve">eine </t>
        </r>
        <r>
          <rPr>
            <sz val="9"/>
            <color rgb="FF000000"/>
            <rFont val="Segoe UI"/>
            <family val="2"/>
            <charset val="1"/>
          </rPr>
          <t>entsprechende Eingabe in Spalte "G" existiert, da sonst die Emissionen doppelt gezählt werden.</t>
        </r>
      </text>
    </comment>
    <comment ref="F4" authorId="0" shapeId="0" xr:uid="{00000000-0006-0000-0300-000005000000}">
      <text>
        <r>
          <rPr>
            <sz val="10"/>
            <rFont val="Arial"/>
            <family val="2"/>
          </rPr>
          <t>Achtung:</t>
        </r>
        <r>
          <rPr>
            <sz val="9"/>
            <color rgb="FF000000"/>
            <rFont val="Segoe UI"/>
            <family val="2"/>
            <charset val="1"/>
          </rPr>
          <t xml:space="preserve"> Sie tragen in Spalte G entweder den "kWh"-Wert oder den "MWh"-Wert ein. Nicht beides. Gleiches gilt für die folgenden Einträge, wo Sie die Auswahlmöglichkeit haben (auch bei drei Auswahlmöglichkeiten).
Wichtig ist, dass für jede Kategorie in Spalte "E", die auf Sie zutrifft, nur eine entsprechende Eingabe in Spalte "G" existiert, da sonst die Emissionen doppelt gezählt werden.</t>
        </r>
      </text>
    </comment>
    <comment ref="F5" authorId="0" shapeId="0" xr:uid="{00000000-0006-0000-0300-000006000000}">
      <text>
        <r>
          <rPr>
            <sz val="10"/>
            <rFont val="Arial"/>
            <family val="2"/>
          </rPr>
          <t>Achtung:</t>
        </r>
        <r>
          <rPr>
            <sz val="9"/>
            <color rgb="FF000000"/>
            <rFont val="Segoe UI"/>
            <family val="2"/>
            <charset val="1"/>
          </rPr>
          <t xml:space="preserve"> Sie tragen in Spalte G entweder den "kWh"-Wert oder den "MWh"-Wert ein. Nicht beides. Gleiches gilt für die folgenden Einträge, wo Sie die Auswahlmöglichkeit haben (auch bei drei Auswahlmöglichkeiten).
Wichtig ist, dass für jede Kategorie in Spalte "E", die auf Sie zutrifft, nur </t>
        </r>
        <r>
          <rPr>
            <b/>
            <sz val="9"/>
            <color rgb="FF000000"/>
            <rFont val="Segoe UI"/>
            <family val="2"/>
            <charset val="1"/>
          </rPr>
          <t xml:space="preserve">eine </t>
        </r>
        <r>
          <rPr>
            <sz val="9"/>
            <color rgb="FF000000"/>
            <rFont val="Segoe UI"/>
            <family val="2"/>
            <charset val="1"/>
          </rPr>
          <t>entsprechende Eingabe in Spalte "G" existiert, da sonst die Emissionen doppelt gezählt werden.</t>
        </r>
      </text>
    </comment>
    <comment ref="F6" authorId="0" shapeId="0" xr:uid="{00000000-0006-0000-0300-000007000000}">
      <text>
        <r>
          <rPr>
            <sz val="10"/>
            <rFont val="Arial"/>
            <family val="2"/>
          </rPr>
          <t>Achtung:</t>
        </r>
        <r>
          <rPr>
            <sz val="9"/>
            <color rgb="FF000000"/>
            <rFont val="Segoe UI"/>
            <family val="2"/>
            <charset val="1"/>
          </rPr>
          <t xml:space="preserve"> Sie tragen in Spalte G entweder den "kWh"-Wert oder den "MWh"-Wert ein. Nicht beides. Gleiches gilt für die folgenden Einträge, wo Sie die Auswahlmöglichkeit haben (auch bei drei Auswahlmöglichkeiten).
Wichtig ist, dass für jede Kategorie in Spalte "E", die auf Sie zutrifft, nur eine entsprechende Eingabe in Spalte "G" existiert, da sonst die Emissionen doppelt gezählt werden.</t>
        </r>
      </text>
    </comment>
    <comment ref="D7" authorId="0" shapeId="0" xr:uid="{00000000-0006-0000-0300-000001000000}">
      <text>
        <r>
          <rPr>
            <sz val="10"/>
            <rFont val="Arial"/>
            <family val="2"/>
          </rPr>
          <t>Achtung: bitte nur Brennstoffe angeben, die direkt am Standort verbrannt werden (nicht Fernwärme)</t>
        </r>
      </text>
    </comment>
    <comment ref="D9" authorId="0" shapeId="0" xr:uid="{00000000-0006-0000-0300-000002000000}">
      <text>
        <r>
          <rPr>
            <sz val="10"/>
            <rFont val="Arial"/>
            <family val="2"/>
          </rPr>
          <t>Achtung: bitte nur Brennstoffe angeben, die direkt am Standort verbrannt werden (nicht Fernwärme)</t>
        </r>
      </text>
    </comment>
    <comment ref="D13" authorId="0" shapeId="0" xr:uid="{00000000-0006-0000-0300-000003000000}">
      <text>
        <r>
          <rPr>
            <sz val="10"/>
            <rFont val="Arial"/>
            <family val="2"/>
          </rPr>
          <t>Achtung: bitte nur Brennstoffe angeben, die direkt am Standort verbrannt werden (nicht Fernwärme)</t>
        </r>
      </text>
    </comment>
  </commentList>
</comments>
</file>

<file path=xl/sharedStrings.xml><?xml version="1.0" encoding="utf-8"?>
<sst xmlns="http://schemas.openxmlformats.org/spreadsheetml/2006/main" count="2693" uniqueCount="275">
  <si>
    <t>Eingabe Stammdaten 2016</t>
  </si>
  <si>
    <t>Kerndaten</t>
  </si>
  <si>
    <t>Name der Universität / Hochschule</t>
  </si>
  <si>
    <t>Adresse</t>
  </si>
  <si>
    <t>Für die Bilanz zuständige Stelle</t>
  </si>
  <si>
    <t>BilanzverantwortlicheR</t>
  </si>
  <si>
    <t>Weitere Kontaktpersonen</t>
  </si>
  <si>
    <r>
      <rPr>
        <b/>
        <sz val="16"/>
        <rFont val="Calibri"/>
        <family val="2"/>
        <charset val="1"/>
      </rPr>
      <t xml:space="preserve">Kennzahlen </t>
    </r>
    <r>
      <rPr>
        <b/>
        <sz val="12"/>
        <rFont val="Calibri"/>
        <family val="2"/>
        <charset val="1"/>
      </rPr>
      <t>Stichtag 01.01. des Jahres der Bilanz</t>
    </r>
  </si>
  <si>
    <t>Anzahl der MitarbeiterInnen</t>
  </si>
  <si>
    <t>Anzahl der Vollzeitäquivalente</t>
  </si>
  <si>
    <t>Anzahl der Studierenden</t>
  </si>
  <si>
    <t>Netto-Nutzfläche der Gebäude</t>
  </si>
  <si>
    <t>Kommentare</t>
  </si>
  <si>
    <t>Systemgrenzen</t>
  </si>
  <si>
    <t>Miteinbezogene Stellen zur Erstellung der Bilanz</t>
  </si>
  <si>
    <t>Mobilitätserhebung</t>
  </si>
  <si>
    <t>Dienstreisenerhebung</t>
  </si>
  <si>
    <t>Dokumentation der Schritte zur Erstellung der Bilanz</t>
  </si>
  <si>
    <t>Maßnahmen zur Senkung der Treibhausgas-emissionen</t>
  </si>
  <si>
    <t>Maßnahme 1</t>
  </si>
  <si>
    <t>Maßnahme 2</t>
  </si>
  <si>
    <t>Maßnahme 3</t>
  </si>
  <si>
    <t>Maßnahme 4</t>
  </si>
  <si>
    <t>Maßnahme 5</t>
  </si>
  <si>
    <t>Maßnahme 6</t>
  </si>
  <si>
    <t>Maßnahme 7</t>
  </si>
  <si>
    <t>Maßnahme 8</t>
  </si>
  <si>
    <t>Maßnahme 9</t>
  </si>
  <si>
    <t>Maßnahme 10</t>
  </si>
  <si>
    <t>Maßnahme 11</t>
  </si>
  <si>
    <t>Maßnahme 12</t>
  </si>
  <si>
    <t>DOKUMENTATION</t>
  </si>
  <si>
    <t>Dateneingabe Hauptmodul</t>
  </si>
  <si>
    <t>Einheit</t>
  </si>
  <si>
    <t>Datenquelle (Organisationseinheit, Ansprechperson, Rechnung)</t>
  </si>
  <si>
    <t>Weiterverarbeitung
(Kurze Beschreibung)</t>
  </si>
  <si>
    <t>Getätigte Annahmen
(wenn Primärdaten nicht verfügbar)</t>
  </si>
  <si>
    <t>Sonstige Anmerkungen</t>
  </si>
  <si>
    <t>Energie-einsatz</t>
  </si>
  <si>
    <t>Strom</t>
  </si>
  <si>
    <t>Stromverbrauch</t>
  </si>
  <si>
    <r>
      <rPr>
        <b/>
        <sz val="11"/>
        <color rgb="FF000000"/>
        <rFont val="Calibri"/>
        <family val="2"/>
        <charset val="1"/>
      </rPr>
      <t>mit</t>
    </r>
    <r>
      <rPr>
        <sz val="11"/>
        <color rgb="FF000000"/>
        <rFont val="Calibri"/>
        <family val="2"/>
        <charset val="1"/>
      </rPr>
      <t xml:space="preserve"> Zertifizierung nach Umweltzeichen RL UZ 46</t>
    </r>
  </si>
  <si>
    <t>kWh</t>
  </si>
  <si>
    <t>MWh</t>
  </si>
  <si>
    <r>
      <rPr>
        <b/>
        <sz val="11"/>
        <rFont val="Calibri"/>
        <family val="2"/>
        <charset val="1"/>
      </rPr>
      <t xml:space="preserve">ohne </t>
    </r>
    <r>
      <rPr>
        <sz val="11"/>
        <rFont val="Calibri"/>
        <family val="2"/>
        <charset val="1"/>
      </rPr>
      <t xml:space="preserve"> Zertifizierung nach Umweltzeichen RL UZ 46</t>
    </r>
  </si>
  <si>
    <t xml:space="preserve">PV Strom Eigenverbrauch </t>
  </si>
  <si>
    <t>Wärme</t>
  </si>
  <si>
    <t>Erdgasverbrauch Wärme</t>
  </si>
  <si>
    <t>Nm³</t>
  </si>
  <si>
    <t>Heizölverbrauch Wärme</t>
  </si>
  <si>
    <t>Heizöl extra leicht (EL)</t>
  </si>
  <si>
    <t>Liter</t>
  </si>
  <si>
    <t>Heizöl leicht</t>
  </si>
  <si>
    <t>Kohleverbrauch Wärme</t>
  </si>
  <si>
    <t>kg</t>
  </si>
  <si>
    <t>Biomasse</t>
  </si>
  <si>
    <t>Hackschnitzel</t>
  </si>
  <si>
    <t>fm</t>
  </si>
  <si>
    <t>Fernwärme</t>
  </si>
  <si>
    <t>Wien Energie Vertrieb GmbH &amp; CO KG</t>
  </si>
  <si>
    <t>Wien</t>
  </si>
  <si>
    <t xml:space="preserve">kWh </t>
  </si>
  <si>
    <t>EVN Energievertrieb GmbH &amp; Co KG</t>
  </si>
  <si>
    <t>Wr. Neustadt</t>
  </si>
  <si>
    <t>Krems</t>
  </si>
  <si>
    <t>Fernwärme St.Pölten GmbH</t>
  </si>
  <si>
    <t>St. Pölten</t>
  </si>
  <si>
    <t>Linz Strom Vertrieb GmbH &amp; Co KG</t>
  </si>
  <si>
    <t>Linz</t>
  </si>
  <si>
    <t>Fernwärme Steyr GmbH</t>
  </si>
  <si>
    <t>Steyr</t>
  </si>
  <si>
    <t>Salzburg AG</t>
  </si>
  <si>
    <t>Salzburg</t>
  </si>
  <si>
    <t>Stadtwerke Hall in Tirol</t>
  </si>
  <si>
    <t>Hall/Tirol</t>
  </si>
  <si>
    <t xml:space="preserve">Stadtwerke Kufstein </t>
  </si>
  <si>
    <t>Kufstein</t>
  </si>
  <si>
    <t xml:space="preserve">TIGAS-Erdgas Tirol GmbH </t>
  </si>
  <si>
    <t>Innsbruck</t>
  </si>
  <si>
    <t xml:space="preserve">KELAG Kärntner Elektrizitäts-Aktiengesellschaft </t>
  </si>
  <si>
    <t>Spittal/Drau</t>
  </si>
  <si>
    <t>Energie Graz AG</t>
  </si>
  <si>
    <t>Graz</t>
  </si>
  <si>
    <t>Kapfenberg</t>
  </si>
  <si>
    <t>Stadtwerke Leoben</t>
  </si>
  <si>
    <t>Leoben</t>
  </si>
  <si>
    <t>Fernwärme-Mix</t>
  </si>
  <si>
    <t>Fernkälte</t>
  </si>
  <si>
    <t>Lieferant Wien Energie</t>
  </si>
  <si>
    <t>Lieferant Linz AG</t>
  </si>
  <si>
    <t>Fernkälte-Mix</t>
  </si>
  <si>
    <t>Dampferzeugung</t>
  </si>
  <si>
    <t>Erdgasverbrauch Dampf</t>
  </si>
  <si>
    <t>Heizölverbrauch Dampf</t>
  </si>
  <si>
    <t>Kohleverbrauch Dampf</t>
  </si>
  <si>
    <t>Sonstige Treibstoffeinsätze</t>
  </si>
  <si>
    <t>Diesel</t>
  </si>
  <si>
    <t>Benzin (inkl. Geräte mit Zweitaktgemisch)</t>
  </si>
  <si>
    <t>Erdgas / CNG (compressed natural gas)</t>
  </si>
  <si>
    <t>Mobilität</t>
  </si>
  <si>
    <t>Dienstreisen</t>
  </si>
  <si>
    <t>Pkw</t>
  </si>
  <si>
    <t>Personenkilometer</t>
  </si>
  <si>
    <t>Bahn</t>
  </si>
  <si>
    <t>Fernbus</t>
  </si>
  <si>
    <t>Kurzstreckenflug ( ≤ 750 km)</t>
  </si>
  <si>
    <t>Langstreckenflug (&gt; 750 km)</t>
  </si>
  <si>
    <t>Pendeln (Bedienstete)</t>
  </si>
  <si>
    <t>Motorisiertes Zweirad</t>
  </si>
  <si>
    <t>Öffentliche Verkehrsmittel</t>
  </si>
  <si>
    <t>ÖV - Bahn</t>
  </si>
  <si>
    <t>ÖV - Linienbus</t>
  </si>
  <si>
    <t>ÖV - U-Bahn</t>
  </si>
  <si>
    <t>ÖV - Straßenbahn</t>
  </si>
  <si>
    <t>ÖV -MIX inkl. U-Bahn</t>
  </si>
  <si>
    <t>ÖV -MIX exkl. U-Bahn</t>
  </si>
  <si>
    <t>Pendeln (Studierende)</t>
  </si>
  <si>
    <t>Auslandsaufenthalte Bedienstete (Outgoing)</t>
  </si>
  <si>
    <t>Auslandsaufenthalte (Studierende-Outgoing)</t>
  </si>
  <si>
    <t>Eigenfuhrpark</t>
  </si>
  <si>
    <t>Fahrzeugkilometer</t>
  </si>
  <si>
    <t>Benzin</t>
  </si>
  <si>
    <t>ohne Kenntnis über Treibstoffart</t>
  </si>
  <si>
    <t>Erdgas (CNG)</t>
  </si>
  <si>
    <t>E-Pkw</t>
  </si>
  <si>
    <t>Nutzfahrzeuge</t>
  </si>
  <si>
    <t>Leichte Nutzfahrzeuge (&lt;3,5t)-Diesel</t>
  </si>
  <si>
    <t>Traktoren -Diesel</t>
  </si>
  <si>
    <t>Betriebsstunden</t>
  </si>
  <si>
    <t>Fahrrad</t>
  </si>
  <si>
    <t>km</t>
  </si>
  <si>
    <t>E-Fahrrad</t>
  </si>
  <si>
    <t>E-Moped</t>
  </si>
  <si>
    <t>Material-einsatz</t>
  </si>
  <si>
    <t>Papier</t>
  </si>
  <si>
    <t>Kopierpapier</t>
  </si>
  <si>
    <t>Hygienepapier</t>
  </si>
  <si>
    <t>Toilettenpapier</t>
  </si>
  <si>
    <t>Papierhandtücher</t>
  </si>
  <si>
    <t>Druckerzeugnisse</t>
  </si>
  <si>
    <t xml:space="preserve">Kältemittel </t>
  </si>
  <si>
    <t>R22</t>
  </si>
  <si>
    <t>R401a</t>
  </si>
  <si>
    <t>R152a</t>
  </si>
  <si>
    <t>R124</t>
  </si>
  <si>
    <t>DI 36</t>
  </si>
  <si>
    <t>R600</t>
  </si>
  <si>
    <t>R134a</t>
  </si>
  <si>
    <t>R410A</t>
  </si>
  <si>
    <t>R32</t>
  </si>
  <si>
    <t>R125</t>
  </si>
  <si>
    <t>R407c</t>
  </si>
  <si>
    <t>R413A</t>
  </si>
  <si>
    <t>R218</t>
  </si>
  <si>
    <t>R600a</t>
  </si>
  <si>
    <t>R422D</t>
  </si>
  <si>
    <t>DI44</t>
  </si>
  <si>
    <t>R143A</t>
  </si>
  <si>
    <t>R290</t>
  </si>
  <si>
    <t>R402a</t>
  </si>
  <si>
    <t>R402B</t>
  </si>
  <si>
    <t>R401B</t>
  </si>
  <si>
    <t>R507</t>
  </si>
  <si>
    <t>R12</t>
  </si>
  <si>
    <t>R502</t>
  </si>
  <si>
    <t>R744</t>
  </si>
  <si>
    <t>R417A</t>
  </si>
  <si>
    <t>R115</t>
  </si>
  <si>
    <t>R404a</t>
  </si>
  <si>
    <t>R449A</t>
  </si>
  <si>
    <t>R407F</t>
  </si>
  <si>
    <t>IT-Geräte</t>
  </si>
  <si>
    <t>Eigene Geräte</t>
  </si>
  <si>
    <t>Multifunktionsgeräte (Netzwerkdrucker pro 10-30 Personen)</t>
  </si>
  <si>
    <t>Stück</t>
  </si>
  <si>
    <t>Druckerpatrone/Toner Multifunktiongeräte</t>
  </si>
  <si>
    <t>Laserdrucker und Tintenstrahldrucker</t>
  </si>
  <si>
    <t>Druckerpatrone/Toner Laserdrucker und Tintenstrahldrucker</t>
  </si>
  <si>
    <t>Notebooks</t>
  </si>
  <si>
    <t>Desktop-PCs</t>
  </si>
  <si>
    <t>Bildschirme</t>
  </si>
  <si>
    <t>Beamer</t>
  </si>
  <si>
    <t>Interne Server (Anzahl der Einzelcomputer im Serversystem)</t>
  </si>
  <si>
    <t>Mobiltelefone</t>
  </si>
  <si>
    <t>Dateneingabe Zusatzmodul Mensa</t>
  </si>
  <si>
    <r>
      <rPr>
        <b/>
        <sz val="16"/>
        <rFont val="Calibri"/>
        <family val="2"/>
        <charset val="1"/>
      </rPr>
      <t xml:space="preserve">Energie-einsatz 
</t>
    </r>
    <r>
      <rPr>
        <sz val="16"/>
        <rFont val="Calibri"/>
        <family val="2"/>
        <charset val="1"/>
      </rPr>
      <t xml:space="preserve">(nur für Mensa)
</t>
    </r>
  </si>
  <si>
    <t>Material-einsatz 
(nur für Mensa)</t>
  </si>
  <si>
    <t>Lebensmittel</t>
  </si>
  <si>
    <t>Rindfleisch</t>
  </si>
  <si>
    <t>Schweinefleisch</t>
  </si>
  <si>
    <t>Geflügelfleisch</t>
  </si>
  <si>
    <t>Fisch</t>
  </si>
  <si>
    <t>Fette &amp; Öle</t>
  </si>
  <si>
    <t>EMISSIONSFAKTOREN</t>
  </si>
  <si>
    <t>Gesamt</t>
  </si>
  <si>
    <t>Scope 1</t>
  </si>
  <si>
    <t>Scope 2</t>
  </si>
  <si>
    <t>Scope 3</t>
  </si>
  <si>
    <t>direkte Emissionen</t>
  </si>
  <si>
    <t>vorgelagerte Emissionen</t>
  </si>
  <si>
    <t>g/kWh</t>
  </si>
  <si>
    <t>Umweltbundesamt (Gemis)</t>
  </si>
  <si>
    <t>g/MWh</t>
  </si>
  <si>
    <t>g/m³</t>
  </si>
  <si>
    <t xml:space="preserve">l </t>
  </si>
  <si>
    <t>g/l</t>
  </si>
  <si>
    <t>g/kg</t>
  </si>
  <si>
    <t>g/fm</t>
  </si>
  <si>
    <t>m³</t>
  </si>
  <si>
    <t>Pkm</t>
  </si>
  <si>
    <t>g/Pkm</t>
  </si>
  <si>
    <t>Fz-km</t>
  </si>
  <si>
    <t>g/Fzkm</t>
  </si>
  <si>
    <t>g / l</t>
  </si>
  <si>
    <t>g / kg</t>
  </si>
  <si>
    <t>g/Betriebsstunde</t>
  </si>
  <si>
    <t>Umweltbundesamt (Eigene Modellierung)</t>
  </si>
  <si>
    <t>g/km</t>
  </si>
  <si>
    <t>Umweltbundesamt (ecoinvent)</t>
  </si>
  <si>
    <t>Umweltbundesamt (Gemis), IPCC 2007</t>
  </si>
  <si>
    <t>Multifunktionsgeräte (Netzwerkdrucker/10-30 Pers)</t>
  </si>
  <si>
    <t>Stk</t>
  </si>
  <si>
    <t>g/stk</t>
  </si>
  <si>
    <t>Umweltbundesamt (eigene Modellierung)</t>
  </si>
  <si>
    <t>EMISSIONSFAKTOREN Mensa / Kantine</t>
  </si>
  <si>
    <t>Energie-einsatz 
(nur für Mensa)</t>
  </si>
  <si>
    <t>g/m3</t>
  </si>
  <si>
    <t>Material-einsatz 
(nur für Mensa)</t>
  </si>
  <si>
    <t>Öko-Institut 2007</t>
  </si>
  <si>
    <t>FiBL 2016</t>
  </si>
  <si>
    <t>Wallen et al. 2004</t>
  </si>
  <si>
    <t>FiBL Österreich 2015</t>
  </si>
  <si>
    <r>
      <rPr>
        <sz val="20"/>
        <color rgb="FFFFFFFF"/>
        <rFont val="Calibri"/>
        <family val="2"/>
        <charset val="1"/>
      </rPr>
      <t>Zusammenfassung der Berechnungsergebnisse nach Kategorien (in kg CO</t>
    </r>
    <r>
      <rPr>
        <vertAlign val="subscript"/>
        <sz val="20"/>
        <color rgb="FFFFFFFF"/>
        <rFont val="Calibri"/>
        <family val="2"/>
        <charset val="1"/>
      </rPr>
      <t>2</t>
    </r>
    <r>
      <rPr>
        <sz val="20"/>
        <color rgb="FFFFFFFF"/>
        <rFont val="Calibri"/>
        <family val="2"/>
        <charset val="1"/>
      </rPr>
      <t>-Äquivalenten)</t>
    </r>
  </si>
  <si>
    <t>Energieeinsatz</t>
  </si>
  <si>
    <t>TEILSUMME Energie</t>
  </si>
  <si>
    <t>Fuhrpark</t>
  </si>
  <si>
    <t>TEILSUMME Mobilität</t>
  </si>
  <si>
    <t>Materialeinsatz</t>
  </si>
  <si>
    <t>TEILSUMME Material</t>
  </si>
  <si>
    <r>
      <rPr>
        <b/>
        <sz val="14"/>
        <color rgb="FF000000"/>
        <rFont val="Calibri"/>
        <family val="2"/>
        <charset val="1"/>
      </rPr>
      <t>Hauptmodul GESAMT (kg CO</t>
    </r>
    <r>
      <rPr>
        <b/>
        <vertAlign val="subscript"/>
        <sz val="14"/>
        <color rgb="FF000000"/>
        <rFont val="Calibri"/>
        <family val="2"/>
        <charset val="1"/>
      </rPr>
      <t>2</t>
    </r>
    <r>
      <rPr>
        <b/>
        <sz val="14"/>
        <color rgb="FF000000"/>
        <rFont val="Calibri"/>
        <family val="2"/>
        <charset val="1"/>
      </rPr>
      <t xml:space="preserve"> eq.)</t>
    </r>
  </si>
  <si>
    <t>Zusatzmodul Mensa</t>
  </si>
  <si>
    <t>Kühlmittel</t>
  </si>
  <si>
    <t>TEILSUMME Mensa</t>
  </si>
  <si>
    <r>
      <rPr>
        <b/>
        <sz val="14"/>
        <color rgb="FF000000"/>
        <rFont val="Calibri"/>
        <family val="2"/>
        <charset val="1"/>
      </rPr>
      <t>Hauptmodul und Zusatzmodul GESAMT (kg CO</t>
    </r>
    <r>
      <rPr>
        <b/>
        <vertAlign val="subscript"/>
        <sz val="14"/>
        <color rgb="FF000000"/>
        <rFont val="Calibri"/>
        <family val="2"/>
        <charset val="1"/>
      </rPr>
      <t>2</t>
    </r>
    <r>
      <rPr>
        <b/>
        <sz val="14"/>
        <color rgb="FF000000"/>
        <rFont val="Calibri"/>
        <family val="2"/>
        <charset val="1"/>
      </rPr>
      <t xml:space="preserve"> eq.)</t>
    </r>
  </si>
  <si>
    <r>
      <rPr>
        <sz val="20"/>
        <color rgb="FFFFFFFF"/>
        <rFont val="Calibri"/>
        <family val="2"/>
        <charset val="1"/>
      </rPr>
      <t>Zusammenfassung der Berechnungsergebnisse nach Scope-Ebenen (in kg CO</t>
    </r>
    <r>
      <rPr>
        <vertAlign val="subscript"/>
        <sz val="20"/>
        <color rgb="FFFFFFFF"/>
        <rFont val="Calibri"/>
        <family val="2"/>
        <charset val="1"/>
      </rPr>
      <t>2</t>
    </r>
    <r>
      <rPr>
        <sz val="20"/>
        <color rgb="FFFFFFFF"/>
        <rFont val="Calibri"/>
        <family val="2"/>
        <charset val="1"/>
      </rPr>
      <t>-Äquivalenten)</t>
    </r>
  </si>
  <si>
    <t>Hauptmodul</t>
  </si>
  <si>
    <r>
      <rPr>
        <b/>
        <sz val="14"/>
        <color rgb="FF000000"/>
        <rFont val="Calibri"/>
        <family val="2"/>
        <charset val="1"/>
      </rPr>
      <t>Summe Hauptmodul                                       (kg CO</t>
    </r>
    <r>
      <rPr>
        <b/>
        <vertAlign val="subscript"/>
        <sz val="14"/>
        <color rgb="FF000000"/>
        <rFont val="Calibri"/>
        <family val="2"/>
        <charset val="1"/>
      </rPr>
      <t>2</t>
    </r>
    <r>
      <rPr>
        <b/>
        <sz val="14"/>
        <color rgb="FF000000"/>
        <rFont val="Calibri"/>
        <family val="2"/>
        <charset val="1"/>
      </rPr>
      <t xml:space="preserve"> eq.)</t>
    </r>
  </si>
  <si>
    <r>
      <rPr>
        <b/>
        <sz val="14"/>
        <color rgb="FF000000"/>
        <rFont val="Calibri"/>
        <family val="2"/>
        <charset val="1"/>
      </rPr>
      <t>Summe Hauptmodul + Zusatzmodul          (kg CO</t>
    </r>
    <r>
      <rPr>
        <b/>
        <vertAlign val="subscript"/>
        <sz val="14"/>
        <color rgb="FF000000"/>
        <rFont val="Calibri"/>
        <family val="2"/>
        <charset val="1"/>
      </rPr>
      <t>2</t>
    </r>
    <r>
      <rPr>
        <b/>
        <sz val="14"/>
        <color rgb="FF000000"/>
        <rFont val="Calibri"/>
        <family val="2"/>
        <charset val="1"/>
      </rPr>
      <t xml:space="preserve"> eq.)</t>
    </r>
  </si>
  <si>
    <t>Ergebnisse der Bilanzierung</t>
  </si>
  <si>
    <t>Auswertung nach den Kategorien Energieeinsatz, Mobilität, Materialeinsatz</t>
  </si>
  <si>
    <r>
      <rPr>
        <b/>
        <sz val="11"/>
        <color rgb="FF000000"/>
        <rFont val="Calibri"/>
        <family val="2"/>
        <charset val="1"/>
      </rPr>
      <t xml:space="preserve">Tab.1: </t>
    </r>
    <r>
      <rPr>
        <sz val="11"/>
        <color rgb="FF000000"/>
        <rFont val="Calibri"/>
        <family val="2"/>
        <charset val="1"/>
      </rPr>
      <t>Treibhausgas-Emissionen in t CO</t>
    </r>
    <r>
      <rPr>
        <vertAlign val="subscript"/>
        <sz val="11"/>
        <color rgb="FF000000"/>
        <rFont val="Calibri"/>
        <family val="2"/>
        <charset val="1"/>
      </rPr>
      <t>2</t>
    </r>
    <r>
      <rPr>
        <sz val="11"/>
        <color rgb="FF000000"/>
        <rFont val="Calibri"/>
        <family val="2"/>
        <charset val="1"/>
      </rPr>
      <t xml:space="preserve"> eq. nach Kategorie und Jahr</t>
    </r>
  </si>
  <si>
    <r>
      <rPr>
        <b/>
        <sz val="11"/>
        <color rgb="FF000000"/>
        <rFont val="Calibri"/>
        <family val="2"/>
        <charset val="1"/>
      </rPr>
      <t xml:space="preserve">Tab.2: </t>
    </r>
    <r>
      <rPr>
        <sz val="11"/>
        <color rgb="FF000000"/>
        <rFont val="Calibri"/>
        <family val="2"/>
        <charset val="1"/>
      </rPr>
      <t>Treibhausgas-Emissionen nach Scope-Ebenen und Jahr (in t CO</t>
    </r>
    <r>
      <rPr>
        <vertAlign val="subscript"/>
        <sz val="11"/>
        <color rgb="FF000000"/>
        <rFont val="Calibri"/>
        <family val="2"/>
        <charset val="1"/>
      </rPr>
      <t>2</t>
    </r>
    <r>
      <rPr>
        <sz val="11"/>
        <color rgb="FF000000"/>
        <rFont val="Calibri"/>
        <family val="2"/>
        <charset val="1"/>
      </rPr>
      <t xml:space="preserve"> eq.)</t>
    </r>
  </si>
  <si>
    <t>Scope 3*</t>
  </si>
  <si>
    <t>Hauptmodul gesamt</t>
  </si>
  <si>
    <t>* inkl. Zusatzmodul Mensa</t>
  </si>
  <si>
    <t>Hauptmodul &amp; Zusatzmodul</t>
  </si>
  <si>
    <r>
      <rPr>
        <b/>
        <sz val="11"/>
        <color rgb="FF000000"/>
        <rFont val="Calibri"/>
        <family val="2"/>
        <charset val="1"/>
      </rPr>
      <t xml:space="preserve"> Abb.1</t>
    </r>
    <r>
      <rPr>
        <sz val="11"/>
        <color rgb="FF000000"/>
        <rFont val="Calibri"/>
        <family val="2"/>
        <charset val="1"/>
      </rPr>
      <t>: Verteilung der Treibhausgas-Emissionen nach Kategorien</t>
    </r>
  </si>
  <si>
    <r>
      <rPr>
        <b/>
        <sz val="11"/>
        <color rgb="FF000000"/>
        <rFont val="Calibri"/>
        <family val="2"/>
        <charset val="1"/>
      </rPr>
      <t xml:space="preserve"> Abb.2</t>
    </r>
    <r>
      <rPr>
        <sz val="11"/>
        <color rgb="FF000000"/>
        <rFont val="Calibri"/>
        <family val="2"/>
        <charset val="1"/>
      </rPr>
      <t>: Verteilung der Treibhausgas-Emissionen nach Scope Ebenen (in %)</t>
    </r>
  </si>
  <si>
    <r>
      <rPr>
        <sz val="20"/>
        <color rgb="FFFFFFFF"/>
        <rFont val="Calibri"/>
        <family val="2"/>
        <charset val="1"/>
      </rPr>
      <t>Berechnungsergebnisse nach Kategorien (in kg CO</t>
    </r>
    <r>
      <rPr>
        <vertAlign val="subscript"/>
        <sz val="20"/>
        <color rgb="FFFFFFFF"/>
        <rFont val="Calibri"/>
        <family val="2"/>
        <charset val="1"/>
      </rPr>
      <t>2</t>
    </r>
    <r>
      <rPr>
        <sz val="20"/>
        <color rgb="FFFFFFFF"/>
        <rFont val="Calibri"/>
        <family val="2"/>
        <charset val="1"/>
      </rPr>
      <t>-Äquivalente)</t>
    </r>
  </si>
  <si>
    <t>ZWISCHENSUMME (Hauptmodul)</t>
  </si>
  <si>
    <t>ZWISCHENSUMME (Zusatzmodul Mensa)</t>
  </si>
  <si>
    <t>SUMME (Hauptmodul und Zusatzmodul Mensa)</t>
  </si>
  <si>
    <r>
      <rPr>
        <sz val="20"/>
        <color rgb="FFFFFFFF"/>
        <rFont val="Calibri"/>
        <family val="2"/>
        <charset val="1"/>
      </rPr>
      <t>Berechnungsergebnisse nach Scope Ebenen (in kg CO</t>
    </r>
    <r>
      <rPr>
        <vertAlign val="subscript"/>
        <sz val="20"/>
        <color rgb="FFFFFFFF"/>
        <rFont val="Calibri"/>
        <family val="2"/>
        <charset val="1"/>
      </rPr>
      <t>2</t>
    </r>
    <r>
      <rPr>
        <sz val="20"/>
        <color rgb="FFFFFFFF"/>
        <rFont val="Calibri"/>
        <family val="2"/>
        <charset val="1"/>
      </rPr>
      <t>-Äquivalente)</t>
    </r>
  </si>
  <si>
    <t>Energie-einsatz 
(nur für Mensa / Kantine)</t>
  </si>
  <si>
    <t>Material-einsatz 
(nur für Mensa / Kantine)</t>
  </si>
  <si>
    <t>Flugzeug (alte Methode)</t>
  </si>
  <si>
    <t>Flugzeug
(neue Methode ab ClimCalc 2022; hier ergänzt 07/2026)</t>
  </si>
  <si>
    <t>Inlandsflug</t>
  </si>
  <si>
    <t>Kurz-/Mittelstrecke (bis 1.000 km)</t>
  </si>
  <si>
    <t>Kurze Langstrecke (bis 4.000 km)</t>
  </si>
  <si>
    <t>Langstrecke (&gt; 4.000 km)</t>
  </si>
  <si>
    <t>Umweltbundesamt (2025): Emissionsfaktoren der Verkehrsträger. Emissionskennzahlen Datenbasis 2016</t>
  </si>
  <si>
    <t>Stadtwerke Kapfenberg</t>
  </si>
  <si>
    <t>Auswertung nach den Scope-Ebenen des Greenhouse Gas Protocol Standards</t>
  </si>
  <si>
    <t>Quelle/Berechnungsgrundlage des Emissionsfaktors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</si>
</sst>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quot;n/a&quot;"/>
    <numFmt numFmtId="165" formatCode="&quot;&quot;"/>
    <numFmt numFmtId="166" formatCode="_-* #,##0.00\ _€_-;\-* #,##0.00\ _€_-;_-* \-??\ _€_-;_-@_-"/>
    <numFmt numFmtId="167" formatCode="_-* #,##0.00_-;\-* #,##0.00_-;_-* \-??_-;_-@_-"/>
    <numFmt numFmtId="168" formatCode="_-&quot;€ &quot;* #,##0.00_-;&quot;-€ &quot;* #,##0.00_-;_-&quot;€ &quot;* \-??_-;_-@_-"/>
    <numFmt numFmtId="169" formatCode="0\ %"/>
    <numFmt numFmtId="170" formatCode="_-* #,##0\ _€_-;\-* #,##0\ _€_-;_-* \-??\ _€_-;_-@_-"/>
    <numFmt numFmtId="171" formatCode="#,##0;\-#,##0;;@"/>
  </numFmts>
  <fonts count="30" x14ac:knownFonts="1">
    <font>
      <sz val="11"/>
      <color rgb="FF000000"/>
      <name val="Calibri"/>
      <family val="2"/>
      <charset val="1"/>
    </font>
    <font>
      <sz val="10"/>
      <name val="Arial"/>
      <family val="2"/>
    </font>
    <font>
      <u/>
      <sz val="10"/>
      <color rgb="FF0000FF"/>
      <name val="Arial"/>
      <family val="2"/>
      <charset val="1"/>
    </font>
    <font>
      <u/>
      <sz val="11"/>
      <color rgb="FF0000FF"/>
      <name val="Calibri"/>
      <family val="2"/>
      <charset val="1"/>
    </font>
    <font>
      <sz val="10"/>
      <name val="Arial"/>
      <family val="2"/>
      <charset val="1"/>
    </font>
    <font>
      <sz val="10"/>
      <name val="MS Sans Serif"/>
      <family val="2"/>
      <charset val="1"/>
    </font>
    <font>
      <sz val="11"/>
      <color rgb="FF000000"/>
      <name val="Arial"/>
      <family val="2"/>
      <charset val="1"/>
    </font>
    <font>
      <sz val="11"/>
      <name val="Arial"/>
      <family val="2"/>
      <charset val="1"/>
    </font>
    <font>
      <sz val="20"/>
      <color rgb="FFFFFFFF"/>
      <name val="Calibri"/>
      <family val="2"/>
      <charset val="1"/>
    </font>
    <font>
      <b/>
      <sz val="16"/>
      <name val="Calibri"/>
      <family val="2"/>
      <charset val="1"/>
    </font>
    <font>
      <sz val="11"/>
      <name val="Calibri"/>
      <family val="2"/>
      <charset val="1"/>
    </font>
    <font>
      <b/>
      <sz val="12"/>
      <name val="Calibri"/>
      <family val="2"/>
      <charset val="1"/>
    </font>
    <font>
      <b/>
      <sz val="11"/>
      <color rgb="FF000000"/>
      <name val="Calibri"/>
      <family val="2"/>
      <charset val="1"/>
    </font>
    <font>
      <sz val="26"/>
      <color rgb="FFFFFFFF"/>
      <name val="Calibri"/>
      <family val="2"/>
      <charset val="1"/>
    </font>
    <font>
      <sz val="11"/>
      <color rgb="FFFFFFFF"/>
      <name val="Calibri"/>
      <family val="2"/>
      <charset val="1"/>
    </font>
    <font>
      <b/>
      <sz val="11"/>
      <name val="Calibri"/>
      <family val="2"/>
      <charset val="1"/>
    </font>
    <font>
      <i/>
      <sz val="11"/>
      <color rgb="FF000000"/>
      <name val="Calibri"/>
      <family val="2"/>
      <charset val="1"/>
    </font>
    <font>
      <b/>
      <sz val="16"/>
      <color rgb="FF000000"/>
      <name val="Calibri"/>
      <family val="2"/>
      <charset val="1"/>
    </font>
    <font>
      <sz val="9"/>
      <color rgb="FF000000"/>
      <name val="Segoe UI"/>
      <family val="2"/>
      <charset val="1"/>
    </font>
    <font>
      <b/>
      <sz val="9"/>
      <color rgb="FF000000"/>
      <name val="Segoe UI"/>
      <family val="2"/>
      <charset val="1"/>
    </font>
    <font>
      <sz val="16"/>
      <name val="Calibri"/>
      <family val="2"/>
      <charset val="1"/>
    </font>
    <font>
      <vertAlign val="subscript"/>
      <sz val="20"/>
      <color rgb="FFFFFFFF"/>
      <name val="Calibri"/>
      <family val="2"/>
      <charset val="1"/>
    </font>
    <font>
      <b/>
      <sz val="14"/>
      <color rgb="FF000000"/>
      <name val="Calibri"/>
      <family val="2"/>
      <charset val="1"/>
    </font>
    <font>
      <b/>
      <vertAlign val="subscript"/>
      <sz val="14"/>
      <color rgb="FF000000"/>
      <name val="Calibri"/>
      <family val="2"/>
      <charset val="1"/>
    </font>
    <font>
      <sz val="26"/>
      <color rgb="FF000000"/>
      <name val="Calibri"/>
      <family val="2"/>
      <charset val="1"/>
    </font>
    <font>
      <sz val="13"/>
      <color rgb="FF000000"/>
      <name val="Calibri"/>
      <family val="2"/>
      <charset val="1"/>
    </font>
    <font>
      <vertAlign val="subscript"/>
      <sz val="11"/>
      <color rgb="FF000000"/>
      <name val="Calibri"/>
      <family val="2"/>
      <charset val="1"/>
    </font>
    <font>
      <sz val="9"/>
      <color rgb="FF000000"/>
      <name val="Calibri"/>
      <family val="2"/>
      <charset val="1"/>
    </font>
    <font>
      <sz val="11"/>
      <color rgb="FF000000"/>
      <name val="Calibri"/>
      <family val="2"/>
      <charset val="1"/>
    </font>
    <font>
      <sz val="9"/>
      <color indexed="81"/>
      <name val="Segoe UI"/>
      <family val="2"/>
    </font>
  </fonts>
  <fills count="10">
    <fill>
      <patternFill patternType="none"/>
    </fill>
    <fill>
      <patternFill patternType="gray125"/>
    </fill>
    <fill>
      <patternFill patternType="solid">
        <fgColor rgb="FFD7E4BD"/>
        <bgColor rgb="FFC3D69B"/>
      </patternFill>
    </fill>
    <fill>
      <patternFill patternType="solid">
        <fgColor rgb="FF808080"/>
        <bgColor rgb="FF969696"/>
      </patternFill>
    </fill>
    <fill>
      <patternFill patternType="solid">
        <fgColor rgb="FFF2F2F2"/>
        <bgColor rgb="FFFFFFFF"/>
      </patternFill>
    </fill>
    <fill>
      <patternFill patternType="solid">
        <fgColor rgb="FFFFFFFF"/>
        <bgColor rgb="FFF2F2F2"/>
      </patternFill>
    </fill>
    <fill>
      <patternFill patternType="solid">
        <fgColor rgb="FFBFBFBF"/>
        <bgColor rgb="FFB9CDE5"/>
      </patternFill>
    </fill>
    <fill>
      <patternFill patternType="solid">
        <fgColor rgb="FFFCD5B5"/>
        <bgColor rgb="FFD7E4BD"/>
      </patternFill>
    </fill>
    <fill>
      <patternFill patternType="solid">
        <fgColor rgb="FFC3D69B"/>
        <bgColor rgb="FFD7E4BD"/>
      </patternFill>
    </fill>
    <fill>
      <patternFill patternType="solid">
        <fgColor rgb="FFB9CDE5"/>
        <bgColor rgb="FFBFBFBF"/>
      </patternFill>
    </fill>
  </fills>
  <borders count="26">
    <border>
      <left/>
      <right/>
      <top/>
      <bottom/>
      <diagonal/>
    </border>
    <border>
      <left style="thin">
        <color rgb="FFFFFFFF"/>
      </left>
      <right style="thin">
        <color rgb="FFFFFFFF"/>
      </right>
      <top style="thin">
        <color rgb="FFFFFFFF"/>
      </top>
      <bottom style="thin">
        <color rgb="FFFFFFFF"/>
      </bottom>
      <diagonal/>
    </border>
    <border>
      <left style="thin">
        <color auto="1"/>
      </left>
      <right/>
      <top/>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diagonal/>
    </border>
    <border>
      <left style="thin">
        <color auto="1"/>
      </left>
      <right/>
      <top style="thin">
        <color auto="1"/>
      </top>
      <bottom style="thin">
        <color auto="1"/>
      </bottom>
      <diagonal/>
    </border>
    <border>
      <left/>
      <right/>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right style="thin">
        <color auto="1"/>
      </right>
      <top/>
      <bottom style="thin">
        <color auto="1"/>
      </bottom>
      <diagonal/>
    </border>
    <border>
      <left/>
      <right style="thin">
        <color rgb="FFFFFFFF"/>
      </right>
      <top/>
      <bottom/>
      <diagonal/>
    </border>
    <border>
      <left/>
      <right/>
      <top style="thin">
        <color auto="1"/>
      </top>
      <bottom style="medium">
        <color auto="1"/>
      </bottom>
      <diagonal/>
    </border>
    <border>
      <left style="thin">
        <color rgb="FFFFFFFF"/>
      </left>
      <right style="thin">
        <color rgb="FFFFFFFF"/>
      </right>
      <top/>
      <bottom style="thin">
        <color rgb="FFFFFFFF"/>
      </bottom>
      <diagonal/>
    </border>
    <border>
      <left style="thin">
        <color rgb="FFFFFFFF"/>
      </left>
      <right/>
      <top style="thin">
        <color rgb="FFFFFFFF"/>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diagonal/>
    </border>
    <border>
      <left/>
      <right/>
      <top style="thin">
        <color rgb="FFFFFFFF"/>
      </top>
      <bottom/>
      <diagonal/>
    </border>
    <border>
      <left/>
      <right style="thin">
        <color rgb="FFFFFFFF"/>
      </right>
      <top style="thin">
        <color rgb="FFFFFFFF"/>
      </top>
      <bottom/>
      <diagonal/>
    </border>
    <border>
      <left style="thin">
        <color auto="1"/>
      </left>
      <right/>
      <top style="thin">
        <color auto="1"/>
      </top>
      <bottom/>
      <diagonal/>
    </border>
    <border>
      <left/>
      <right style="thin">
        <color auto="1"/>
      </right>
      <top style="thin">
        <color auto="1"/>
      </top>
      <bottom/>
      <diagonal/>
    </border>
    <border>
      <left/>
      <right style="thin">
        <color auto="1"/>
      </right>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670">
    <xf numFmtId="0" fontId="0" fillId="0" borderId="0"/>
    <xf numFmtId="166" fontId="28" fillId="0" borderId="0" applyBorder="0" applyProtection="0"/>
    <xf numFmtId="164" fontId="28" fillId="0" borderId="0" applyBorder="0" applyProtection="0"/>
    <xf numFmtId="164" fontId="28" fillId="2" borderId="0" applyBorder="0" applyProtection="0"/>
    <xf numFmtId="165" fontId="28" fillId="0" borderId="0" applyBorder="0" applyProtection="0"/>
    <xf numFmtId="166" fontId="28" fillId="0" borderId="0" applyBorder="0" applyProtection="0"/>
    <xf numFmtId="166" fontId="28" fillId="0" borderId="0" applyBorder="0" applyProtection="0"/>
    <xf numFmtId="167" fontId="28" fillId="0" borderId="0" applyBorder="0" applyProtection="0"/>
    <xf numFmtId="167" fontId="28" fillId="0" borderId="0" applyBorder="0" applyProtection="0"/>
    <xf numFmtId="168" fontId="28" fillId="0" borderId="0" applyBorder="0" applyProtection="0"/>
    <xf numFmtId="0" fontId="2" fillId="0" borderId="0" applyBorder="0" applyProtection="0"/>
    <xf numFmtId="0" fontId="3" fillId="0" borderId="0" applyBorder="0" applyProtection="0"/>
    <xf numFmtId="166" fontId="28" fillId="0" borderId="0" applyBorder="0" applyProtection="0"/>
    <xf numFmtId="166" fontId="28" fillId="0" borderId="0" applyBorder="0" applyProtection="0"/>
    <xf numFmtId="166" fontId="28" fillId="0" borderId="0" applyBorder="0" applyProtection="0"/>
    <xf numFmtId="166" fontId="28" fillId="0" borderId="0" applyBorder="0" applyProtection="0"/>
    <xf numFmtId="166" fontId="28" fillId="0" borderId="0" applyBorder="0" applyProtection="0"/>
    <xf numFmtId="166" fontId="28" fillId="0" borderId="0" applyBorder="0" applyProtection="0"/>
    <xf numFmtId="166" fontId="28" fillId="0" borderId="0" applyBorder="0" applyProtection="0"/>
    <xf numFmtId="166" fontId="28" fillId="0" borderId="0" applyBorder="0" applyProtection="0"/>
    <xf numFmtId="166" fontId="28" fillId="0" borderId="0" applyBorder="0" applyProtection="0"/>
    <xf numFmtId="166" fontId="28" fillId="0" borderId="0" applyBorder="0" applyProtection="0"/>
    <xf numFmtId="166" fontId="28" fillId="0" borderId="0" applyBorder="0" applyProtection="0"/>
    <xf numFmtId="166" fontId="28" fillId="0" borderId="0" applyBorder="0" applyProtection="0"/>
    <xf numFmtId="166" fontId="28" fillId="0" borderId="0" applyBorder="0" applyProtection="0"/>
    <xf numFmtId="166" fontId="28" fillId="0" borderId="0" applyBorder="0" applyProtection="0"/>
    <xf numFmtId="166" fontId="28" fillId="0" borderId="0" applyBorder="0" applyProtection="0"/>
    <xf numFmtId="166" fontId="28" fillId="0" borderId="0" applyBorder="0" applyProtection="0"/>
    <xf numFmtId="166" fontId="28" fillId="0" borderId="0" applyBorder="0" applyProtection="0"/>
    <xf numFmtId="166" fontId="28" fillId="0" borderId="0" applyBorder="0" applyProtection="0"/>
    <xf numFmtId="166" fontId="28" fillId="0" borderId="0" applyBorder="0" applyProtection="0"/>
    <xf numFmtId="166" fontId="28" fillId="0" borderId="0" applyBorder="0" applyProtection="0"/>
    <xf numFmtId="166" fontId="28" fillId="0" borderId="0" applyBorder="0" applyProtection="0"/>
    <xf numFmtId="166" fontId="28" fillId="0" borderId="0" applyBorder="0" applyProtection="0"/>
    <xf numFmtId="166" fontId="28" fillId="0" borderId="0" applyBorder="0" applyProtection="0"/>
    <xf numFmtId="166" fontId="28" fillId="0" borderId="0" applyBorder="0" applyProtection="0"/>
    <xf numFmtId="166" fontId="28" fillId="0" borderId="0" applyBorder="0" applyProtection="0"/>
    <xf numFmtId="166" fontId="28" fillId="0" borderId="0" applyBorder="0" applyProtection="0"/>
    <xf numFmtId="166" fontId="28" fillId="0" borderId="0" applyBorder="0" applyProtection="0"/>
    <xf numFmtId="166" fontId="28" fillId="0" borderId="0" applyBorder="0" applyProtection="0"/>
    <xf numFmtId="166" fontId="28" fillId="0" borderId="0" applyBorder="0" applyProtection="0"/>
    <xf numFmtId="166" fontId="28" fillId="0" borderId="0" applyBorder="0" applyProtection="0"/>
    <xf numFmtId="166" fontId="28" fillId="0" borderId="0" applyBorder="0" applyProtection="0"/>
    <xf numFmtId="166" fontId="28" fillId="0" borderId="0" applyBorder="0" applyProtection="0"/>
    <xf numFmtId="166" fontId="28" fillId="0" borderId="0" applyBorder="0" applyProtection="0"/>
    <xf numFmtId="166" fontId="28" fillId="0" borderId="0" applyBorder="0" applyProtection="0"/>
    <xf numFmtId="166" fontId="28" fillId="0" borderId="0" applyBorder="0" applyProtection="0"/>
    <xf numFmtId="166" fontId="28" fillId="0" borderId="0" applyBorder="0" applyProtection="0"/>
    <xf numFmtId="166" fontId="28" fillId="0" borderId="0" applyBorder="0" applyProtection="0"/>
    <xf numFmtId="166" fontId="28" fillId="0" borderId="0" applyBorder="0" applyProtection="0"/>
    <xf numFmtId="166" fontId="28" fillId="0" borderId="0" applyBorder="0" applyProtection="0"/>
    <xf numFmtId="166" fontId="28" fillId="0" borderId="0" applyBorder="0" applyProtection="0"/>
    <xf numFmtId="166" fontId="28" fillId="0" borderId="0" applyBorder="0" applyProtection="0"/>
    <xf numFmtId="166" fontId="28" fillId="0" borderId="0" applyBorder="0" applyProtection="0"/>
    <xf numFmtId="166" fontId="28" fillId="0" borderId="0" applyBorder="0" applyProtection="0"/>
    <xf numFmtId="166" fontId="28" fillId="0" borderId="0" applyBorder="0" applyProtection="0"/>
    <xf numFmtId="166" fontId="28" fillId="0" borderId="0" applyBorder="0" applyProtection="0"/>
    <xf numFmtId="166" fontId="28" fillId="0" borderId="0" applyBorder="0" applyProtection="0"/>
    <xf numFmtId="166" fontId="28" fillId="0" borderId="0" applyBorder="0" applyProtection="0"/>
    <xf numFmtId="166" fontId="28" fillId="0" borderId="0" applyBorder="0" applyProtection="0"/>
    <xf numFmtId="166" fontId="28" fillId="0" borderId="0" applyBorder="0" applyProtection="0"/>
    <xf numFmtId="166" fontId="28" fillId="0" borderId="0" applyBorder="0" applyProtection="0"/>
    <xf numFmtId="166" fontId="28" fillId="0" borderId="0" applyBorder="0" applyProtection="0"/>
    <xf numFmtId="166" fontId="28" fillId="0" borderId="0" applyBorder="0" applyProtection="0"/>
    <xf numFmtId="166" fontId="28" fillId="0" borderId="0" applyBorder="0" applyProtection="0"/>
    <xf numFmtId="166" fontId="28" fillId="0" borderId="0" applyBorder="0" applyProtection="0"/>
    <xf numFmtId="166" fontId="28" fillId="0" borderId="0" applyBorder="0" applyProtection="0"/>
    <xf numFmtId="166" fontId="28" fillId="0" borderId="0" applyBorder="0" applyProtection="0"/>
    <xf numFmtId="166" fontId="28" fillId="0" borderId="0" applyBorder="0" applyProtection="0"/>
    <xf numFmtId="166" fontId="28" fillId="0" borderId="0" applyBorder="0" applyProtection="0"/>
    <xf numFmtId="166" fontId="28" fillId="0" borderId="0" applyBorder="0" applyProtection="0"/>
    <xf numFmtId="166" fontId="28" fillId="0" borderId="0" applyBorder="0" applyProtection="0"/>
    <xf numFmtId="166" fontId="28" fillId="0" borderId="0" applyBorder="0" applyProtection="0"/>
    <xf numFmtId="166" fontId="28" fillId="0" borderId="0" applyBorder="0" applyProtection="0"/>
    <xf numFmtId="166" fontId="28" fillId="0" borderId="0" applyBorder="0" applyProtection="0"/>
    <xf numFmtId="166" fontId="28" fillId="0" borderId="0" applyBorder="0" applyProtection="0"/>
    <xf numFmtId="166" fontId="28" fillId="0" borderId="0" applyBorder="0" applyProtection="0"/>
    <xf numFmtId="166" fontId="28" fillId="0" borderId="0" applyBorder="0" applyProtection="0"/>
    <xf numFmtId="166" fontId="28" fillId="0" borderId="0" applyBorder="0" applyProtection="0"/>
    <xf numFmtId="166" fontId="28" fillId="0" borderId="0" applyBorder="0" applyProtection="0"/>
    <xf numFmtId="166" fontId="28" fillId="0" borderId="0" applyBorder="0" applyProtection="0"/>
    <xf numFmtId="166" fontId="28" fillId="0" borderId="0" applyBorder="0" applyProtection="0"/>
    <xf numFmtId="166" fontId="28" fillId="0" borderId="0" applyBorder="0" applyProtection="0"/>
    <xf numFmtId="166" fontId="28" fillId="0" borderId="0" applyBorder="0" applyProtection="0"/>
    <xf numFmtId="166" fontId="28" fillId="0" borderId="0" applyBorder="0" applyProtection="0"/>
    <xf numFmtId="166" fontId="28" fillId="0" borderId="0" applyBorder="0" applyProtection="0"/>
    <xf numFmtId="166" fontId="28" fillId="0" borderId="0" applyBorder="0" applyProtection="0"/>
    <xf numFmtId="166" fontId="28" fillId="0" borderId="0" applyBorder="0" applyProtection="0"/>
    <xf numFmtId="166" fontId="28" fillId="0" borderId="0" applyBorder="0" applyProtection="0"/>
    <xf numFmtId="166" fontId="28" fillId="0" borderId="0" applyBorder="0" applyProtection="0"/>
    <xf numFmtId="166" fontId="28" fillId="0" borderId="0" applyBorder="0" applyProtection="0"/>
    <xf numFmtId="166" fontId="28" fillId="0" borderId="0" applyBorder="0" applyProtection="0"/>
    <xf numFmtId="166" fontId="28" fillId="0" borderId="0" applyBorder="0" applyProtection="0"/>
    <xf numFmtId="167" fontId="28" fillId="0" borderId="0" applyBorder="0" applyProtection="0"/>
    <xf numFmtId="166" fontId="28" fillId="0" borderId="0" applyBorder="0" applyProtection="0"/>
    <xf numFmtId="166" fontId="28" fillId="0" borderId="0" applyBorder="0" applyProtection="0"/>
    <xf numFmtId="166" fontId="28" fillId="0" borderId="0" applyBorder="0" applyProtection="0"/>
    <xf numFmtId="166" fontId="28" fillId="0" borderId="0" applyBorder="0" applyProtection="0"/>
    <xf numFmtId="166" fontId="28" fillId="0" borderId="0" applyBorder="0" applyProtection="0"/>
    <xf numFmtId="166" fontId="28" fillId="0" borderId="0" applyBorder="0" applyProtection="0"/>
    <xf numFmtId="166" fontId="28" fillId="0" borderId="0" applyBorder="0" applyProtection="0"/>
    <xf numFmtId="166" fontId="28" fillId="0" borderId="0" applyBorder="0" applyProtection="0"/>
    <xf numFmtId="166" fontId="28" fillId="0" borderId="0" applyBorder="0" applyProtection="0"/>
    <xf numFmtId="166" fontId="28" fillId="0" borderId="0" applyBorder="0" applyProtection="0"/>
    <xf numFmtId="166" fontId="28" fillId="0" borderId="0" applyBorder="0" applyProtection="0"/>
    <xf numFmtId="166" fontId="28" fillId="0" borderId="0" applyBorder="0" applyProtection="0"/>
    <xf numFmtId="166" fontId="28" fillId="0" borderId="0" applyBorder="0" applyProtection="0"/>
    <xf numFmtId="166" fontId="28" fillId="0" borderId="0" applyBorder="0" applyProtection="0"/>
    <xf numFmtId="166" fontId="28" fillId="0" borderId="0" applyBorder="0" applyProtection="0"/>
    <xf numFmtId="166" fontId="28" fillId="0" borderId="0" applyBorder="0" applyProtection="0"/>
    <xf numFmtId="166" fontId="28" fillId="0" borderId="0" applyBorder="0" applyProtection="0"/>
    <xf numFmtId="166" fontId="28" fillId="0" borderId="0" applyBorder="0" applyProtection="0"/>
    <xf numFmtId="166" fontId="28" fillId="0" borderId="0" applyBorder="0" applyProtection="0"/>
    <xf numFmtId="166" fontId="28" fillId="0" borderId="0" applyBorder="0" applyProtection="0"/>
    <xf numFmtId="166" fontId="28" fillId="0" borderId="0" applyBorder="0" applyProtection="0"/>
    <xf numFmtId="166" fontId="28" fillId="0" borderId="0" applyBorder="0" applyProtection="0"/>
    <xf numFmtId="166" fontId="28" fillId="0" borderId="0" applyBorder="0" applyProtection="0"/>
    <xf numFmtId="166" fontId="28" fillId="0" borderId="0" applyBorder="0" applyProtection="0"/>
    <xf numFmtId="166" fontId="28" fillId="0" borderId="0" applyBorder="0" applyProtection="0"/>
    <xf numFmtId="166" fontId="28" fillId="0" borderId="0" applyBorder="0" applyProtection="0"/>
    <xf numFmtId="166" fontId="28" fillId="0" borderId="0" applyBorder="0" applyProtection="0"/>
    <xf numFmtId="166" fontId="28" fillId="0" borderId="0" applyBorder="0" applyProtection="0"/>
    <xf numFmtId="166" fontId="28" fillId="0" borderId="0" applyBorder="0" applyProtection="0"/>
    <xf numFmtId="166" fontId="28" fillId="0" borderId="0" applyBorder="0" applyProtection="0"/>
    <xf numFmtId="166" fontId="28" fillId="0" borderId="0" applyBorder="0" applyProtection="0"/>
    <xf numFmtId="166" fontId="28" fillId="0" borderId="0" applyBorder="0" applyProtection="0"/>
    <xf numFmtId="166" fontId="28" fillId="0" borderId="0" applyBorder="0" applyProtection="0"/>
    <xf numFmtId="166" fontId="28" fillId="0" borderId="0" applyBorder="0" applyProtection="0"/>
    <xf numFmtId="166" fontId="28" fillId="0" borderId="0" applyBorder="0" applyProtection="0"/>
    <xf numFmtId="166" fontId="28" fillId="0" borderId="0" applyBorder="0" applyProtection="0"/>
    <xf numFmtId="166" fontId="28" fillId="0" borderId="0" applyBorder="0" applyProtection="0"/>
    <xf numFmtId="166" fontId="28" fillId="0" borderId="0" applyBorder="0" applyProtection="0"/>
    <xf numFmtId="166" fontId="28" fillId="0" borderId="0" applyBorder="0" applyProtection="0"/>
    <xf numFmtId="166" fontId="28" fillId="0" borderId="0" applyBorder="0" applyProtection="0"/>
    <xf numFmtId="166" fontId="28" fillId="0" borderId="0" applyBorder="0" applyProtection="0"/>
    <xf numFmtId="166" fontId="28" fillId="0" borderId="0" applyBorder="0" applyProtection="0"/>
    <xf numFmtId="166" fontId="28" fillId="0" borderId="0" applyBorder="0" applyProtection="0"/>
    <xf numFmtId="166" fontId="28" fillId="0" borderId="0" applyBorder="0" applyProtection="0"/>
    <xf numFmtId="166" fontId="28" fillId="0" borderId="0" applyBorder="0" applyProtection="0"/>
    <xf numFmtId="166" fontId="28" fillId="0" borderId="0" applyBorder="0" applyProtection="0"/>
    <xf numFmtId="166" fontId="28" fillId="0" borderId="0" applyBorder="0" applyProtection="0"/>
    <xf numFmtId="166" fontId="28" fillId="0" borderId="0" applyBorder="0" applyProtection="0"/>
    <xf numFmtId="166" fontId="28" fillId="0" borderId="0" applyBorder="0" applyProtection="0"/>
    <xf numFmtId="166" fontId="28" fillId="0" borderId="0" applyBorder="0" applyProtection="0"/>
    <xf numFmtId="166" fontId="28" fillId="0" borderId="0" applyBorder="0" applyProtection="0"/>
    <xf numFmtId="166" fontId="28" fillId="0" borderId="0" applyBorder="0" applyProtection="0"/>
    <xf numFmtId="166" fontId="28" fillId="0" borderId="0" applyBorder="0" applyProtection="0"/>
    <xf numFmtId="166" fontId="28" fillId="0" borderId="0" applyBorder="0" applyProtection="0"/>
    <xf numFmtId="166" fontId="28" fillId="0" borderId="0" applyBorder="0" applyProtection="0"/>
    <xf numFmtId="166" fontId="28" fillId="0" borderId="0" applyBorder="0" applyProtection="0"/>
    <xf numFmtId="166" fontId="28" fillId="0" borderId="0" applyBorder="0" applyProtection="0"/>
    <xf numFmtId="166" fontId="28" fillId="0" borderId="0" applyBorder="0" applyProtection="0"/>
    <xf numFmtId="166" fontId="28" fillId="0" borderId="0" applyBorder="0" applyProtection="0"/>
    <xf numFmtId="166" fontId="28" fillId="0" borderId="0" applyBorder="0" applyProtection="0"/>
    <xf numFmtId="166" fontId="28" fillId="0" borderId="0" applyBorder="0" applyProtection="0"/>
    <xf numFmtId="166" fontId="28" fillId="0" borderId="0" applyBorder="0" applyProtection="0"/>
    <xf numFmtId="166" fontId="28" fillId="0" borderId="0" applyBorder="0" applyProtection="0"/>
    <xf numFmtId="166" fontId="28" fillId="0" borderId="0" applyBorder="0" applyProtection="0"/>
    <xf numFmtId="166" fontId="28" fillId="0" borderId="0" applyBorder="0" applyProtection="0"/>
    <xf numFmtId="166" fontId="28" fillId="0" borderId="0" applyBorder="0" applyProtection="0"/>
    <xf numFmtId="166" fontId="28" fillId="0" borderId="0" applyBorder="0" applyProtection="0"/>
    <xf numFmtId="166" fontId="28" fillId="0" borderId="0" applyBorder="0" applyProtection="0"/>
    <xf numFmtId="166" fontId="28" fillId="0" borderId="0" applyBorder="0" applyProtection="0"/>
    <xf numFmtId="166" fontId="28" fillId="0" borderId="0" applyBorder="0" applyProtection="0"/>
    <xf numFmtId="166" fontId="28" fillId="0" borderId="0" applyBorder="0" applyProtection="0"/>
    <xf numFmtId="166" fontId="28" fillId="0" borderId="0" applyBorder="0" applyProtection="0"/>
    <xf numFmtId="166" fontId="28" fillId="0" borderId="0" applyBorder="0" applyProtection="0"/>
    <xf numFmtId="166" fontId="28" fillId="0" borderId="0" applyBorder="0" applyProtection="0"/>
    <xf numFmtId="166" fontId="28" fillId="0" borderId="0" applyBorder="0" applyProtection="0"/>
    <xf numFmtId="167" fontId="28" fillId="0" borderId="0" applyBorder="0" applyProtection="0"/>
    <xf numFmtId="167" fontId="28" fillId="0" borderId="0" applyBorder="0" applyProtection="0"/>
    <xf numFmtId="167" fontId="28" fillId="0" borderId="0" applyBorder="0" applyProtection="0"/>
    <xf numFmtId="167" fontId="28" fillId="0" borderId="0" applyBorder="0" applyProtection="0"/>
    <xf numFmtId="167" fontId="28" fillId="0" borderId="0" applyBorder="0" applyProtection="0"/>
    <xf numFmtId="167" fontId="28" fillId="0" borderId="0" applyBorder="0" applyProtection="0"/>
    <xf numFmtId="167" fontId="28" fillId="0" borderId="0" applyBorder="0" applyProtection="0"/>
    <xf numFmtId="167" fontId="28" fillId="0" borderId="0" applyBorder="0" applyProtection="0"/>
    <xf numFmtId="167" fontId="28" fillId="0" borderId="0" applyBorder="0" applyProtection="0"/>
    <xf numFmtId="167" fontId="28" fillId="0" borderId="0" applyBorder="0" applyProtection="0"/>
    <xf numFmtId="167" fontId="28" fillId="0" borderId="0" applyBorder="0" applyProtection="0"/>
    <xf numFmtId="167" fontId="28" fillId="0" borderId="0" applyBorder="0" applyProtection="0"/>
    <xf numFmtId="167" fontId="28" fillId="0" borderId="0" applyBorder="0" applyProtection="0"/>
    <xf numFmtId="167" fontId="28" fillId="0" borderId="0" applyBorder="0" applyProtection="0"/>
    <xf numFmtId="167" fontId="28" fillId="0" borderId="0" applyBorder="0" applyProtection="0"/>
    <xf numFmtId="167" fontId="28" fillId="0" borderId="0" applyBorder="0" applyProtection="0"/>
    <xf numFmtId="167" fontId="28" fillId="0" borderId="0" applyBorder="0" applyProtection="0"/>
    <xf numFmtId="167" fontId="28" fillId="0" borderId="0" applyBorder="0" applyProtection="0"/>
    <xf numFmtId="167" fontId="28" fillId="0" borderId="0" applyBorder="0" applyProtection="0"/>
    <xf numFmtId="167" fontId="28" fillId="0" borderId="0" applyBorder="0" applyProtection="0"/>
    <xf numFmtId="167" fontId="28" fillId="0" borderId="0" applyBorder="0" applyProtection="0"/>
    <xf numFmtId="167" fontId="28" fillId="0" borderId="0" applyBorder="0" applyProtection="0"/>
    <xf numFmtId="167" fontId="28" fillId="0" borderId="0" applyBorder="0" applyProtection="0"/>
    <xf numFmtId="167" fontId="28" fillId="0" borderId="0" applyBorder="0" applyProtection="0"/>
    <xf numFmtId="167" fontId="28" fillId="0" borderId="0" applyBorder="0" applyProtection="0"/>
    <xf numFmtId="167" fontId="28" fillId="0" borderId="0" applyBorder="0" applyProtection="0"/>
    <xf numFmtId="167" fontId="28" fillId="0" borderId="0" applyBorder="0" applyProtection="0"/>
    <xf numFmtId="167" fontId="28" fillId="0" borderId="0" applyBorder="0" applyProtection="0"/>
    <xf numFmtId="167" fontId="28" fillId="0" borderId="0" applyBorder="0" applyProtection="0"/>
    <xf numFmtId="167" fontId="28" fillId="0" borderId="0" applyBorder="0" applyProtection="0"/>
    <xf numFmtId="167" fontId="28" fillId="0" borderId="0" applyBorder="0" applyProtection="0"/>
    <xf numFmtId="167" fontId="28" fillId="0" borderId="0" applyBorder="0" applyProtection="0"/>
    <xf numFmtId="167" fontId="28" fillId="0" borderId="0" applyBorder="0" applyProtection="0"/>
    <xf numFmtId="167" fontId="28" fillId="0" borderId="0" applyBorder="0" applyProtection="0"/>
    <xf numFmtId="167" fontId="28" fillId="0" borderId="0" applyBorder="0" applyProtection="0"/>
    <xf numFmtId="167" fontId="28" fillId="0" borderId="0" applyBorder="0" applyProtection="0"/>
    <xf numFmtId="167" fontId="28" fillId="0" borderId="0" applyBorder="0" applyProtection="0"/>
    <xf numFmtId="167" fontId="28" fillId="0" borderId="0" applyBorder="0" applyProtection="0"/>
    <xf numFmtId="167" fontId="28" fillId="0" borderId="0" applyBorder="0" applyProtection="0"/>
    <xf numFmtId="167" fontId="28" fillId="0" borderId="0" applyBorder="0" applyProtection="0"/>
    <xf numFmtId="167" fontId="28" fillId="0" borderId="0" applyBorder="0" applyProtection="0"/>
    <xf numFmtId="167" fontId="28" fillId="0" borderId="0" applyBorder="0" applyProtection="0"/>
    <xf numFmtId="167" fontId="28" fillId="0" borderId="0" applyBorder="0" applyProtection="0"/>
    <xf numFmtId="167" fontId="28" fillId="0" borderId="0" applyBorder="0" applyProtection="0"/>
    <xf numFmtId="167" fontId="28" fillId="0" borderId="0" applyBorder="0" applyProtection="0"/>
    <xf numFmtId="167" fontId="28" fillId="0" borderId="0" applyBorder="0" applyProtection="0"/>
    <xf numFmtId="167" fontId="28" fillId="0" borderId="0" applyBorder="0" applyProtection="0"/>
    <xf numFmtId="167" fontId="28" fillId="0" borderId="0" applyBorder="0" applyProtection="0"/>
    <xf numFmtId="167" fontId="28" fillId="0" borderId="0" applyBorder="0" applyProtection="0"/>
    <xf numFmtId="167" fontId="28" fillId="0" borderId="0" applyBorder="0" applyProtection="0"/>
    <xf numFmtId="167" fontId="28" fillId="0" borderId="0" applyBorder="0" applyProtection="0"/>
    <xf numFmtId="167" fontId="28" fillId="0" borderId="0" applyBorder="0" applyProtection="0"/>
    <xf numFmtId="167" fontId="28" fillId="0" borderId="0" applyBorder="0" applyProtection="0"/>
    <xf numFmtId="167" fontId="28" fillId="0" borderId="0" applyBorder="0" applyProtection="0"/>
    <xf numFmtId="167" fontId="28" fillId="0" borderId="0" applyBorder="0" applyProtection="0"/>
    <xf numFmtId="167" fontId="28" fillId="0" borderId="0" applyBorder="0" applyProtection="0"/>
    <xf numFmtId="167" fontId="28" fillId="0" borderId="0" applyBorder="0" applyProtection="0"/>
    <xf numFmtId="167" fontId="28" fillId="0" borderId="0" applyBorder="0" applyProtection="0"/>
    <xf numFmtId="167" fontId="28" fillId="0" borderId="0" applyBorder="0" applyProtection="0"/>
    <xf numFmtId="167" fontId="28" fillId="0" borderId="0" applyBorder="0" applyProtection="0"/>
    <xf numFmtId="167" fontId="28" fillId="0" borderId="0" applyBorder="0" applyProtection="0"/>
    <xf numFmtId="167" fontId="28" fillId="0" borderId="0" applyBorder="0" applyProtection="0"/>
    <xf numFmtId="167" fontId="28" fillId="0" borderId="0" applyBorder="0" applyProtection="0"/>
    <xf numFmtId="167" fontId="28" fillId="0" borderId="0" applyBorder="0" applyProtection="0"/>
    <xf numFmtId="167" fontId="28" fillId="0" borderId="0" applyBorder="0" applyProtection="0"/>
    <xf numFmtId="167" fontId="28" fillId="0" borderId="0" applyBorder="0" applyProtection="0"/>
    <xf numFmtId="167" fontId="28" fillId="0" borderId="0" applyBorder="0" applyProtection="0"/>
    <xf numFmtId="167" fontId="28" fillId="0" borderId="0" applyBorder="0" applyProtection="0"/>
    <xf numFmtId="167" fontId="28" fillId="0" borderId="0" applyBorder="0" applyProtection="0"/>
    <xf numFmtId="167" fontId="28" fillId="0" borderId="0" applyBorder="0" applyProtection="0"/>
    <xf numFmtId="167" fontId="28" fillId="0" borderId="0" applyBorder="0" applyProtection="0"/>
    <xf numFmtId="167" fontId="28" fillId="0" borderId="0" applyBorder="0" applyProtection="0"/>
    <xf numFmtId="167" fontId="28" fillId="0" borderId="0" applyBorder="0" applyProtection="0"/>
    <xf numFmtId="167" fontId="28" fillId="0" borderId="0" applyBorder="0" applyProtection="0"/>
    <xf numFmtId="167" fontId="28" fillId="0" borderId="0" applyBorder="0" applyProtection="0"/>
    <xf numFmtId="167" fontId="28" fillId="0" borderId="0" applyBorder="0" applyProtection="0"/>
    <xf numFmtId="167" fontId="28" fillId="0" borderId="0" applyBorder="0" applyProtection="0"/>
    <xf numFmtId="167" fontId="28" fillId="0" borderId="0" applyBorder="0" applyProtection="0"/>
    <xf numFmtId="167" fontId="28" fillId="0" borderId="0" applyBorder="0" applyProtection="0"/>
    <xf numFmtId="167" fontId="28" fillId="0" borderId="0" applyBorder="0" applyProtection="0"/>
    <xf numFmtId="166" fontId="28" fillId="0" borderId="0" applyBorder="0" applyProtection="0"/>
    <xf numFmtId="166" fontId="28" fillId="0" borderId="0" applyBorder="0" applyProtection="0"/>
    <xf numFmtId="166" fontId="28" fillId="0" borderId="0" applyBorder="0" applyProtection="0"/>
    <xf numFmtId="166" fontId="28" fillId="0" borderId="0" applyBorder="0" applyProtection="0"/>
    <xf numFmtId="166" fontId="28" fillId="0" borderId="0" applyBorder="0" applyProtection="0"/>
    <xf numFmtId="166" fontId="28" fillId="0" borderId="0" applyBorder="0" applyProtection="0"/>
    <xf numFmtId="166" fontId="28" fillId="0" borderId="0" applyBorder="0" applyProtection="0"/>
    <xf numFmtId="166" fontId="28" fillId="0" borderId="0" applyBorder="0" applyProtection="0"/>
    <xf numFmtId="166" fontId="28" fillId="0" borderId="0" applyBorder="0" applyProtection="0"/>
    <xf numFmtId="166" fontId="28" fillId="0" borderId="0" applyBorder="0" applyProtection="0"/>
    <xf numFmtId="166" fontId="28" fillId="0" borderId="0" applyBorder="0" applyProtection="0"/>
    <xf numFmtId="166" fontId="28" fillId="0" borderId="0" applyBorder="0" applyProtection="0"/>
    <xf numFmtId="166" fontId="28" fillId="0" borderId="0" applyBorder="0" applyProtection="0"/>
    <xf numFmtId="166" fontId="28" fillId="0" borderId="0" applyBorder="0" applyProtection="0"/>
    <xf numFmtId="166" fontId="28" fillId="0" borderId="0" applyBorder="0" applyProtection="0"/>
    <xf numFmtId="166" fontId="28" fillId="0" borderId="0" applyBorder="0" applyProtection="0"/>
    <xf numFmtId="166" fontId="28" fillId="0" borderId="0" applyBorder="0" applyProtection="0"/>
    <xf numFmtId="166" fontId="28" fillId="0" borderId="0" applyBorder="0" applyProtection="0"/>
    <xf numFmtId="166" fontId="28" fillId="0" borderId="0" applyBorder="0" applyProtection="0"/>
    <xf numFmtId="166" fontId="28" fillId="0" borderId="0" applyBorder="0" applyProtection="0"/>
    <xf numFmtId="166" fontId="28" fillId="0" borderId="0" applyBorder="0" applyProtection="0"/>
    <xf numFmtId="166" fontId="28" fillId="0" borderId="0" applyBorder="0" applyProtection="0"/>
    <xf numFmtId="166" fontId="28" fillId="0" borderId="0" applyBorder="0" applyProtection="0"/>
    <xf numFmtId="166" fontId="28" fillId="0" borderId="0" applyBorder="0" applyProtection="0"/>
    <xf numFmtId="166" fontId="28" fillId="0" borderId="0" applyBorder="0" applyProtection="0"/>
    <xf numFmtId="0" fontId="4" fillId="0" borderId="0"/>
    <xf numFmtId="0" fontId="28" fillId="0" borderId="0"/>
    <xf numFmtId="169" fontId="28" fillId="0" borderId="0" applyBorder="0" applyProtection="0"/>
    <xf numFmtId="169" fontId="28" fillId="0" borderId="0" applyBorder="0" applyProtection="0"/>
    <xf numFmtId="169" fontId="28" fillId="0" borderId="0" applyBorder="0" applyProtection="0"/>
    <xf numFmtId="169" fontId="28" fillId="0" borderId="0" applyBorder="0" applyProtection="0"/>
    <xf numFmtId="169" fontId="28" fillId="0" borderId="0" applyBorder="0" applyProtection="0"/>
    <xf numFmtId="169" fontId="28" fillId="0" borderId="0" applyBorder="0" applyProtection="0"/>
    <xf numFmtId="169" fontId="28" fillId="0" borderId="0" applyBorder="0" applyProtection="0"/>
    <xf numFmtId="169" fontId="28" fillId="0" borderId="0" applyBorder="0" applyProtection="0"/>
    <xf numFmtId="169" fontId="28" fillId="0" borderId="0" applyBorder="0" applyProtection="0"/>
    <xf numFmtId="169" fontId="28" fillId="0" borderId="0" applyBorder="0" applyProtection="0"/>
    <xf numFmtId="169" fontId="28" fillId="0" borderId="0" applyBorder="0" applyProtection="0"/>
    <xf numFmtId="169" fontId="28" fillId="0" borderId="0" applyBorder="0" applyProtection="0"/>
    <xf numFmtId="169" fontId="28" fillId="0" borderId="0" applyBorder="0" applyProtection="0"/>
    <xf numFmtId="169" fontId="28" fillId="0" borderId="0" applyBorder="0" applyProtection="0"/>
    <xf numFmtId="169" fontId="28" fillId="0" borderId="0" applyBorder="0" applyProtection="0"/>
    <xf numFmtId="169" fontId="28" fillId="0" borderId="0" applyBorder="0" applyProtection="0"/>
    <xf numFmtId="169" fontId="28" fillId="0" borderId="0" applyBorder="0" applyProtection="0"/>
    <xf numFmtId="169" fontId="28" fillId="0" borderId="0" applyBorder="0" applyProtection="0"/>
    <xf numFmtId="169" fontId="28" fillId="0" borderId="0" applyBorder="0" applyProtection="0"/>
    <xf numFmtId="169" fontId="28" fillId="0" borderId="0" applyBorder="0" applyProtection="0"/>
    <xf numFmtId="169" fontId="28" fillId="0" borderId="0" applyBorder="0" applyProtection="0"/>
    <xf numFmtId="169" fontId="28" fillId="0" borderId="0" applyBorder="0" applyProtection="0"/>
    <xf numFmtId="169" fontId="28" fillId="0" borderId="0" applyBorder="0" applyProtection="0"/>
    <xf numFmtId="169" fontId="28" fillId="0" borderId="0" applyBorder="0" applyProtection="0"/>
    <xf numFmtId="169" fontId="28" fillId="0" borderId="0" applyBorder="0" applyProtection="0"/>
    <xf numFmtId="169" fontId="28" fillId="0" borderId="0" applyBorder="0" applyProtection="0"/>
    <xf numFmtId="169" fontId="28" fillId="0" borderId="0" applyBorder="0" applyProtection="0"/>
    <xf numFmtId="169" fontId="28" fillId="0" borderId="0" applyBorder="0" applyProtection="0"/>
    <xf numFmtId="169" fontId="28" fillId="0" borderId="0" applyBorder="0" applyProtection="0"/>
    <xf numFmtId="169" fontId="28" fillId="0" borderId="0" applyBorder="0" applyProtection="0"/>
    <xf numFmtId="169" fontId="28" fillId="0" borderId="0" applyBorder="0" applyProtection="0"/>
    <xf numFmtId="169" fontId="28" fillId="0" borderId="0" applyBorder="0" applyProtection="0"/>
    <xf numFmtId="169" fontId="28" fillId="0" borderId="0" applyBorder="0" applyProtection="0"/>
    <xf numFmtId="169" fontId="28" fillId="0" borderId="0" applyBorder="0" applyProtection="0"/>
    <xf numFmtId="169" fontId="28" fillId="0" borderId="0" applyBorder="0" applyProtection="0"/>
    <xf numFmtId="169" fontId="28" fillId="0" borderId="0" applyBorder="0" applyProtection="0"/>
    <xf numFmtId="169" fontId="28" fillId="0" borderId="0" applyBorder="0" applyProtection="0"/>
    <xf numFmtId="169" fontId="28" fillId="0" borderId="0" applyBorder="0" applyProtection="0"/>
    <xf numFmtId="169" fontId="28" fillId="0" borderId="0" applyBorder="0" applyProtection="0"/>
    <xf numFmtId="169" fontId="28" fillId="0" borderId="0" applyBorder="0" applyProtection="0"/>
    <xf numFmtId="169" fontId="28" fillId="0" borderId="0" applyBorder="0" applyProtection="0"/>
    <xf numFmtId="169" fontId="28" fillId="0" borderId="0" applyBorder="0" applyProtection="0"/>
    <xf numFmtId="169" fontId="28" fillId="0" borderId="0" applyBorder="0" applyProtection="0"/>
    <xf numFmtId="169" fontId="28" fillId="0" borderId="0" applyBorder="0" applyProtection="0"/>
    <xf numFmtId="169" fontId="28" fillId="0" borderId="0" applyBorder="0" applyProtection="0"/>
    <xf numFmtId="169" fontId="28" fillId="0" borderId="0" applyBorder="0" applyProtection="0"/>
    <xf numFmtId="169" fontId="28" fillId="0" borderId="0" applyBorder="0" applyProtection="0"/>
    <xf numFmtId="169" fontId="28" fillId="0" borderId="0" applyBorder="0" applyProtection="0"/>
    <xf numFmtId="169" fontId="28" fillId="0" borderId="0" applyBorder="0" applyProtection="0"/>
    <xf numFmtId="169" fontId="28" fillId="0" borderId="0" applyBorder="0" applyProtection="0"/>
    <xf numFmtId="169" fontId="28" fillId="0" borderId="0" applyBorder="0" applyProtection="0"/>
    <xf numFmtId="169" fontId="28" fillId="0" borderId="0" applyBorder="0" applyProtection="0"/>
    <xf numFmtId="169" fontId="28" fillId="0" borderId="0" applyBorder="0" applyProtection="0"/>
    <xf numFmtId="169" fontId="28" fillId="0" borderId="0" applyBorder="0" applyProtection="0"/>
    <xf numFmtId="169" fontId="28" fillId="0" borderId="0" applyBorder="0" applyProtection="0"/>
    <xf numFmtId="169" fontId="28" fillId="0" borderId="0" applyBorder="0" applyProtection="0"/>
    <xf numFmtId="169" fontId="28" fillId="0" borderId="0" applyBorder="0" applyProtection="0"/>
    <xf numFmtId="169" fontId="28" fillId="0" borderId="0" applyBorder="0" applyProtection="0"/>
    <xf numFmtId="169" fontId="28" fillId="0" borderId="0" applyBorder="0" applyProtection="0"/>
    <xf numFmtId="169" fontId="28" fillId="0" borderId="0" applyBorder="0" applyProtection="0"/>
    <xf numFmtId="169" fontId="28" fillId="0" borderId="0" applyBorder="0" applyProtection="0"/>
    <xf numFmtId="169" fontId="28" fillId="0" borderId="0" applyBorder="0" applyProtection="0"/>
    <xf numFmtId="169" fontId="28" fillId="0" borderId="0" applyBorder="0" applyProtection="0"/>
    <xf numFmtId="169" fontId="28" fillId="0" borderId="0" applyBorder="0" applyProtection="0"/>
    <xf numFmtId="169" fontId="28" fillId="0" borderId="0" applyBorder="0" applyProtection="0"/>
    <xf numFmtId="169" fontId="28" fillId="0" borderId="0" applyBorder="0" applyProtection="0"/>
    <xf numFmtId="169" fontId="28" fillId="0" borderId="0" applyBorder="0" applyProtection="0"/>
    <xf numFmtId="169" fontId="28" fillId="0" borderId="0" applyBorder="0" applyProtection="0"/>
    <xf numFmtId="169" fontId="28" fillId="0" borderId="0" applyBorder="0" applyProtection="0"/>
    <xf numFmtId="169" fontId="28" fillId="0" borderId="0" applyBorder="0" applyProtection="0"/>
    <xf numFmtId="169" fontId="28" fillId="0" borderId="0" applyBorder="0" applyProtection="0"/>
    <xf numFmtId="169" fontId="28" fillId="0" borderId="0" applyBorder="0" applyProtection="0"/>
    <xf numFmtId="169" fontId="28" fillId="0" borderId="0" applyBorder="0" applyProtection="0"/>
    <xf numFmtId="169" fontId="28" fillId="0" borderId="0" applyBorder="0" applyProtection="0"/>
    <xf numFmtId="169" fontId="28" fillId="0" borderId="0" applyBorder="0" applyProtection="0"/>
    <xf numFmtId="169" fontId="28" fillId="0" borderId="0" applyBorder="0" applyProtection="0"/>
    <xf numFmtId="169" fontId="28" fillId="0" borderId="0" applyBorder="0" applyProtection="0"/>
    <xf numFmtId="169" fontId="28" fillId="0" borderId="0" applyBorder="0" applyProtection="0"/>
    <xf numFmtId="169" fontId="28" fillId="0" borderId="0" applyBorder="0" applyProtection="0"/>
    <xf numFmtId="169" fontId="28" fillId="0" borderId="0" applyBorder="0" applyProtection="0"/>
    <xf numFmtId="169" fontId="28" fillId="0" borderId="0" applyBorder="0" applyProtection="0"/>
    <xf numFmtId="169" fontId="28" fillId="0" borderId="0" applyBorder="0" applyProtection="0"/>
    <xf numFmtId="169" fontId="28" fillId="0" borderId="0" applyBorder="0" applyProtection="0"/>
    <xf numFmtId="169" fontId="28" fillId="0" borderId="0" applyBorder="0" applyProtection="0"/>
    <xf numFmtId="169" fontId="28" fillId="0" borderId="0" applyBorder="0" applyProtection="0"/>
    <xf numFmtId="169" fontId="28" fillId="0" borderId="0" applyBorder="0" applyProtection="0"/>
    <xf numFmtId="169" fontId="28" fillId="0" borderId="0" applyBorder="0" applyProtection="0"/>
    <xf numFmtId="169" fontId="28" fillId="0" borderId="0" applyBorder="0" applyProtection="0"/>
    <xf numFmtId="169" fontId="28" fillId="0" borderId="0" applyBorder="0" applyProtection="0"/>
    <xf numFmtId="169" fontId="28" fillId="0" borderId="0" applyBorder="0" applyProtection="0"/>
    <xf numFmtId="169" fontId="28" fillId="0" borderId="0" applyBorder="0" applyProtection="0"/>
    <xf numFmtId="169" fontId="28" fillId="0" borderId="0" applyBorder="0" applyProtection="0"/>
    <xf numFmtId="169" fontId="28" fillId="0" borderId="0" applyBorder="0" applyProtection="0"/>
    <xf numFmtId="169" fontId="28" fillId="0" borderId="0" applyBorder="0" applyProtection="0"/>
    <xf numFmtId="169" fontId="28" fillId="0" borderId="0" applyBorder="0" applyProtection="0"/>
    <xf numFmtId="169" fontId="28" fillId="0" borderId="0" applyBorder="0" applyProtection="0"/>
    <xf numFmtId="169" fontId="28" fillId="0" borderId="0" applyBorder="0" applyProtection="0"/>
    <xf numFmtId="169" fontId="28" fillId="0" borderId="0" applyBorder="0" applyProtection="0"/>
    <xf numFmtId="169" fontId="28" fillId="0" borderId="0" applyBorder="0" applyProtection="0"/>
    <xf numFmtId="169" fontId="28" fillId="0" borderId="0" applyBorder="0" applyProtection="0"/>
    <xf numFmtId="169" fontId="28" fillId="0" borderId="0" applyBorder="0" applyProtection="0"/>
    <xf numFmtId="169" fontId="28" fillId="0" borderId="0" applyBorder="0" applyProtection="0"/>
    <xf numFmtId="169" fontId="28" fillId="0" borderId="0" applyBorder="0" applyProtection="0"/>
    <xf numFmtId="169" fontId="28" fillId="0" borderId="0" applyBorder="0" applyProtection="0"/>
    <xf numFmtId="169" fontId="28" fillId="0" borderId="0" applyBorder="0" applyProtection="0"/>
    <xf numFmtId="169" fontId="28" fillId="0" borderId="0" applyBorder="0" applyProtection="0"/>
    <xf numFmtId="169" fontId="28" fillId="0" borderId="0" applyBorder="0" applyProtection="0"/>
    <xf numFmtId="169" fontId="28" fillId="0" borderId="0" applyBorder="0" applyProtection="0"/>
    <xf numFmtId="169" fontId="28" fillId="0" borderId="0" applyBorder="0" applyProtection="0"/>
    <xf numFmtId="169" fontId="28" fillId="0" borderId="0" applyBorder="0" applyProtection="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4"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4" fillId="0" borderId="0"/>
    <xf numFmtId="0" fontId="28" fillId="0" borderId="0"/>
    <xf numFmtId="0" fontId="28" fillId="0" borderId="0"/>
    <xf numFmtId="0" fontId="6" fillId="0" borderId="0"/>
    <xf numFmtId="0" fontId="28" fillId="0" borderId="0"/>
    <xf numFmtId="0" fontId="28" fillId="0" borderId="0"/>
    <xf numFmtId="0" fontId="5" fillId="0" borderId="0"/>
    <xf numFmtId="0" fontId="5" fillId="0" borderId="0"/>
    <xf numFmtId="0" fontId="7" fillId="0" borderId="0"/>
    <xf numFmtId="0" fontId="5"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4"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4" fillId="0" borderId="0"/>
    <xf numFmtId="0" fontId="4"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4"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4" fillId="0" borderId="0"/>
    <xf numFmtId="164" fontId="28" fillId="0" borderId="0" applyBorder="0" applyProtection="0"/>
    <xf numFmtId="164" fontId="28" fillId="0" borderId="0" applyBorder="0" applyProtection="0"/>
    <xf numFmtId="0" fontId="28" fillId="0" borderId="0"/>
  </cellStyleXfs>
  <cellXfs count="228">
    <xf numFmtId="0" fontId="0" fillId="0" borderId="0" xfId="0"/>
    <xf numFmtId="3" fontId="0" fillId="0" borderId="4" xfId="0" applyNumberFormat="1" applyBorder="1" applyAlignment="1" applyProtection="1">
      <alignment horizontal="left" vertical="top"/>
      <protection locked="0"/>
    </xf>
    <xf numFmtId="0" fontId="0" fillId="0" borderId="1" xfId="0" applyBorder="1"/>
    <xf numFmtId="3" fontId="10" fillId="4" borderId="3" xfId="0" applyNumberFormat="1" applyFont="1" applyFill="1" applyBorder="1" applyAlignment="1">
      <alignment horizontal="left" wrapText="1"/>
    </xf>
    <xf numFmtId="3" fontId="0" fillId="0" borderId="4" xfId="0" applyNumberFormat="1" applyBorder="1" applyAlignment="1" applyProtection="1">
      <alignment vertical="top"/>
      <protection locked="0"/>
    </xf>
    <xf numFmtId="0" fontId="0" fillId="5" borderId="0" xfId="0" applyFill="1"/>
    <xf numFmtId="0" fontId="0" fillId="0" borderId="0" xfId="0" applyAlignment="1">
      <alignment horizontal="left"/>
    </xf>
    <xf numFmtId="0" fontId="0" fillId="0" borderId="0" xfId="0" applyAlignment="1">
      <alignment horizontal="left" vertical="center"/>
    </xf>
    <xf numFmtId="0" fontId="0" fillId="0" borderId="0" xfId="0" applyAlignment="1">
      <alignment horizontal="right"/>
    </xf>
    <xf numFmtId="0" fontId="12" fillId="5" borderId="0" xfId="0" applyFont="1" applyFill="1"/>
    <xf numFmtId="0" fontId="12" fillId="5" borderId="0" xfId="0" applyFont="1" applyFill="1" applyAlignment="1">
      <alignment horizontal="left"/>
    </xf>
    <xf numFmtId="0" fontId="12" fillId="5" borderId="0" xfId="0" applyFont="1" applyFill="1" applyAlignment="1">
      <alignment horizontal="left" vertical="center"/>
    </xf>
    <xf numFmtId="0" fontId="12" fillId="5" borderId="0" xfId="0" applyFont="1" applyFill="1" applyAlignment="1">
      <alignment horizontal="right"/>
    </xf>
    <xf numFmtId="3" fontId="8" fillId="3" borderId="6" xfId="0" applyNumberFormat="1" applyFont="1" applyFill="1" applyBorder="1" applyAlignment="1">
      <alignment horizontal="left" vertical="center"/>
    </xf>
    <xf numFmtId="3" fontId="14" fillId="3" borderId="3" xfId="0" applyNumberFormat="1" applyFont="1" applyFill="1" applyBorder="1" applyAlignment="1">
      <alignment horizontal="left" vertical="center"/>
    </xf>
    <xf numFmtId="3" fontId="14" fillId="3" borderId="3" xfId="0" applyNumberFormat="1" applyFont="1" applyFill="1" applyBorder="1" applyAlignment="1">
      <alignment vertical="center"/>
    </xf>
    <xf numFmtId="0" fontId="14" fillId="3" borderId="3" xfId="0" applyFont="1" applyFill="1" applyBorder="1" applyAlignment="1">
      <alignment horizontal="center" vertical="center"/>
    </xf>
    <xf numFmtId="0" fontId="14" fillId="3" borderId="3" xfId="0" applyFont="1" applyFill="1" applyBorder="1" applyAlignment="1">
      <alignment horizontal="center" vertical="center" wrapText="1"/>
    </xf>
    <xf numFmtId="3" fontId="10" fillId="4" borderId="3" xfId="0" applyNumberFormat="1" applyFont="1" applyFill="1" applyBorder="1" applyAlignment="1">
      <alignment horizontal="left"/>
    </xf>
    <xf numFmtId="3" fontId="0" fillId="2" borderId="4" xfId="0" applyNumberFormat="1" applyFill="1" applyBorder="1" applyAlignment="1" applyProtection="1">
      <alignment horizontal="right"/>
      <protection locked="0"/>
    </xf>
    <xf numFmtId="3" fontId="10" fillId="4" borderId="3" xfId="669" applyNumberFormat="1" applyFont="1" applyFill="1" applyBorder="1" applyAlignment="1">
      <alignment horizontal="left"/>
    </xf>
    <xf numFmtId="0" fontId="16" fillId="4" borderId="0" xfId="0" applyFont="1" applyFill="1" applyAlignment="1">
      <alignment horizontal="left" indent="15"/>
    </xf>
    <xf numFmtId="3" fontId="28" fillId="6" borderId="3" xfId="669" applyNumberFormat="1" applyFill="1" applyBorder="1" applyAlignment="1">
      <alignment horizontal="left" vertical="center" wrapText="1"/>
    </xf>
    <xf numFmtId="3" fontId="0" fillId="6" borderId="3" xfId="0" applyNumberFormat="1" applyFill="1" applyBorder="1" applyAlignment="1">
      <alignment horizontal="left" vertical="center" wrapText="1"/>
    </xf>
    <xf numFmtId="3" fontId="0" fillId="6" borderId="3" xfId="0" applyNumberFormat="1" applyFill="1" applyBorder="1" applyAlignment="1">
      <alignment vertical="center"/>
    </xf>
    <xf numFmtId="3" fontId="0" fillId="6" borderId="3" xfId="0" applyNumberFormat="1" applyFill="1" applyBorder="1" applyAlignment="1">
      <alignment horizontal="left"/>
    </xf>
    <xf numFmtId="3" fontId="0" fillId="6" borderId="3" xfId="0" applyNumberFormat="1" applyFill="1" applyBorder="1"/>
    <xf numFmtId="3" fontId="0" fillId="6" borderId="3" xfId="0" applyNumberFormat="1" applyFill="1" applyBorder="1" applyAlignment="1">
      <alignment vertical="center" wrapText="1"/>
    </xf>
    <xf numFmtId="3" fontId="0" fillId="6" borderId="7" xfId="0" applyNumberFormat="1" applyFill="1" applyBorder="1" applyAlignment="1">
      <alignment horizontal="left" vertical="center" wrapText="1"/>
    </xf>
    <xf numFmtId="3" fontId="28" fillId="6" borderId="3" xfId="669" applyNumberFormat="1" applyFill="1" applyBorder="1" applyAlignment="1">
      <alignment horizontal="left" vertical="center"/>
    </xf>
    <xf numFmtId="3" fontId="28" fillId="6" borderId="5" xfId="669" applyNumberFormat="1" applyFill="1" applyBorder="1" applyAlignment="1">
      <alignment vertical="center" wrapText="1"/>
    </xf>
    <xf numFmtId="3" fontId="28" fillId="6" borderId="7" xfId="669" applyNumberFormat="1" applyFill="1" applyBorder="1" applyAlignment="1">
      <alignment vertical="center" wrapText="1"/>
    </xf>
    <xf numFmtId="3" fontId="28" fillId="6" borderId="3" xfId="669" applyNumberFormat="1" applyFill="1" applyBorder="1" applyAlignment="1">
      <alignment horizontal="left"/>
    </xf>
    <xf numFmtId="3" fontId="0" fillId="4" borderId="3" xfId="0" applyNumberFormat="1" applyFill="1" applyBorder="1" applyAlignment="1">
      <alignment horizontal="left" vertical="center" wrapText="1"/>
    </xf>
    <xf numFmtId="3" fontId="0" fillId="4" borderId="3" xfId="0" applyNumberFormat="1" applyFill="1" applyBorder="1"/>
    <xf numFmtId="3" fontId="0" fillId="4" borderId="3" xfId="0" applyNumberFormat="1" applyFill="1" applyBorder="1" applyAlignment="1">
      <alignment horizontal="left"/>
    </xf>
    <xf numFmtId="3" fontId="0" fillId="4" borderId="3" xfId="0" applyNumberFormat="1" applyFill="1" applyBorder="1" applyAlignment="1">
      <alignment vertical="center" wrapText="1"/>
    </xf>
    <xf numFmtId="3" fontId="0" fillId="4" borderId="5" xfId="0" applyNumberFormat="1" applyFill="1" applyBorder="1" applyAlignment="1">
      <alignment horizontal="left" vertical="center" wrapText="1"/>
    </xf>
    <xf numFmtId="3" fontId="0" fillId="4" borderId="3" xfId="0" applyNumberFormat="1" applyFill="1" applyBorder="1" applyAlignment="1">
      <alignment horizontal="left" vertical="center"/>
    </xf>
    <xf numFmtId="0" fontId="0" fillId="5" borderId="0" xfId="0" applyFill="1" applyAlignment="1">
      <alignment horizontal="left"/>
    </xf>
    <xf numFmtId="0" fontId="0" fillId="5" borderId="0" xfId="0" applyFill="1" applyAlignment="1">
      <alignment horizontal="left" vertical="center"/>
    </xf>
    <xf numFmtId="0" fontId="0" fillId="5" borderId="0" xfId="0" applyFill="1" applyAlignment="1">
      <alignment horizontal="right"/>
    </xf>
    <xf numFmtId="3" fontId="0" fillId="0" borderId="4" xfId="0" applyNumberFormat="1" applyBorder="1" applyAlignment="1" applyProtection="1">
      <alignment horizontal="right"/>
      <protection locked="0"/>
    </xf>
    <xf numFmtId="3" fontId="28" fillId="6" borderId="3" xfId="669" applyNumberFormat="1" applyFill="1" applyBorder="1" applyAlignment="1">
      <alignment vertical="center" wrapText="1"/>
    </xf>
    <xf numFmtId="3" fontId="0" fillId="0" borderId="4" xfId="0" applyNumberFormat="1" applyBorder="1" applyProtection="1">
      <protection locked="0"/>
    </xf>
    <xf numFmtId="3" fontId="0" fillId="0" borderId="0" xfId="0" applyNumberFormat="1" applyAlignment="1">
      <alignment horizontal="right"/>
    </xf>
    <xf numFmtId="3" fontId="0" fillId="5" borderId="0" xfId="0" applyNumberFormat="1" applyFill="1"/>
    <xf numFmtId="3" fontId="8" fillId="3" borderId="3" xfId="0" applyNumberFormat="1" applyFont="1" applyFill="1" applyBorder="1" applyAlignment="1">
      <alignment horizontal="left" vertical="center"/>
    </xf>
    <xf numFmtId="3" fontId="14" fillId="3" borderId="4" xfId="0" applyNumberFormat="1" applyFont="1" applyFill="1" applyBorder="1" applyAlignment="1">
      <alignment horizontal="center" vertical="center"/>
    </xf>
    <xf numFmtId="3" fontId="14" fillId="3" borderId="6" xfId="0" applyNumberFormat="1" applyFont="1" applyFill="1" applyBorder="1" applyAlignment="1">
      <alignment horizontal="center" vertical="center"/>
    </xf>
    <xf numFmtId="3" fontId="14" fillId="3" borderId="3" xfId="0" applyNumberFormat="1" applyFont="1" applyFill="1" applyBorder="1" applyAlignment="1">
      <alignment horizontal="center" vertical="center"/>
    </xf>
    <xf numFmtId="3" fontId="14" fillId="3" borderId="8" xfId="0" applyNumberFormat="1" applyFont="1" applyFill="1" applyBorder="1" applyAlignment="1">
      <alignment horizontal="center" vertical="center"/>
    </xf>
    <xf numFmtId="3" fontId="14" fillId="3" borderId="6" xfId="0" applyNumberFormat="1" applyFont="1" applyFill="1" applyBorder="1" applyAlignment="1">
      <alignment horizontal="center" vertical="center" wrapText="1"/>
    </xf>
    <xf numFmtId="3" fontId="14" fillId="3" borderId="8" xfId="0" applyNumberFormat="1" applyFont="1" applyFill="1" applyBorder="1" applyAlignment="1">
      <alignment horizontal="center" vertical="center" wrapText="1"/>
    </xf>
    <xf numFmtId="3" fontId="10" fillId="2" borderId="6" xfId="0" applyNumberFormat="1" applyFont="1" applyFill="1" applyBorder="1"/>
    <xf numFmtId="3" fontId="10" fillId="2" borderId="3" xfId="0" applyNumberFormat="1" applyFont="1" applyFill="1" applyBorder="1" applyAlignment="1">
      <alignment horizontal="left" indent="1"/>
    </xf>
    <xf numFmtId="3" fontId="10" fillId="0" borderId="3" xfId="0" applyNumberFormat="1" applyFont="1" applyBorder="1" applyAlignment="1">
      <alignment horizontal="right"/>
    </xf>
    <xf numFmtId="164" fontId="28" fillId="0" borderId="0" xfId="2" applyBorder="1" applyProtection="1"/>
    <xf numFmtId="0" fontId="0" fillId="2" borderId="0" xfId="0" applyFill="1" applyAlignment="1">
      <alignment horizontal="left" indent="1"/>
    </xf>
    <xf numFmtId="3" fontId="10" fillId="0" borderId="3" xfId="0" applyNumberFormat="1" applyFont="1" applyBorder="1" applyAlignment="1">
      <alignment horizontal="right" wrapText="1"/>
    </xf>
    <xf numFmtId="3" fontId="14" fillId="3" borderId="9" xfId="0" applyNumberFormat="1" applyFont="1" applyFill="1" applyBorder="1" applyAlignment="1">
      <alignment horizontal="center" vertical="center"/>
    </xf>
    <xf numFmtId="3" fontId="14" fillId="3" borderId="7" xfId="0" applyNumberFormat="1" applyFont="1" applyFill="1" applyBorder="1" applyAlignment="1">
      <alignment horizontal="center" vertical="center"/>
    </xf>
    <xf numFmtId="3" fontId="14" fillId="3" borderId="10" xfId="0" applyNumberFormat="1" applyFont="1" applyFill="1" applyBorder="1" applyAlignment="1">
      <alignment horizontal="center" vertical="center"/>
    </xf>
    <xf numFmtId="3" fontId="14" fillId="3" borderId="3" xfId="0" applyNumberFormat="1" applyFont="1" applyFill="1" applyBorder="1" applyAlignment="1">
      <alignment horizontal="center" vertical="center" wrapText="1"/>
    </xf>
    <xf numFmtId="3" fontId="14" fillId="3" borderId="3" xfId="0" applyNumberFormat="1" applyFont="1" applyFill="1" applyBorder="1" applyAlignment="1">
      <alignment horizontal="right" vertical="center"/>
    </xf>
    <xf numFmtId="3" fontId="0" fillId="5" borderId="0" xfId="0" applyNumberFormat="1" applyFill="1" applyAlignment="1">
      <alignment horizontal="right"/>
    </xf>
    <xf numFmtId="0" fontId="0" fillId="0" borderId="0" xfId="0" applyAlignment="1">
      <alignment vertical="center"/>
    </xf>
    <xf numFmtId="0" fontId="0" fillId="5" borderId="0" xfId="0" applyFill="1" applyAlignment="1">
      <alignment vertical="center"/>
    </xf>
    <xf numFmtId="0" fontId="0" fillId="5" borderId="11" xfId="0" applyFill="1" applyBorder="1"/>
    <xf numFmtId="3" fontId="8" fillId="3" borderId="0" xfId="0" applyNumberFormat="1" applyFont="1" applyFill="1" applyAlignment="1">
      <alignment vertical="center"/>
    </xf>
    <xf numFmtId="3" fontId="14" fillId="3" borderId="0" xfId="0" applyNumberFormat="1" applyFont="1" applyFill="1" applyAlignment="1">
      <alignment vertical="center"/>
    </xf>
    <xf numFmtId="3" fontId="9" fillId="5" borderId="0" xfId="0" applyNumberFormat="1" applyFont="1" applyFill="1" applyAlignment="1">
      <alignment vertical="center"/>
    </xf>
    <xf numFmtId="0" fontId="14" fillId="3" borderId="0" xfId="0" applyFont="1" applyFill="1" applyAlignment="1">
      <alignment horizontal="center" vertical="center"/>
    </xf>
    <xf numFmtId="3" fontId="0" fillId="0" borderId="7" xfId="0" applyNumberFormat="1" applyBorder="1" applyAlignment="1">
      <alignment vertical="center" wrapText="1"/>
    </xf>
    <xf numFmtId="170" fontId="28" fillId="0" borderId="7" xfId="1" applyNumberFormat="1" applyBorder="1" applyProtection="1"/>
    <xf numFmtId="3" fontId="10" fillId="0" borderId="3" xfId="0" applyNumberFormat="1" applyFont="1" applyBorder="1" applyAlignment="1">
      <alignment vertical="center" wrapText="1"/>
    </xf>
    <xf numFmtId="170" fontId="28" fillId="0" borderId="3" xfId="1" applyNumberFormat="1" applyBorder="1" applyProtection="1"/>
    <xf numFmtId="3" fontId="0" fillId="0" borderId="3" xfId="0" applyNumberFormat="1" applyBorder="1" applyAlignment="1">
      <alignment vertical="center" wrapText="1"/>
    </xf>
    <xf numFmtId="3" fontId="9" fillId="5" borderId="0" xfId="0" applyNumberFormat="1" applyFont="1" applyFill="1" applyAlignment="1">
      <alignment vertical="top"/>
    </xf>
    <xf numFmtId="3" fontId="9" fillId="7" borderId="12" xfId="0" applyNumberFormat="1" applyFont="1" applyFill="1" applyBorder="1" applyAlignment="1">
      <alignment horizontal="left" vertical="top"/>
    </xf>
    <xf numFmtId="3" fontId="12" fillId="7" borderId="12" xfId="0" applyNumberFormat="1" applyFont="1" applyFill="1" applyBorder="1" applyAlignment="1">
      <alignment vertical="top" wrapText="1"/>
    </xf>
    <xf numFmtId="170" fontId="12" fillId="7" borderId="12" xfId="1" applyNumberFormat="1" applyFont="1" applyFill="1" applyBorder="1" applyAlignment="1" applyProtection="1">
      <alignment vertical="top"/>
    </xf>
    <xf numFmtId="0" fontId="12" fillId="5" borderId="0" xfId="0" applyFont="1" applyFill="1" applyAlignment="1">
      <alignment vertical="top"/>
    </xf>
    <xf numFmtId="0" fontId="12" fillId="0" borderId="0" xfId="0" applyFont="1" applyAlignment="1">
      <alignment vertical="top"/>
    </xf>
    <xf numFmtId="3" fontId="22" fillId="8" borderId="0" xfId="0" applyNumberFormat="1" applyFont="1" applyFill="1" applyAlignment="1">
      <alignment vertical="top"/>
    </xf>
    <xf numFmtId="170" fontId="22" fillId="8" borderId="0" xfId="1" applyNumberFormat="1" applyFont="1" applyFill="1" applyBorder="1" applyAlignment="1" applyProtection="1">
      <alignment vertical="top"/>
    </xf>
    <xf numFmtId="3" fontId="9" fillId="5" borderId="0" xfId="0" applyNumberFormat="1" applyFont="1" applyFill="1" applyAlignment="1">
      <alignment horizontal="left" vertical="center"/>
    </xf>
    <xf numFmtId="3" fontId="0" fillId="5" borderId="7" xfId="0" applyNumberFormat="1" applyFill="1" applyBorder="1" applyAlignment="1">
      <alignment vertical="center"/>
    </xf>
    <xf numFmtId="170" fontId="28" fillId="5" borderId="7" xfId="1" applyNumberFormat="1" applyFill="1" applyBorder="1" applyProtection="1"/>
    <xf numFmtId="3" fontId="0" fillId="5" borderId="0" xfId="0" applyNumberFormat="1" applyFill="1" applyAlignment="1">
      <alignment vertical="center"/>
    </xf>
    <xf numFmtId="3" fontId="0" fillId="0" borderId="0" xfId="0" applyNumberFormat="1" applyAlignment="1">
      <alignment vertical="center"/>
    </xf>
    <xf numFmtId="3" fontId="17" fillId="0" borderId="0" xfId="0" applyNumberFormat="1" applyFont="1" applyAlignment="1">
      <alignment vertical="center"/>
    </xf>
    <xf numFmtId="3" fontId="10" fillId="0" borderId="0" xfId="0" applyNumberFormat="1" applyFont="1" applyAlignment="1">
      <alignment vertical="center"/>
    </xf>
    <xf numFmtId="0" fontId="14" fillId="0" borderId="0" xfId="0" applyFont="1" applyAlignment="1">
      <alignment vertical="center"/>
    </xf>
    <xf numFmtId="3" fontId="8" fillId="3" borderId="0" xfId="0" applyNumberFormat="1" applyFont="1" applyFill="1" applyAlignment="1">
      <alignment horizontal="right" vertical="center"/>
    </xf>
    <xf numFmtId="3" fontId="17" fillId="3" borderId="0" xfId="0" applyNumberFormat="1" applyFont="1" applyFill="1" applyAlignment="1">
      <alignment horizontal="left" vertical="center" wrapText="1"/>
    </xf>
    <xf numFmtId="3" fontId="9" fillId="6" borderId="0" xfId="0" applyNumberFormat="1" applyFont="1" applyFill="1" applyAlignment="1">
      <alignment horizontal="left" vertical="center" wrapText="1"/>
    </xf>
    <xf numFmtId="170" fontId="28" fillId="0" borderId="7" xfId="1" applyNumberFormat="1" applyBorder="1" applyAlignment="1" applyProtection="1">
      <alignment horizontal="center"/>
    </xf>
    <xf numFmtId="3" fontId="17" fillId="6" borderId="0" xfId="0" applyNumberFormat="1" applyFont="1" applyFill="1" applyAlignment="1">
      <alignment horizontal="left" vertical="center" wrapText="1"/>
    </xf>
    <xf numFmtId="170" fontId="28" fillId="0" borderId="3" xfId="1" applyNumberFormat="1" applyBorder="1" applyAlignment="1" applyProtection="1">
      <alignment horizontal="center"/>
    </xf>
    <xf numFmtId="170" fontId="22" fillId="8" borderId="0" xfId="1" applyNumberFormat="1" applyFont="1" applyFill="1" applyBorder="1" applyAlignment="1" applyProtection="1">
      <alignment horizontal="center" vertical="top"/>
    </xf>
    <xf numFmtId="170" fontId="28" fillId="5" borderId="0" xfId="1" applyNumberFormat="1" applyFill="1" applyBorder="1" applyAlignment="1" applyProtection="1">
      <alignment horizontal="center"/>
    </xf>
    <xf numFmtId="0" fontId="25" fillId="0" borderId="14" xfId="0" applyFont="1" applyBorder="1"/>
    <xf numFmtId="0" fontId="25" fillId="0" borderId="15" xfId="0" applyFont="1" applyBorder="1"/>
    <xf numFmtId="0" fontId="25" fillId="0" borderId="1" xfId="0" applyFont="1" applyBorder="1"/>
    <xf numFmtId="0" fontId="0" fillId="0" borderId="16" xfId="0" applyBorder="1"/>
    <xf numFmtId="0" fontId="0" fillId="0" borderId="13" xfId="0" applyBorder="1"/>
    <xf numFmtId="0" fontId="12" fillId="0" borderId="17" xfId="0" applyFont="1" applyBorder="1"/>
    <xf numFmtId="0" fontId="0" fillId="0" borderId="18" xfId="0" applyBorder="1"/>
    <xf numFmtId="0" fontId="0" fillId="0" borderId="19" xfId="0" applyBorder="1"/>
    <xf numFmtId="0" fontId="0" fillId="5" borderId="18" xfId="0" applyFill="1" applyBorder="1"/>
    <xf numFmtId="0" fontId="0" fillId="5" borderId="19" xfId="0" applyFill="1" applyBorder="1"/>
    <xf numFmtId="0" fontId="14" fillId="3" borderId="7" xfId="0" applyFont="1" applyFill="1" applyBorder="1" applyAlignment="1">
      <alignment horizontal="left"/>
    </xf>
    <xf numFmtId="0" fontId="14" fillId="3" borderId="7" xfId="0" applyFont="1" applyFill="1" applyBorder="1" applyAlignment="1">
      <alignment horizontal="right"/>
    </xf>
    <xf numFmtId="0" fontId="10" fillId="5" borderId="0" xfId="0" applyFont="1" applyFill="1" applyAlignment="1">
      <alignment horizontal="left"/>
    </xf>
    <xf numFmtId="0" fontId="10" fillId="5" borderId="7" xfId="0" applyFont="1" applyFill="1" applyBorder="1" applyAlignment="1">
      <alignment horizontal="left"/>
    </xf>
    <xf numFmtId="3" fontId="0" fillId="5" borderId="7" xfId="0" applyNumberFormat="1" applyFill="1" applyBorder="1"/>
    <xf numFmtId="0" fontId="15" fillId="5" borderId="3" xfId="0" applyFont="1" applyFill="1" applyBorder="1" applyAlignment="1">
      <alignment horizontal="left"/>
    </xf>
    <xf numFmtId="3" fontId="12" fillId="5" borderId="3" xfId="0" applyNumberFormat="1" applyFont="1" applyFill="1" applyBorder="1"/>
    <xf numFmtId="0" fontId="15" fillId="9" borderId="5" xfId="0" applyFont="1" applyFill="1" applyBorder="1" applyAlignment="1">
      <alignment horizontal="left"/>
    </xf>
    <xf numFmtId="3" fontId="12" fillId="9" borderId="5" xfId="0" applyNumberFormat="1" applyFont="1" applyFill="1" applyBorder="1"/>
    <xf numFmtId="3" fontId="0" fillId="0" borderId="13" xfId="0" applyNumberFormat="1" applyBorder="1"/>
    <xf numFmtId="0" fontId="27" fillId="0" borderId="1" xfId="0" applyFont="1" applyBorder="1"/>
    <xf numFmtId="0" fontId="12" fillId="0" borderId="1" xfId="0" applyFont="1" applyBorder="1" applyAlignment="1">
      <alignment horizontal="left"/>
    </xf>
    <xf numFmtId="0" fontId="0" fillId="0" borderId="15" xfId="0" applyBorder="1"/>
    <xf numFmtId="0" fontId="0" fillId="0" borderId="1" xfId="0" applyBorder="1" applyAlignment="1">
      <alignment horizontal="center"/>
    </xf>
    <xf numFmtId="0" fontId="0" fillId="0" borderId="1" xfId="0" applyBorder="1" applyAlignment="1">
      <alignment horizontal="left"/>
    </xf>
    <xf numFmtId="0" fontId="0" fillId="5" borderId="14" xfId="0" applyFill="1" applyBorder="1" applyAlignment="1">
      <alignment horizontal="left"/>
    </xf>
    <xf numFmtId="0" fontId="0" fillId="5" borderId="15" xfId="0" applyFill="1" applyBorder="1" applyAlignment="1">
      <alignment horizontal="left"/>
    </xf>
    <xf numFmtId="0" fontId="12" fillId="0" borderId="13" xfId="0" applyFont="1" applyBorder="1" applyAlignment="1">
      <alignment horizontal="left"/>
    </xf>
    <xf numFmtId="0" fontId="14" fillId="5" borderId="0" xfId="0" applyFont="1" applyFill="1" applyAlignment="1">
      <alignment vertical="center"/>
    </xf>
    <xf numFmtId="3" fontId="8" fillId="3" borderId="3" xfId="0" applyNumberFormat="1" applyFont="1" applyFill="1" applyBorder="1" applyAlignment="1">
      <alignment vertical="center"/>
    </xf>
    <xf numFmtId="0" fontId="14" fillId="5" borderId="0" xfId="0" applyFont="1" applyFill="1"/>
    <xf numFmtId="170" fontId="28" fillId="0" borderId="3" xfId="1" applyNumberFormat="1" applyBorder="1" applyAlignment="1" applyProtection="1">
      <alignment horizontal="right"/>
    </xf>
    <xf numFmtId="3" fontId="14" fillId="5" borderId="0" xfId="0" applyNumberFormat="1" applyFont="1" applyFill="1" applyAlignment="1">
      <alignment vertical="center" wrapText="1"/>
    </xf>
    <xf numFmtId="3" fontId="14" fillId="5" borderId="0" xfId="0" applyNumberFormat="1" applyFont="1" applyFill="1" applyAlignment="1">
      <alignment horizontal="left" vertical="center"/>
    </xf>
    <xf numFmtId="3" fontId="28" fillId="4" borderId="3" xfId="669" applyNumberFormat="1" applyFill="1" applyBorder="1" applyAlignment="1">
      <alignment vertical="center" wrapText="1"/>
    </xf>
    <xf numFmtId="0" fontId="15" fillId="0" borderId="0" xfId="0" applyFont="1"/>
    <xf numFmtId="3" fontId="10" fillId="6" borderId="3" xfId="0" applyNumberFormat="1" applyFont="1" applyFill="1" applyBorder="1" applyAlignment="1">
      <alignment horizontal="left"/>
    </xf>
    <xf numFmtId="0" fontId="15" fillId="5" borderId="0" xfId="0" applyFont="1" applyFill="1" applyAlignment="1">
      <alignment vertical="center"/>
    </xf>
    <xf numFmtId="3" fontId="0" fillId="5" borderId="0" xfId="0" applyNumberFormat="1" applyFill="1" applyAlignment="1">
      <alignment horizontal="left" vertical="center"/>
    </xf>
    <xf numFmtId="170" fontId="15" fillId="5" borderId="0" xfId="1" applyNumberFormat="1" applyFont="1" applyFill="1" applyBorder="1" applyAlignment="1" applyProtection="1">
      <alignment horizontal="right" vertical="center"/>
    </xf>
    <xf numFmtId="0" fontId="15" fillId="5" borderId="7" xfId="0" applyFont="1" applyFill="1" applyBorder="1" applyAlignment="1">
      <alignment vertical="center"/>
    </xf>
    <xf numFmtId="170" fontId="15" fillId="5" borderId="7" xfId="1" applyNumberFormat="1" applyFont="1" applyFill="1" applyBorder="1" applyAlignment="1" applyProtection="1">
      <alignment horizontal="right" vertical="center"/>
    </xf>
    <xf numFmtId="0" fontId="15" fillId="5" borderId="0" xfId="0" applyFont="1" applyFill="1"/>
    <xf numFmtId="0" fontId="14" fillId="5" borderId="0" xfId="0" applyFont="1" applyFill="1" applyAlignment="1">
      <alignment horizontal="right" vertical="center"/>
    </xf>
    <xf numFmtId="0" fontId="0" fillId="5" borderId="0" xfId="0" applyFill="1" applyAlignment="1">
      <alignment horizontal="center"/>
    </xf>
    <xf numFmtId="0" fontId="0" fillId="5" borderId="0" xfId="0" applyFill="1" applyAlignment="1">
      <alignment horizontal="center" vertical="center"/>
    </xf>
    <xf numFmtId="0" fontId="14" fillId="3" borderId="0" xfId="0" applyFont="1" applyFill="1" applyAlignment="1">
      <alignment horizontal="center" vertical="center" wrapText="1"/>
    </xf>
    <xf numFmtId="0" fontId="0" fillId="0" borderId="0" xfId="0" applyAlignment="1">
      <alignment horizontal="center"/>
    </xf>
    <xf numFmtId="170" fontId="28" fillId="0" borderId="20" xfId="1" applyNumberFormat="1" applyBorder="1" applyAlignment="1" applyProtection="1">
      <alignment horizontal="right"/>
    </xf>
    <xf numFmtId="170" fontId="28" fillId="0" borderId="5" xfId="1" applyNumberFormat="1" applyBorder="1" applyAlignment="1" applyProtection="1">
      <alignment horizontal="right"/>
    </xf>
    <xf numFmtId="170" fontId="28" fillId="0" borderId="21" xfId="1" applyNumberFormat="1" applyBorder="1" applyAlignment="1" applyProtection="1">
      <alignment horizontal="right"/>
    </xf>
    <xf numFmtId="170" fontId="28" fillId="0" borderId="2" xfId="1" applyNumberFormat="1" applyBorder="1" applyAlignment="1" applyProtection="1">
      <alignment horizontal="right"/>
    </xf>
    <xf numFmtId="170" fontId="28" fillId="0" borderId="0" xfId="1" applyNumberFormat="1" applyBorder="1" applyAlignment="1" applyProtection="1">
      <alignment horizontal="right"/>
    </xf>
    <xf numFmtId="170" fontId="28" fillId="0" borderId="22" xfId="1" applyNumberFormat="1" applyBorder="1" applyAlignment="1" applyProtection="1">
      <alignment horizontal="right"/>
    </xf>
    <xf numFmtId="0" fontId="10" fillId="0" borderId="0" xfId="0" applyFont="1"/>
    <xf numFmtId="170" fontId="28" fillId="0" borderId="9" xfId="1" applyNumberFormat="1" applyBorder="1" applyAlignment="1" applyProtection="1">
      <alignment horizontal="right"/>
    </xf>
    <xf numFmtId="170" fontId="28" fillId="0" borderId="7" xfId="1" applyNumberFormat="1" applyBorder="1" applyAlignment="1" applyProtection="1">
      <alignment horizontal="right"/>
    </xf>
    <xf numFmtId="170" fontId="28" fillId="0" borderId="10" xfId="1" applyNumberFormat="1" applyBorder="1" applyAlignment="1" applyProtection="1">
      <alignment horizontal="right"/>
    </xf>
    <xf numFmtId="0" fontId="10" fillId="5" borderId="0" xfId="0" applyFont="1" applyFill="1" applyAlignment="1">
      <alignment vertical="center"/>
    </xf>
    <xf numFmtId="170" fontId="15" fillId="5" borderId="2" xfId="1" applyNumberFormat="1" applyFont="1" applyFill="1" applyBorder="1" applyAlignment="1" applyProtection="1">
      <alignment horizontal="right" vertical="center"/>
    </xf>
    <xf numFmtId="170" fontId="15" fillId="5" borderId="22" xfId="1" applyNumberFormat="1" applyFont="1" applyFill="1" applyBorder="1" applyAlignment="1" applyProtection="1">
      <alignment horizontal="right" vertical="center"/>
    </xf>
    <xf numFmtId="0" fontId="10" fillId="5" borderId="0" xfId="0" applyFont="1" applyFill="1"/>
    <xf numFmtId="170" fontId="15" fillId="5" borderId="9" xfId="1" applyNumberFormat="1" applyFont="1" applyFill="1" applyBorder="1" applyAlignment="1" applyProtection="1">
      <alignment horizontal="right" vertical="center"/>
    </xf>
    <xf numFmtId="170" fontId="15" fillId="5" borderId="10" xfId="1" applyNumberFormat="1" applyFont="1" applyFill="1" applyBorder="1" applyAlignment="1" applyProtection="1">
      <alignment horizontal="right" vertical="center"/>
    </xf>
    <xf numFmtId="3" fontId="10" fillId="0" borderId="3" xfId="0" applyNumberFormat="1" applyFont="1" applyBorder="1" applyAlignment="1">
      <alignment horizontal="left" wrapText="1"/>
    </xf>
    <xf numFmtId="171" fontId="10" fillId="2" borderId="6" xfId="669" applyNumberFormat="1" applyFont="1" applyFill="1" applyBorder="1"/>
    <xf numFmtId="171" fontId="28" fillId="2" borderId="3" xfId="669" applyNumberFormat="1" applyFill="1" applyBorder="1"/>
    <xf numFmtId="171" fontId="28" fillId="2" borderId="8" xfId="669" applyNumberFormat="1" applyFill="1" applyBorder="1"/>
    <xf numFmtId="171" fontId="10" fillId="2" borderId="3" xfId="0" applyNumberFormat="1" applyFont="1" applyFill="1" applyBorder="1" applyAlignment="1">
      <alignment horizontal="right"/>
    </xf>
    <xf numFmtId="171" fontId="10" fillId="2" borderId="8" xfId="0" applyNumberFormat="1" applyFont="1" applyFill="1" applyBorder="1" applyAlignment="1">
      <alignment horizontal="right"/>
    </xf>
    <xf numFmtId="171" fontId="10" fillId="2" borderId="6" xfId="0" applyNumberFormat="1" applyFont="1" applyFill="1" applyBorder="1"/>
    <xf numFmtId="171" fontId="10" fillId="2" borderId="3" xfId="669" applyNumberFormat="1" applyFont="1" applyFill="1" applyBorder="1"/>
    <xf numFmtId="3" fontId="8" fillId="3" borderId="2" xfId="0" applyNumberFormat="1" applyFont="1" applyFill="1" applyBorder="1" applyAlignment="1">
      <alignment horizontal="left" vertical="center"/>
    </xf>
    <xf numFmtId="3" fontId="9" fillId="4" borderId="3" xfId="0" applyNumberFormat="1" applyFont="1" applyFill="1" applyBorder="1" applyAlignment="1">
      <alignment horizontal="center" vertical="center" wrapText="1"/>
    </xf>
    <xf numFmtId="3" fontId="9" fillId="4" borderId="5" xfId="0" applyNumberFormat="1" applyFont="1" applyFill="1" applyBorder="1" applyAlignment="1">
      <alignment horizontal="center" vertical="center" wrapText="1"/>
    </xf>
    <xf numFmtId="0" fontId="13" fillId="3" borderId="3" xfId="0" applyFont="1" applyFill="1" applyBorder="1" applyAlignment="1">
      <alignment horizontal="center" vertical="center" wrapText="1"/>
    </xf>
    <xf numFmtId="3" fontId="9" fillId="4" borderId="3" xfId="0" applyNumberFormat="1" applyFont="1" applyFill="1" applyBorder="1" applyAlignment="1">
      <alignment horizontal="left" vertical="center" wrapText="1"/>
    </xf>
    <xf numFmtId="3" fontId="10" fillId="4" borderId="3" xfId="0" applyNumberFormat="1" applyFont="1" applyFill="1" applyBorder="1" applyAlignment="1">
      <alignment horizontal="left" vertical="center" wrapText="1"/>
    </xf>
    <xf numFmtId="3" fontId="12" fillId="4" borderId="3" xfId="0" applyNumberFormat="1" applyFont="1" applyFill="1" applyBorder="1" applyAlignment="1">
      <alignment vertical="center" wrapText="1"/>
    </xf>
    <xf numFmtId="3" fontId="0" fillId="0" borderId="4" xfId="0" applyNumberFormat="1" applyBorder="1" applyAlignment="1" applyProtection="1">
      <alignment horizontal="left" vertical="top"/>
      <protection locked="0"/>
    </xf>
    <xf numFmtId="3" fontId="15" fillId="4" borderId="3" xfId="0" applyNumberFormat="1" applyFont="1" applyFill="1" applyBorder="1" applyAlignment="1">
      <alignment vertical="center" wrapText="1"/>
    </xf>
    <xf numFmtId="3" fontId="10" fillId="4" borderId="5" xfId="0" applyNumberFormat="1" applyFont="1" applyFill="1" applyBorder="1" applyAlignment="1">
      <alignment vertical="center" wrapText="1"/>
    </xf>
    <xf numFmtId="3" fontId="10" fillId="4" borderId="3" xfId="0" applyNumberFormat="1" applyFont="1" applyFill="1" applyBorder="1" applyAlignment="1">
      <alignment vertical="center"/>
    </xf>
    <xf numFmtId="3" fontId="10" fillId="4" borderId="3" xfId="0" applyNumberFormat="1" applyFont="1" applyFill="1" applyBorder="1" applyAlignment="1">
      <alignment vertical="center" wrapText="1"/>
    </xf>
    <xf numFmtId="3" fontId="10" fillId="4" borderId="3" xfId="669" applyNumberFormat="1" applyFont="1" applyFill="1" applyBorder="1" applyAlignment="1">
      <alignment vertical="center"/>
    </xf>
    <xf numFmtId="3" fontId="10" fillId="4" borderId="3" xfId="669" applyNumberFormat="1" applyFont="1" applyFill="1" applyBorder="1" applyAlignment="1">
      <alignment horizontal="left" vertical="center" wrapText="1"/>
    </xf>
    <xf numFmtId="3" fontId="10" fillId="4" borderId="3" xfId="669" applyNumberFormat="1" applyFont="1" applyFill="1" applyBorder="1" applyAlignment="1">
      <alignment horizontal="left" vertical="center"/>
    </xf>
    <xf numFmtId="3" fontId="10" fillId="4" borderId="5" xfId="0" applyNumberFormat="1" applyFont="1" applyFill="1" applyBorder="1" applyAlignment="1">
      <alignment horizontal="left" vertical="center" wrapText="1"/>
    </xf>
    <xf numFmtId="3" fontId="10" fillId="4" borderId="3" xfId="0" applyNumberFormat="1" applyFont="1" applyFill="1" applyBorder="1" applyAlignment="1">
      <alignment horizontal="center" vertical="center"/>
    </xf>
    <xf numFmtId="3" fontId="28" fillId="6" borderId="5" xfId="669" applyNumberFormat="1" applyFill="1" applyBorder="1" applyAlignment="1">
      <alignment horizontal="left" vertical="center" wrapText="1"/>
    </xf>
    <xf numFmtId="3" fontId="28" fillId="6" borderId="0" xfId="669" applyNumberFormat="1" applyFill="1" applyAlignment="1">
      <alignment horizontal="left" vertical="center" wrapText="1"/>
    </xf>
    <xf numFmtId="3" fontId="28" fillId="6" borderId="7" xfId="669" applyNumberFormat="1" applyFill="1" applyBorder="1" applyAlignment="1">
      <alignment horizontal="left" vertical="center" wrapText="1"/>
    </xf>
    <xf numFmtId="3" fontId="0" fillId="0" borderId="23" xfId="0" applyNumberFormat="1" applyBorder="1" applyAlignment="1" applyProtection="1">
      <alignment horizontal="left" vertical="top"/>
      <protection locked="0"/>
    </xf>
    <xf numFmtId="3" fontId="0" fillId="0" borderId="24" xfId="0" applyNumberFormat="1" applyBorder="1" applyAlignment="1" applyProtection="1">
      <alignment horizontal="left" vertical="top"/>
      <protection locked="0"/>
    </xf>
    <xf numFmtId="3" fontId="0" fillId="0" borderId="25" xfId="0" applyNumberFormat="1" applyBorder="1" applyAlignment="1" applyProtection="1">
      <alignment horizontal="left" vertical="top"/>
      <protection locked="0"/>
    </xf>
    <xf numFmtId="3" fontId="17" fillId="6" borderId="3" xfId="0" applyNumberFormat="1" applyFont="1" applyFill="1" applyBorder="1" applyAlignment="1">
      <alignment horizontal="left" vertical="center" wrapText="1"/>
    </xf>
    <xf numFmtId="3" fontId="28" fillId="6" borderId="3" xfId="669" applyNumberFormat="1" applyFill="1" applyBorder="1" applyAlignment="1">
      <alignment horizontal="left" vertical="center" wrapText="1"/>
    </xf>
    <xf numFmtId="3" fontId="0" fillId="6" borderId="3" xfId="0" applyNumberFormat="1" applyFill="1" applyBorder="1" applyAlignment="1">
      <alignment horizontal="left" vertical="center" wrapText="1"/>
    </xf>
    <xf numFmtId="3" fontId="0" fillId="4" borderId="3" xfId="0" applyNumberFormat="1" applyFill="1" applyBorder="1" applyAlignment="1">
      <alignment horizontal="left" vertical="center" wrapText="1"/>
    </xf>
    <xf numFmtId="3" fontId="0" fillId="4" borderId="3" xfId="0" applyNumberFormat="1" applyFill="1" applyBorder="1" applyAlignment="1">
      <alignment vertical="center" wrapText="1"/>
    </xf>
    <xf numFmtId="3" fontId="28" fillId="6" borderId="3" xfId="669" applyNumberFormat="1" applyFill="1" applyBorder="1" applyAlignment="1">
      <alignment horizontal="left" vertical="center"/>
    </xf>
    <xf numFmtId="3" fontId="0" fillId="6" borderId="5" xfId="0" applyNumberFormat="1" applyFill="1" applyBorder="1" applyAlignment="1">
      <alignment horizontal="left" vertical="center" wrapText="1"/>
    </xf>
    <xf numFmtId="3" fontId="0" fillId="6" borderId="0" xfId="0" applyNumberFormat="1" applyFill="1" applyAlignment="1">
      <alignment horizontal="left" vertical="center" wrapText="1"/>
    </xf>
    <xf numFmtId="3" fontId="0" fillId="6" borderId="7" xfId="0" applyNumberFormat="1" applyFill="1" applyBorder="1" applyAlignment="1">
      <alignment horizontal="left" vertical="center" wrapText="1"/>
    </xf>
    <xf numFmtId="3" fontId="9" fillId="4" borderId="5" xfId="0" applyNumberFormat="1" applyFont="1" applyFill="1" applyBorder="1" applyAlignment="1">
      <alignment horizontal="left" vertical="center" wrapText="1"/>
    </xf>
    <xf numFmtId="3" fontId="12" fillId="4" borderId="3" xfId="669" applyNumberFormat="1" applyFont="1" applyFill="1" applyBorder="1" applyAlignment="1">
      <alignment vertical="center" wrapText="1"/>
    </xf>
    <xf numFmtId="3" fontId="0" fillId="0" borderId="4" xfId="0" applyNumberFormat="1" applyBorder="1" applyAlignment="1" applyProtection="1">
      <alignment horizontal="right"/>
      <protection locked="0"/>
    </xf>
    <xf numFmtId="3" fontId="15" fillId="4" borderId="3" xfId="669" applyNumberFormat="1" applyFont="1" applyFill="1" applyBorder="1" applyAlignment="1">
      <alignment vertical="center" wrapText="1"/>
    </xf>
    <xf numFmtId="3" fontId="10" fillId="4" borderId="3" xfId="669" applyNumberFormat="1" applyFont="1" applyFill="1" applyBorder="1" applyAlignment="1">
      <alignment vertical="center" wrapText="1"/>
    </xf>
    <xf numFmtId="3" fontId="10" fillId="4" borderId="3" xfId="669" applyNumberFormat="1" applyFont="1" applyFill="1" applyBorder="1" applyAlignment="1">
      <alignment horizontal="center" vertical="center"/>
    </xf>
    <xf numFmtId="3" fontId="0" fillId="6" borderId="3" xfId="0" applyNumberFormat="1" applyFill="1" applyBorder="1" applyAlignment="1">
      <alignment horizontal="left" vertical="center"/>
    </xf>
    <xf numFmtId="3" fontId="9" fillId="6" borderId="7" xfId="0" applyNumberFormat="1" applyFont="1" applyFill="1" applyBorder="1" applyAlignment="1">
      <alignment horizontal="left" vertical="center" wrapText="1"/>
    </xf>
    <xf numFmtId="3" fontId="17" fillId="6" borderId="7" xfId="0" applyNumberFormat="1" applyFont="1" applyFill="1" applyBorder="1" applyAlignment="1">
      <alignment horizontal="left" vertical="center" wrapText="1"/>
    </xf>
    <xf numFmtId="3" fontId="9" fillId="0" borderId="0" xfId="0" applyNumberFormat="1" applyFont="1" applyAlignment="1">
      <alignment horizontal="center" vertical="center"/>
    </xf>
    <xf numFmtId="0" fontId="24" fillId="5" borderId="13" xfId="0" applyFont="1" applyFill="1" applyBorder="1" applyAlignment="1">
      <alignment horizontal="left"/>
    </xf>
    <xf numFmtId="0" fontId="12" fillId="0" borderId="1" xfId="0" applyFont="1" applyBorder="1" applyAlignment="1">
      <alignment horizontal="left"/>
    </xf>
    <xf numFmtId="3" fontId="10" fillId="6" borderId="3" xfId="669" applyNumberFormat="1" applyFont="1" applyFill="1" applyBorder="1" applyAlignment="1">
      <alignment vertical="center"/>
    </xf>
    <xf numFmtId="3" fontId="10" fillId="6" borderId="3" xfId="669" applyNumberFormat="1" applyFont="1" applyFill="1" applyBorder="1" applyAlignment="1">
      <alignment horizontal="left" vertical="center" wrapText="1"/>
    </xf>
    <xf numFmtId="3" fontId="12" fillId="6" borderId="3" xfId="0" applyNumberFormat="1" applyFont="1" applyFill="1" applyBorder="1" applyAlignment="1">
      <alignment vertical="center" wrapText="1"/>
    </xf>
    <xf numFmtId="3" fontId="15" fillId="6" borderId="3" xfId="0" applyNumberFormat="1" applyFont="1" applyFill="1" applyBorder="1" applyAlignment="1">
      <alignment vertical="center" wrapText="1"/>
    </xf>
    <xf numFmtId="3" fontId="10" fillId="6" borderId="3" xfId="0" applyNumberFormat="1" applyFont="1" applyFill="1" applyBorder="1" applyAlignment="1">
      <alignment horizontal="left" vertical="center" wrapText="1"/>
    </xf>
    <xf numFmtId="3" fontId="10" fillId="6" borderId="3" xfId="0" applyNumberFormat="1" applyFont="1" applyFill="1" applyBorder="1" applyAlignment="1">
      <alignment vertical="center"/>
    </xf>
    <xf numFmtId="3" fontId="10" fillId="6" borderId="3" xfId="0" applyNumberFormat="1" applyFont="1" applyFill="1" applyBorder="1" applyAlignment="1">
      <alignment vertical="center" wrapText="1"/>
    </xf>
    <xf numFmtId="3" fontId="17" fillId="4" borderId="3" xfId="0" applyNumberFormat="1" applyFont="1" applyFill="1" applyBorder="1" applyAlignment="1">
      <alignment horizontal="left" vertical="center" wrapText="1"/>
    </xf>
    <xf numFmtId="3" fontId="9" fillId="6" borderId="5" xfId="0" applyNumberFormat="1" applyFont="1" applyFill="1" applyBorder="1" applyAlignment="1">
      <alignment horizontal="left" vertical="center" wrapText="1"/>
    </xf>
    <xf numFmtId="0" fontId="0" fillId="5" borderId="0" xfId="0" applyFill="1" applyAlignment="1">
      <alignment horizontal="center"/>
    </xf>
  </cellXfs>
  <cellStyles count="670">
    <cellStyle name="ClimCalc N/A" xfId="2" xr:uid="{00000000-0005-0000-0000-000006000000}"/>
    <cellStyle name="ClimCalc n/a 1" xfId="3" xr:uid="{00000000-0005-0000-0000-000007000000}"/>
    <cellStyle name="ClimCalc3" xfId="4" xr:uid="{00000000-0005-0000-0000-000008000000}"/>
    <cellStyle name="Dezimal 2" xfId="5" xr:uid="{00000000-0005-0000-0000-000009000000}"/>
    <cellStyle name="Dezimal 2 2" xfId="6" xr:uid="{00000000-0005-0000-0000-00000A000000}"/>
    <cellStyle name="Dezimal 2 3" xfId="7" xr:uid="{00000000-0005-0000-0000-00000B000000}"/>
    <cellStyle name="Dezimal 3" xfId="8" xr:uid="{00000000-0005-0000-0000-00000C000000}"/>
    <cellStyle name="Euro" xfId="9" xr:uid="{00000000-0005-0000-0000-00000D000000}"/>
    <cellStyle name="Hyperlink 2" xfId="10" xr:uid="{00000000-0005-0000-0000-00000E000000}"/>
    <cellStyle name="Hyperlink 2 2" xfId="11" xr:uid="{00000000-0005-0000-0000-00000F000000}"/>
    <cellStyle name="Komma" xfId="1" builtinId="3"/>
    <cellStyle name="Komma 2" xfId="12" xr:uid="{00000000-0005-0000-0000-000010000000}"/>
    <cellStyle name="Komma 2 10" xfId="13" xr:uid="{00000000-0005-0000-0000-000011000000}"/>
    <cellStyle name="Komma 2 11" xfId="14" xr:uid="{00000000-0005-0000-0000-000012000000}"/>
    <cellStyle name="Komma 2 2" xfId="15" xr:uid="{00000000-0005-0000-0000-000013000000}"/>
    <cellStyle name="Komma 2 2 2" xfId="16" xr:uid="{00000000-0005-0000-0000-000014000000}"/>
    <cellStyle name="Komma 2 2 2 2" xfId="17" xr:uid="{00000000-0005-0000-0000-000015000000}"/>
    <cellStyle name="Komma 2 2 2 2 2" xfId="18" xr:uid="{00000000-0005-0000-0000-000016000000}"/>
    <cellStyle name="Komma 2 2 2 2 2 2" xfId="19" xr:uid="{00000000-0005-0000-0000-000017000000}"/>
    <cellStyle name="Komma 2 2 2 2 2 2 2" xfId="20" xr:uid="{00000000-0005-0000-0000-000018000000}"/>
    <cellStyle name="Komma 2 2 2 2 2 3" xfId="21" xr:uid="{00000000-0005-0000-0000-000019000000}"/>
    <cellStyle name="Komma 2 2 2 2 2 4" xfId="22" xr:uid="{00000000-0005-0000-0000-00001A000000}"/>
    <cellStyle name="Komma 2 2 2 2 3" xfId="23" xr:uid="{00000000-0005-0000-0000-00001B000000}"/>
    <cellStyle name="Komma 2 2 2 2 3 2" xfId="24" xr:uid="{00000000-0005-0000-0000-00001C000000}"/>
    <cellStyle name="Komma 2 2 2 2 3 3" xfId="25" xr:uid="{00000000-0005-0000-0000-00001D000000}"/>
    <cellStyle name="Komma 2 2 2 2 4" xfId="26" xr:uid="{00000000-0005-0000-0000-00001E000000}"/>
    <cellStyle name="Komma 2 2 2 2 4 2" xfId="27" xr:uid="{00000000-0005-0000-0000-00001F000000}"/>
    <cellStyle name="Komma 2 2 2 2 5" xfId="28" xr:uid="{00000000-0005-0000-0000-000020000000}"/>
    <cellStyle name="Komma 2 2 2 2 6" xfId="29" xr:uid="{00000000-0005-0000-0000-000021000000}"/>
    <cellStyle name="Komma 2 2 2 3" xfId="30" xr:uid="{00000000-0005-0000-0000-000022000000}"/>
    <cellStyle name="Komma 2 2 2 3 2" xfId="31" xr:uid="{00000000-0005-0000-0000-000023000000}"/>
    <cellStyle name="Komma 2 2 2 3 2 2" xfId="32" xr:uid="{00000000-0005-0000-0000-000024000000}"/>
    <cellStyle name="Komma 2 2 2 3 2 2 2" xfId="33" xr:uid="{00000000-0005-0000-0000-000025000000}"/>
    <cellStyle name="Komma 2 2 2 3 2 3" xfId="34" xr:uid="{00000000-0005-0000-0000-000026000000}"/>
    <cellStyle name="Komma 2 2 2 3 2 4" xfId="35" xr:uid="{00000000-0005-0000-0000-000027000000}"/>
    <cellStyle name="Komma 2 2 2 3 3" xfId="36" xr:uid="{00000000-0005-0000-0000-000028000000}"/>
    <cellStyle name="Komma 2 2 2 3 3 2" xfId="37" xr:uid="{00000000-0005-0000-0000-000029000000}"/>
    <cellStyle name="Komma 2 2 2 3 3 3" xfId="38" xr:uid="{00000000-0005-0000-0000-00002A000000}"/>
    <cellStyle name="Komma 2 2 2 3 4" xfId="39" xr:uid="{00000000-0005-0000-0000-00002B000000}"/>
    <cellStyle name="Komma 2 2 2 3 4 2" xfId="40" xr:uid="{00000000-0005-0000-0000-00002C000000}"/>
    <cellStyle name="Komma 2 2 2 3 5" xfId="41" xr:uid="{00000000-0005-0000-0000-00002D000000}"/>
    <cellStyle name="Komma 2 2 2 3 6" xfId="42" xr:uid="{00000000-0005-0000-0000-00002E000000}"/>
    <cellStyle name="Komma 2 2 2 4" xfId="43" xr:uid="{00000000-0005-0000-0000-00002F000000}"/>
    <cellStyle name="Komma 2 2 2 4 2" xfId="44" xr:uid="{00000000-0005-0000-0000-000030000000}"/>
    <cellStyle name="Komma 2 2 2 4 2 2" xfId="45" xr:uid="{00000000-0005-0000-0000-000031000000}"/>
    <cellStyle name="Komma 2 2 2 4 3" xfId="46" xr:uid="{00000000-0005-0000-0000-000032000000}"/>
    <cellStyle name="Komma 2 2 2 4 4" xfId="47" xr:uid="{00000000-0005-0000-0000-000033000000}"/>
    <cellStyle name="Komma 2 2 2 5" xfId="48" xr:uid="{00000000-0005-0000-0000-000034000000}"/>
    <cellStyle name="Komma 2 2 2 5 2" xfId="49" xr:uid="{00000000-0005-0000-0000-000035000000}"/>
    <cellStyle name="Komma 2 2 2 5 3" xfId="50" xr:uid="{00000000-0005-0000-0000-000036000000}"/>
    <cellStyle name="Komma 2 2 2 6" xfId="51" xr:uid="{00000000-0005-0000-0000-000037000000}"/>
    <cellStyle name="Komma 2 2 2 6 2" xfId="52" xr:uid="{00000000-0005-0000-0000-000038000000}"/>
    <cellStyle name="Komma 2 2 2 7" xfId="53" xr:uid="{00000000-0005-0000-0000-000039000000}"/>
    <cellStyle name="Komma 2 2 2 8" xfId="54" xr:uid="{00000000-0005-0000-0000-00003A000000}"/>
    <cellStyle name="Komma 2 2 3" xfId="55" xr:uid="{00000000-0005-0000-0000-00003B000000}"/>
    <cellStyle name="Komma 2 2 3 2" xfId="56" xr:uid="{00000000-0005-0000-0000-00003C000000}"/>
    <cellStyle name="Komma 2 2 3 2 2" xfId="57" xr:uid="{00000000-0005-0000-0000-00003D000000}"/>
    <cellStyle name="Komma 2 2 3 2 2 2" xfId="58" xr:uid="{00000000-0005-0000-0000-00003E000000}"/>
    <cellStyle name="Komma 2 2 3 2 3" xfId="59" xr:uid="{00000000-0005-0000-0000-00003F000000}"/>
    <cellStyle name="Komma 2 2 3 2 4" xfId="60" xr:uid="{00000000-0005-0000-0000-000040000000}"/>
    <cellStyle name="Komma 2 2 3 3" xfId="61" xr:uid="{00000000-0005-0000-0000-000041000000}"/>
    <cellStyle name="Komma 2 2 3 3 2" xfId="62" xr:uid="{00000000-0005-0000-0000-000042000000}"/>
    <cellStyle name="Komma 2 2 3 3 3" xfId="63" xr:uid="{00000000-0005-0000-0000-000043000000}"/>
    <cellStyle name="Komma 2 2 3 4" xfId="64" xr:uid="{00000000-0005-0000-0000-000044000000}"/>
    <cellStyle name="Komma 2 2 3 4 2" xfId="65" xr:uid="{00000000-0005-0000-0000-000045000000}"/>
    <cellStyle name="Komma 2 2 3 5" xfId="66" xr:uid="{00000000-0005-0000-0000-000046000000}"/>
    <cellStyle name="Komma 2 2 3 6" xfId="67" xr:uid="{00000000-0005-0000-0000-000047000000}"/>
    <cellStyle name="Komma 2 2 4" xfId="68" xr:uid="{00000000-0005-0000-0000-000048000000}"/>
    <cellStyle name="Komma 2 2 4 2" xfId="69" xr:uid="{00000000-0005-0000-0000-000049000000}"/>
    <cellStyle name="Komma 2 2 4 2 2" xfId="70" xr:uid="{00000000-0005-0000-0000-00004A000000}"/>
    <cellStyle name="Komma 2 2 4 2 2 2" xfId="71" xr:uid="{00000000-0005-0000-0000-00004B000000}"/>
    <cellStyle name="Komma 2 2 4 2 3" xfId="72" xr:uid="{00000000-0005-0000-0000-00004C000000}"/>
    <cellStyle name="Komma 2 2 4 2 4" xfId="73" xr:uid="{00000000-0005-0000-0000-00004D000000}"/>
    <cellStyle name="Komma 2 2 4 3" xfId="74" xr:uid="{00000000-0005-0000-0000-00004E000000}"/>
    <cellStyle name="Komma 2 2 4 3 2" xfId="75" xr:uid="{00000000-0005-0000-0000-00004F000000}"/>
    <cellStyle name="Komma 2 2 4 3 3" xfId="76" xr:uid="{00000000-0005-0000-0000-000050000000}"/>
    <cellStyle name="Komma 2 2 4 4" xfId="77" xr:uid="{00000000-0005-0000-0000-000051000000}"/>
    <cellStyle name="Komma 2 2 4 4 2" xfId="78" xr:uid="{00000000-0005-0000-0000-000052000000}"/>
    <cellStyle name="Komma 2 2 4 5" xfId="79" xr:uid="{00000000-0005-0000-0000-000053000000}"/>
    <cellStyle name="Komma 2 2 4 6" xfId="80" xr:uid="{00000000-0005-0000-0000-000054000000}"/>
    <cellStyle name="Komma 2 2 5" xfId="81" xr:uid="{00000000-0005-0000-0000-000055000000}"/>
    <cellStyle name="Komma 2 2 5 2" xfId="82" xr:uid="{00000000-0005-0000-0000-000056000000}"/>
    <cellStyle name="Komma 2 2 5 2 2" xfId="83" xr:uid="{00000000-0005-0000-0000-000057000000}"/>
    <cellStyle name="Komma 2 2 5 3" xfId="84" xr:uid="{00000000-0005-0000-0000-000058000000}"/>
    <cellStyle name="Komma 2 2 5 4" xfId="85" xr:uid="{00000000-0005-0000-0000-000059000000}"/>
    <cellStyle name="Komma 2 2 6" xfId="86" xr:uid="{00000000-0005-0000-0000-00005A000000}"/>
    <cellStyle name="Komma 2 2 6 2" xfId="87" xr:uid="{00000000-0005-0000-0000-00005B000000}"/>
    <cellStyle name="Komma 2 2 6 3" xfId="88" xr:uid="{00000000-0005-0000-0000-00005C000000}"/>
    <cellStyle name="Komma 2 2 7" xfId="89" xr:uid="{00000000-0005-0000-0000-00005D000000}"/>
    <cellStyle name="Komma 2 2 7 2" xfId="90" xr:uid="{00000000-0005-0000-0000-00005E000000}"/>
    <cellStyle name="Komma 2 2 8" xfId="91" xr:uid="{00000000-0005-0000-0000-00005F000000}"/>
    <cellStyle name="Komma 2 2 9" xfId="92" xr:uid="{00000000-0005-0000-0000-000060000000}"/>
    <cellStyle name="Komma 2 3" xfId="93" xr:uid="{00000000-0005-0000-0000-000061000000}"/>
    <cellStyle name="Komma 2 4" xfId="94" xr:uid="{00000000-0005-0000-0000-000062000000}"/>
    <cellStyle name="Komma 2 4 2" xfId="95" xr:uid="{00000000-0005-0000-0000-000063000000}"/>
    <cellStyle name="Komma 2 4 2 2" xfId="96" xr:uid="{00000000-0005-0000-0000-000064000000}"/>
    <cellStyle name="Komma 2 4 2 2 2" xfId="97" xr:uid="{00000000-0005-0000-0000-000065000000}"/>
    <cellStyle name="Komma 2 4 2 2 2 2" xfId="98" xr:uid="{00000000-0005-0000-0000-000066000000}"/>
    <cellStyle name="Komma 2 4 2 2 3" xfId="99" xr:uid="{00000000-0005-0000-0000-000067000000}"/>
    <cellStyle name="Komma 2 4 2 2 4" xfId="100" xr:uid="{00000000-0005-0000-0000-000068000000}"/>
    <cellStyle name="Komma 2 4 2 3" xfId="101" xr:uid="{00000000-0005-0000-0000-000069000000}"/>
    <cellStyle name="Komma 2 4 2 3 2" xfId="102" xr:uid="{00000000-0005-0000-0000-00006A000000}"/>
    <cellStyle name="Komma 2 4 2 3 3" xfId="103" xr:uid="{00000000-0005-0000-0000-00006B000000}"/>
    <cellStyle name="Komma 2 4 2 4" xfId="104" xr:uid="{00000000-0005-0000-0000-00006C000000}"/>
    <cellStyle name="Komma 2 4 2 4 2" xfId="105" xr:uid="{00000000-0005-0000-0000-00006D000000}"/>
    <cellStyle name="Komma 2 4 2 5" xfId="106" xr:uid="{00000000-0005-0000-0000-00006E000000}"/>
    <cellStyle name="Komma 2 4 2 6" xfId="107" xr:uid="{00000000-0005-0000-0000-00006F000000}"/>
    <cellStyle name="Komma 2 4 3" xfId="108" xr:uid="{00000000-0005-0000-0000-000070000000}"/>
    <cellStyle name="Komma 2 4 3 2" xfId="109" xr:uid="{00000000-0005-0000-0000-000071000000}"/>
    <cellStyle name="Komma 2 4 3 2 2" xfId="110" xr:uid="{00000000-0005-0000-0000-000072000000}"/>
    <cellStyle name="Komma 2 4 3 2 2 2" xfId="111" xr:uid="{00000000-0005-0000-0000-000073000000}"/>
    <cellStyle name="Komma 2 4 3 2 3" xfId="112" xr:uid="{00000000-0005-0000-0000-000074000000}"/>
    <cellStyle name="Komma 2 4 3 2 4" xfId="113" xr:uid="{00000000-0005-0000-0000-000075000000}"/>
    <cellStyle name="Komma 2 4 3 3" xfId="114" xr:uid="{00000000-0005-0000-0000-000076000000}"/>
    <cellStyle name="Komma 2 4 3 3 2" xfId="115" xr:uid="{00000000-0005-0000-0000-000077000000}"/>
    <cellStyle name="Komma 2 4 3 3 3" xfId="116" xr:uid="{00000000-0005-0000-0000-000078000000}"/>
    <cellStyle name="Komma 2 4 3 4" xfId="117" xr:uid="{00000000-0005-0000-0000-000079000000}"/>
    <cellStyle name="Komma 2 4 3 4 2" xfId="118" xr:uid="{00000000-0005-0000-0000-00007A000000}"/>
    <cellStyle name="Komma 2 4 3 5" xfId="119" xr:uid="{00000000-0005-0000-0000-00007B000000}"/>
    <cellStyle name="Komma 2 4 3 6" xfId="120" xr:uid="{00000000-0005-0000-0000-00007C000000}"/>
    <cellStyle name="Komma 2 4 4" xfId="121" xr:uid="{00000000-0005-0000-0000-00007D000000}"/>
    <cellStyle name="Komma 2 4 4 2" xfId="122" xr:uid="{00000000-0005-0000-0000-00007E000000}"/>
    <cellStyle name="Komma 2 4 4 2 2" xfId="123" xr:uid="{00000000-0005-0000-0000-00007F000000}"/>
    <cellStyle name="Komma 2 4 4 3" xfId="124" xr:uid="{00000000-0005-0000-0000-000080000000}"/>
    <cellStyle name="Komma 2 4 4 4" xfId="125" xr:uid="{00000000-0005-0000-0000-000081000000}"/>
    <cellStyle name="Komma 2 4 5" xfId="126" xr:uid="{00000000-0005-0000-0000-000082000000}"/>
    <cellStyle name="Komma 2 4 5 2" xfId="127" xr:uid="{00000000-0005-0000-0000-000083000000}"/>
    <cellStyle name="Komma 2 4 5 3" xfId="128" xr:uid="{00000000-0005-0000-0000-000084000000}"/>
    <cellStyle name="Komma 2 4 6" xfId="129" xr:uid="{00000000-0005-0000-0000-000085000000}"/>
    <cellStyle name="Komma 2 4 6 2" xfId="130" xr:uid="{00000000-0005-0000-0000-000086000000}"/>
    <cellStyle name="Komma 2 4 7" xfId="131" xr:uid="{00000000-0005-0000-0000-000087000000}"/>
    <cellStyle name="Komma 2 4 8" xfId="132" xr:uid="{00000000-0005-0000-0000-000088000000}"/>
    <cellStyle name="Komma 2 5" xfId="133" xr:uid="{00000000-0005-0000-0000-000089000000}"/>
    <cellStyle name="Komma 2 5 2" xfId="134" xr:uid="{00000000-0005-0000-0000-00008A000000}"/>
    <cellStyle name="Komma 2 5 2 2" xfId="135" xr:uid="{00000000-0005-0000-0000-00008B000000}"/>
    <cellStyle name="Komma 2 5 2 2 2" xfId="136" xr:uid="{00000000-0005-0000-0000-00008C000000}"/>
    <cellStyle name="Komma 2 5 2 3" xfId="137" xr:uid="{00000000-0005-0000-0000-00008D000000}"/>
    <cellStyle name="Komma 2 5 2 4" xfId="138" xr:uid="{00000000-0005-0000-0000-00008E000000}"/>
    <cellStyle name="Komma 2 5 3" xfId="139" xr:uid="{00000000-0005-0000-0000-00008F000000}"/>
    <cellStyle name="Komma 2 5 3 2" xfId="140" xr:uid="{00000000-0005-0000-0000-000090000000}"/>
    <cellStyle name="Komma 2 5 3 3" xfId="141" xr:uid="{00000000-0005-0000-0000-000091000000}"/>
    <cellStyle name="Komma 2 5 4" xfId="142" xr:uid="{00000000-0005-0000-0000-000092000000}"/>
    <cellStyle name="Komma 2 5 4 2" xfId="143" xr:uid="{00000000-0005-0000-0000-000093000000}"/>
    <cellStyle name="Komma 2 5 5" xfId="144" xr:uid="{00000000-0005-0000-0000-000094000000}"/>
    <cellStyle name="Komma 2 5 6" xfId="145" xr:uid="{00000000-0005-0000-0000-000095000000}"/>
    <cellStyle name="Komma 2 6" xfId="146" xr:uid="{00000000-0005-0000-0000-000096000000}"/>
    <cellStyle name="Komma 2 6 2" xfId="147" xr:uid="{00000000-0005-0000-0000-000097000000}"/>
    <cellStyle name="Komma 2 6 2 2" xfId="148" xr:uid="{00000000-0005-0000-0000-000098000000}"/>
    <cellStyle name="Komma 2 6 2 2 2" xfId="149" xr:uid="{00000000-0005-0000-0000-000099000000}"/>
    <cellStyle name="Komma 2 6 2 3" xfId="150" xr:uid="{00000000-0005-0000-0000-00009A000000}"/>
    <cellStyle name="Komma 2 6 2 4" xfId="151" xr:uid="{00000000-0005-0000-0000-00009B000000}"/>
    <cellStyle name="Komma 2 6 3" xfId="152" xr:uid="{00000000-0005-0000-0000-00009C000000}"/>
    <cellStyle name="Komma 2 6 3 2" xfId="153" xr:uid="{00000000-0005-0000-0000-00009D000000}"/>
    <cellStyle name="Komma 2 6 3 3" xfId="154" xr:uid="{00000000-0005-0000-0000-00009E000000}"/>
    <cellStyle name="Komma 2 6 4" xfId="155" xr:uid="{00000000-0005-0000-0000-00009F000000}"/>
    <cellStyle name="Komma 2 6 4 2" xfId="156" xr:uid="{00000000-0005-0000-0000-0000A0000000}"/>
    <cellStyle name="Komma 2 6 5" xfId="157" xr:uid="{00000000-0005-0000-0000-0000A1000000}"/>
    <cellStyle name="Komma 2 6 6" xfId="158" xr:uid="{00000000-0005-0000-0000-0000A2000000}"/>
    <cellStyle name="Komma 2 7" xfId="159" xr:uid="{00000000-0005-0000-0000-0000A3000000}"/>
    <cellStyle name="Komma 2 7 2" xfId="160" xr:uid="{00000000-0005-0000-0000-0000A4000000}"/>
    <cellStyle name="Komma 2 7 2 2" xfId="161" xr:uid="{00000000-0005-0000-0000-0000A5000000}"/>
    <cellStyle name="Komma 2 7 3" xfId="162" xr:uid="{00000000-0005-0000-0000-0000A6000000}"/>
    <cellStyle name="Komma 2 7 4" xfId="163" xr:uid="{00000000-0005-0000-0000-0000A7000000}"/>
    <cellStyle name="Komma 2 8" xfId="164" xr:uid="{00000000-0005-0000-0000-0000A8000000}"/>
    <cellStyle name="Komma 2 8 2" xfId="165" xr:uid="{00000000-0005-0000-0000-0000A9000000}"/>
    <cellStyle name="Komma 2 8 3" xfId="166" xr:uid="{00000000-0005-0000-0000-0000AA000000}"/>
    <cellStyle name="Komma 2 9" xfId="167" xr:uid="{00000000-0005-0000-0000-0000AB000000}"/>
    <cellStyle name="Komma 2 9 2" xfId="168" xr:uid="{00000000-0005-0000-0000-0000AC000000}"/>
    <cellStyle name="Komma 3" xfId="169" xr:uid="{00000000-0005-0000-0000-0000AD000000}"/>
    <cellStyle name="Komma 3 2" xfId="170" xr:uid="{00000000-0005-0000-0000-0000AE000000}"/>
    <cellStyle name="Komma 3 2 2" xfId="171" xr:uid="{00000000-0005-0000-0000-0000AF000000}"/>
    <cellStyle name="Komma 3 2 2 2" xfId="172" xr:uid="{00000000-0005-0000-0000-0000B0000000}"/>
    <cellStyle name="Komma 3 2 2 2 2" xfId="173" xr:uid="{00000000-0005-0000-0000-0000B1000000}"/>
    <cellStyle name="Komma 3 2 2 2 2 2" xfId="174" xr:uid="{00000000-0005-0000-0000-0000B2000000}"/>
    <cellStyle name="Komma 3 2 2 2 3" xfId="175" xr:uid="{00000000-0005-0000-0000-0000B3000000}"/>
    <cellStyle name="Komma 3 2 2 2 4" xfId="176" xr:uid="{00000000-0005-0000-0000-0000B4000000}"/>
    <cellStyle name="Komma 3 2 2 3" xfId="177" xr:uid="{00000000-0005-0000-0000-0000B5000000}"/>
    <cellStyle name="Komma 3 2 2 3 2" xfId="178" xr:uid="{00000000-0005-0000-0000-0000B6000000}"/>
    <cellStyle name="Komma 3 2 2 3 3" xfId="179" xr:uid="{00000000-0005-0000-0000-0000B7000000}"/>
    <cellStyle name="Komma 3 2 2 4" xfId="180" xr:uid="{00000000-0005-0000-0000-0000B8000000}"/>
    <cellStyle name="Komma 3 2 2 4 2" xfId="181" xr:uid="{00000000-0005-0000-0000-0000B9000000}"/>
    <cellStyle name="Komma 3 2 2 5" xfId="182" xr:uid="{00000000-0005-0000-0000-0000BA000000}"/>
    <cellStyle name="Komma 3 2 2 6" xfId="183" xr:uid="{00000000-0005-0000-0000-0000BB000000}"/>
    <cellStyle name="Komma 3 2 3" xfId="184" xr:uid="{00000000-0005-0000-0000-0000BC000000}"/>
    <cellStyle name="Komma 3 2 3 2" xfId="185" xr:uid="{00000000-0005-0000-0000-0000BD000000}"/>
    <cellStyle name="Komma 3 2 3 2 2" xfId="186" xr:uid="{00000000-0005-0000-0000-0000BE000000}"/>
    <cellStyle name="Komma 3 2 3 2 2 2" xfId="187" xr:uid="{00000000-0005-0000-0000-0000BF000000}"/>
    <cellStyle name="Komma 3 2 3 2 3" xfId="188" xr:uid="{00000000-0005-0000-0000-0000C0000000}"/>
    <cellStyle name="Komma 3 2 3 2 4" xfId="189" xr:uid="{00000000-0005-0000-0000-0000C1000000}"/>
    <cellStyle name="Komma 3 2 3 3" xfId="190" xr:uid="{00000000-0005-0000-0000-0000C2000000}"/>
    <cellStyle name="Komma 3 2 3 3 2" xfId="191" xr:uid="{00000000-0005-0000-0000-0000C3000000}"/>
    <cellStyle name="Komma 3 2 3 3 3" xfId="192" xr:uid="{00000000-0005-0000-0000-0000C4000000}"/>
    <cellStyle name="Komma 3 2 3 4" xfId="193" xr:uid="{00000000-0005-0000-0000-0000C5000000}"/>
    <cellStyle name="Komma 3 2 3 4 2" xfId="194" xr:uid="{00000000-0005-0000-0000-0000C6000000}"/>
    <cellStyle name="Komma 3 2 3 5" xfId="195" xr:uid="{00000000-0005-0000-0000-0000C7000000}"/>
    <cellStyle name="Komma 3 2 3 6" xfId="196" xr:uid="{00000000-0005-0000-0000-0000C8000000}"/>
    <cellStyle name="Komma 3 2 4" xfId="197" xr:uid="{00000000-0005-0000-0000-0000C9000000}"/>
    <cellStyle name="Komma 3 2 4 2" xfId="198" xr:uid="{00000000-0005-0000-0000-0000CA000000}"/>
    <cellStyle name="Komma 3 2 4 2 2" xfId="199" xr:uid="{00000000-0005-0000-0000-0000CB000000}"/>
    <cellStyle name="Komma 3 2 4 3" xfId="200" xr:uid="{00000000-0005-0000-0000-0000CC000000}"/>
    <cellStyle name="Komma 3 2 4 4" xfId="201" xr:uid="{00000000-0005-0000-0000-0000CD000000}"/>
    <cellStyle name="Komma 3 2 5" xfId="202" xr:uid="{00000000-0005-0000-0000-0000CE000000}"/>
    <cellStyle name="Komma 3 2 5 2" xfId="203" xr:uid="{00000000-0005-0000-0000-0000CF000000}"/>
    <cellStyle name="Komma 3 2 5 3" xfId="204" xr:uid="{00000000-0005-0000-0000-0000D0000000}"/>
    <cellStyle name="Komma 3 2 6" xfId="205" xr:uid="{00000000-0005-0000-0000-0000D1000000}"/>
    <cellStyle name="Komma 3 2 6 2" xfId="206" xr:uid="{00000000-0005-0000-0000-0000D2000000}"/>
    <cellStyle name="Komma 3 2 7" xfId="207" xr:uid="{00000000-0005-0000-0000-0000D3000000}"/>
    <cellStyle name="Komma 3 2 8" xfId="208" xr:uid="{00000000-0005-0000-0000-0000D4000000}"/>
    <cellStyle name="Komma 3 3" xfId="209" xr:uid="{00000000-0005-0000-0000-0000D5000000}"/>
    <cellStyle name="Komma 3 3 2" xfId="210" xr:uid="{00000000-0005-0000-0000-0000D6000000}"/>
    <cellStyle name="Komma 3 3 2 2" xfId="211" xr:uid="{00000000-0005-0000-0000-0000D7000000}"/>
    <cellStyle name="Komma 3 3 2 2 2" xfId="212" xr:uid="{00000000-0005-0000-0000-0000D8000000}"/>
    <cellStyle name="Komma 3 3 2 3" xfId="213" xr:uid="{00000000-0005-0000-0000-0000D9000000}"/>
    <cellStyle name="Komma 3 3 2 4" xfId="214" xr:uid="{00000000-0005-0000-0000-0000DA000000}"/>
    <cellStyle name="Komma 3 3 3" xfId="215" xr:uid="{00000000-0005-0000-0000-0000DB000000}"/>
    <cellStyle name="Komma 3 3 3 2" xfId="216" xr:uid="{00000000-0005-0000-0000-0000DC000000}"/>
    <cellStyle name="Komma 3 3 3 3" xfId="217" xr:uid="{00000000-0005-0000-0000-0000DD000000}"/>
    <cellStyle name="Komma 3 3 4" xfId="218" xr:uid="{00000000-0005-0000-0000-0000DE000000}"/>
    <cellStyle name="Komma 3 3 4 2" xfId="219" xr:uid="{00000000-0005-0000-0000-0000DF000000}"/>
    <cellStyle name="Komma 3 3 5" xfId="220" xr:uid="{00000000-0005-0000-0000-0000E0000000}"/>
    <cellStyle name="Komma 3 3 6" xfId="221" xr:uid="{00000000-0005-0000-0000-0000E1000000}"/>
    <cellStyle name="Komma 3 4" xfId="222" xr:uid="{00000000-0005-0000-0000-0000E2000000}"/>
    <cellStyle name="Komma 3 4 2" xfId="223" xr:uid="{00000000-0005-0000-0000-0000E3000000}"/>
    <cellStyle name="Komma 3 4 2 2" xfId="224" xr:uid="{00000000-0005-0000-0000-0000E4000000}"/>
    <cellStyle name="Komma 3 4 2 2 2" xfId="225" xr:uid="{00000000-0005-0000-0000-0000E5000000}"/>
    <cellStyle name="Komma 3 4 2 3" xfId="226" xr:uid="{00000000-0005-0000-0000-0000E6000000}"/>
    <cellStyle name="Komma 3 4 2 4" xfId="227" xr:uid="{00000000-0005-0000-0000-0000E7000000}"/>
    <cellStyle name="Komma 3 4 3" xfId="228" xr:uid="{00000000-0005-0000-0000-0000E8000000}"/>
    <cellStyle name="Komma 3 4 3 2" xfId="229" xr:uid="{00000000-0005-0000-0000-0000E9000000}"/>
    <cellStyle name="Komma 3 4 3 3" xfId="230" xr:uid="{00000000-0005-0000-0000-0000EA000000}"/>
    <cellStyle name="Komma 3 4 4" xfId="231" xr:uid="{00000000-0005-0000-0000-0000EB000000}"/>
    <cellStyle name="Komma 3 4 4 2" xfId="232" xr:uid="{00000000-0005-0000-0000-0000EC000000}"/>
    <cellStyle name="Komma 3 4 5" xfId="233" xr:uid="{00000000-0005-0000-0000-0000ED000000}"/>
    <cellStyle name="Komma 3 4 6" xfId="234" xr:uid="{00000000-0005-0000-0000-0000EE000000}"/>
    <cellStyle name="Komma 3 5" xfId="235" xr:uid="{00000000-0005-0000-0000-0000EF000000}"/>
    <cellStyle name="Komma 3 5 2" xfId="236" xr:uid="{00000000-0005-0000-0000-0000F0000000}"/>
    <cellStyle name="Komma 3 5 2 2" xfId="237" xr:uid="{00000000-0005-0000-0000-0000F1000000}"/>
    <cellStyle name="Komma 3 5 3" xfId="238" xr:uid="{00000000-0005-0000-0000-0000F2000000}"/>
    <cellStyle name="Komma 3 5 4" xfId="239" xr:uid="{00000000-0005-0000-0000-0000F3000000}"/>
    <cellStyle name="Komma 3 6" xfId="240" xr:uid="{00000000-0005-0000-0000-0000F4000000}"/>
    <cellStyle name="Komma 3 6 2" xfId="241" xr:uid="{00000000-0005-0000-0000-0000F5000000}"/>
    <cellStyle name="Komma 3 6 3" xfId="242" xr:uid="{00000000-0005-0000-0000-0000F6000000}"/>
    <cellStyle name="Komma 3 7" xfId="243" xr:uid="{00000000-0005-0000-0000-0000F7000000}"/>
    <cellStyle name="Komma 3 7 2" xfId="244" xr:uid="{00000000-0005-0000-0000-0000F8000000}"/>
    <cellStyle name="Komma 3 8" xfId="245" xr:uid="{00000000-0005-0000-0000-0000F9000000}"/>
    <cellStyle name="Komma 3 9" xfId="246" xr:uid="{00000000-0005-0000-0000-0000FA000000}"/>
    <cellStyle name="Komma 4" xfId="247" xr:uid="{00000000-0005-0000-0000-0000FB000000}"/>
    <cellStyle name="Komma 5" xfId="248" xr:uid="{00000000-0005-0000-0000-0000FC000000}"/>
    <cellStyle name="Komma 5 2" xfId="249" xr:uid="{00000000-0005-0000-0000-0000FD000000}"/>
    <cellStyle name="Komma 5 2 2" xfId="250" xr:uid="{00000000-0005-0000-0000-0000FE000000}"/>
    <cellStyle name="Komma 5 2 2 2" xfId="251" xr:uid="{00000000-0005-0000-0000-0000FF000000}"/>
    <cellStyle name="Komma 5 2 3" xfId="252" xr:uid="{00000000-0005-0000-0000-000000010000}"/>
    <cellStyle name="Komma 5 2 4" xfId="253" xr:uid="{00000000-0005-0000-0000-000001010000}"/>
    <cellStyle name="Komma 5 3" xfId="254" xr:uid="{00000000-0005-0000-0000-000002010000}"/>
    <cellStyle name="Komma 5 3 2" xfId="255" xr:uid="{00000000-0005-0000-0000-000003010000}"/>
    <cellStyle name="Komma 5 3 3" xfId="256" xr:uid="{00000000-0005-0000-0000-000004010000}"/>
    <cellStyle name="Komma 5 4" xfId="257" xr:uid="{00000000-0005-0000-0000-000005010000}"/>
    <cellStyle name="Komma 5 4 2" xfId="258" xr:uid="{00000000-0005-0000-0000-000006010000}"/>
    <cellStyle name="Komma 5 5" xfId="259" xr:uid="{00000000-0005-0000-0000-000007010000}"/>
    <cellStyle name="Komma 5 6" xfId="260" xr:uid="{00000000-0005-0000-0000-000008010000}"/>
    <cellStyle name="Komma 6" xfId="261" xr:uid="{00000000-0005-0000-0000-000009010000}"/>
    <cellStyle name="Komma 6 2" xfId="262" xr:uid="{00000000-0005-0000-0000-00000A010000}"/>
    <cellStyle name="Komma 6 2 2" xfId="263" xr:uid="{00000000-0005-0000-0000-00000B010000}"/>
    <cellStyle name="Komma 6 2 2 2" xfId="264" xr:uid="{00000000-0005-0000-0000-00000C010000}"/>
    <cellStyle name="Komma 6 2 3" xfId="265" xr:uid="{00000000-0005-0000-0000-00000D010000}"/>
    <cellStyle name="Komma 6 2 4" xfId="266" xr:uid="{00000000-0005-0000-0000-00000E010000}"/>
    <cellStyle name="Komma 6 3" xfId="267" xr:uid="{00000000-0005-0000-0000-00000F010000}"/>
    <cellStyle name="Komma 6 3 2" xfId="268" xr:uid="{00000000-0005-0000-0000-000010010000}"/>
    <cellStyle name="Komma 6 3 3" xfId="269" xr:uid="{00000000-0005-0000-0000-000011010000}"/>
    <cellStyle name="Komma 6 4" xfId="270" xr:uid="{00000000-0005-0000-0000-000012010000}"/>
    <cellStyle name="Komma 6 4 2" xfId="271" xr:uid="{00000000-0005-0000-0000-000013010000}"/>
    <cellStyle name="Komma 6 5" xfId="272" xr:uid="{00000000-0005-0000-0000-000014010000}"/>
    <cellStyle name="Komma 6 6" xfId="273" xr:uid="{00000000-0005-0000-0000-000015010000}"/>
    <cellStyle name="Normal 2" xfId="274" xr:uid="{00000000-0005-0000-0000-000016010000}"/>
    <cellStyle name="Normal 3" xfId="275" xr:uid="{00000000-0005-0000-0000-000017010000}"/>
    <cellStyle name="Percent 2" xfId="276" xr:uid="{00000000-0005-0000-0000-000018010000}"/>
    <cellStyle name="Prozent 2" xfId="277" xr:uid="{00000000-0005-0000-0000-000019010000}"/>
    <cellStyle name="Prozent 2 2" xfId="278" xr:uid="{00000000-0005-0000-0000-00001A010000}"/>
    <cellStyle name="Prozent 2 3" xfId="279" xr:uid="{00000000-0005-0000-0000-00001B010000}"/>
    <cellStyle name="Prozent 2 4" xfId="280" xr:uid="{00000000-0005-0000-0000-00001C010000}"/>
    <cellStyle name="Prozent 2 5" xfId="281" xr:uid="{00000000-0005-0000-0000-00001D010000}"/>
    <cellStyle name="Prozent 3" xfId="282" xr:uid="{00000000-0005-0000-0000-00001E010000}"/>
    <cellStyle name="Prozent 3 2" xfId="283" xr:uid="{00000000-0005-0000-0000-00001F010000}"/>
    <cellStyle name="Prozent 3 2 2" xfId="284" xr:uid="{00000000-0005-0000-0000-000020010000}"/>
    <cellStyle name="Prozent 3 2 2 2" xfId="285" xr:uid="{00000000-0005-0000-0000-000021010000}"/>
    <cellStyle name="Prozent 3 2 2 2 2" xfId="286" xr:uid="{00000000-0005-0000-0000-000022010000}"/>
    <cellStyle name="Prozent 3 2 2 2 2 2" xfId="287" xr:uid="{00000000-0005-0000-0000-000023010000}"/>
    <cellStyle name="Prozent 3 2 2 2 3" xfId="288" xr:uid="{00000000-0005-0000-0000-000024010000}"/>
    <cellStyle name="Prozent 3 2 2 2 4" xfId="289" xr:uid="{00000000-0005-0000-0000-000025010000}"/>
    <cellStyle name="Prozent 3 2 2 3" xfId="290" xr:uid="{00000000-0005-0000-0000-000026010000}"/>
    <cellStyle name="Prozent 3 2 2 3 2" xfId="291" xr:uid="{00000000-0005-0000-0000-000027010000}"/>
    <cellStyle name="Prozent 3 2 2 3 3" xfId="292" xr:uid="{00000000-0005-0000-0000-000028010000}"/>
    <cellStyle name="Prozent 3 2 2 4" xfId="293" xr:uid="{00000000-0005-0000-0000-000029010000}"/>
    <cellStyle name="Prozent 3 2 2 4 2" xfId="294" xr:uid="{00000000-0005-0000-0000-00002A010000}"/>
    <cellStyle name="Prozent 3 2 2 5" xfId="295" xr:uid="{00000000-0005-0000-0000-00002B010000}"/>
    <cellStyle name="Prozent 3 2 2 6" xfId="296" xr:uid="{00000000-0005-0000-0000-00002C010000}"/>
    <cellStyle name="Prozent 3 2 3" xfId="297" xr:uid="{00000000-0005-0000-0000-00002D010000}"/>
    <cellStyle name="Prozent 3 2 3 2" xfId="298" xr:uid="{00000000-0005-0000-0000-00002E010000}"/>
    <cellStyle name="Prozent 3 2 3 2 2" xfId="299" xr:uid="{00000000-0005-0000-0000-00002F010000}"/>
    <cellStyle name="Prozent 3 2 3 2 2 2" xfId="300" xr:uid="{00000000-0005-0000-0000-000030010000}"/>
    <cellStyle name="Prozent 3 2 3 2 3" xfId="301" xr:uid="{00000000-0005-0000-0000-000031010000}"/>
    <cellStyle name="Prozent 3 2 3 2 4" xfId="302" xr:uid="{00000000-0005-0000-0000-000032010000}"/>
    <cellStyle name="Prozent 3 2 3 3" xfId="303" xr:uid="{00000000-0005-0000-0000-000033010000}"/>
    <cellStyle name="Prozent 3 2 3 3 2" xfId="304" xr:uid="{00000000-0005-0000-0000-000034010000}"/>
    <cellStyle name="Prozent 3 2 3 3 3" xfId="305" xr:uid="{00000000-0005-0000-0000-000035010000}"/>
    <cellStyle name="Prozent 3 2 3 4" xfId="306" xr:uid="{00000000-0005-0000-0000-000036010000}"/>
    <cellStyle name="Prozent 3 2 3 4 2" xfId="307" xr:uid="{00000000-0005-0000-0000-000037010000}"/>
    <cellStyle name="Prozent 3 2 3 5" xfId="308" xr:uid="{00000000-0005-0000-0000-000038010000}"/>
    <cellStyle name="Prozent 3 2 3 6" xfId="309" xr:uid="{00000000-0005-0000-0000-000039010000}"/>
    <cellStyle name="Prozent 3 2 4" xfId="310" xr:uid="{00000000-0005-0000-0000-00003A010000}"/>
    <cellStyle name="Prozent 3 2 4 2" xfId="311" xr:uid="{00000000-0005-0000-0000-00003B010000}"/>
    <cellStyle name="Prozent 3 2 4 2 2" xfId="312" xr:uid="{00000000-0005-0000-0000-00003C010000}"/>
    <cellStyle name="Prozent 3 2 4 3" xfId="313" xr:uid="{00000000-0005-0000-0000-00003D010000}"/>
    <cellStyle name="Prozent 3 2 4 4" xfId="314" xr:uid="{00000000-0005-0000-0000-00003E010000}"/>
    <cellStyle name="Prozent 3 2 5" xfId="315" xr:uid="{00000000-0005-0000-0000-00003F010000}"/>
    <cellStyle name="Prozent 3 2 5 2" xfId="316" xr:uid="{00000000-0005-0000-0000-000040010000}"/>
    <cellStyle name="Prozent 3 2 5 3" xfId="317" xr:uid="{00000000-0005-0000-0000-000041010000}"/>
    <cellStyle name="Prozent 3 2 6" xfId="318" xr:uid="{00000000-0005-0000-0000-000042010000}"/>
    <cellStyle name="Prozent 3 2 6 2" xfId="319" xr:uid="{00000000-0005-0000-0000-000043010000}"/>
    <cellStyle name="Prozent 3 2 7" xfId="320" xr:uid="{00000000-0005-0000-0000-000044010000}"/>
    <cellStyle name="Prozent 3 2 8" xfId="321" xr:uid="{00000000-0005-0000-0000-000045010000}"/>
    <cellStyle name="Prozent 3 3" xfId="322" xr:uid="{00000000-0005-0000-0000-000046010000}"/>
    <cellStyle name="Prozent 3 3 2" xfId="323" xr:uid="{00000000-0005-0000-0000-000047010000}"/>
    <cellStyle name="Prozent 3 3 2 2" xfId="324" xr:uid="{00000000-0005-0000-0000-000048010000}"/>
    <cellStyle name="Prozent 3 3 2 2 2" xfId="325" xr:uid="{00000000-0005-0000-0000-000049010000}"/>
    <cellStyle name="Prozent 3 3 2 3" xfId="326" xr:uid="{00000000-0005-0000-0000-00004A010000}"/>
    <cellStyle name="Prozent 3 3 2 4" xfId="327" xr:uid="{00000000-0005-0000-0000-00004B010000}"/>
    <cellStyle name="Prozent 3 3 3" xfId="328" xr:uid="{00000000-0005-0000-0000-00004C010000}"/>
    <cellStyle name="Prozent 3 3 3 2" xfId="329" xr:uid="{00000000-0005-0000-0000-00004D010000}"/>
    <cellStyle name="Prozent 3 3 3 3" xfId="330" xr:uid="{00000000-0005-0000-0000-00004E010000}"/>
    <cellStyle name="Prozent 3 3 4" xfId="331" xr:uid="{00000000-0005-0000-0000-00004F010000}"/>
    <cellStyle name="Prozent 3 3 4 2" xfId="332" xr:uid="{00000000-0005-0000-0000-000050010000}"/>
    <cellStyle name="Prozent 3 3 5" xfId="333" xr:uid="{00000000-0005-0000-0000-000051010000}"/>
    <cellStyle name="Prozent 3 3 6" xfId="334" xr:uid="{00000000-0005-0000-0000-000052010000}"/>
    <cellStyle name="Prozent 3 4" xfId="335" xr:uid="{00000000-0005-0000-0000-000053010000}"/>
    <cellStyle name="Prozent 3 4 2" xfId="336" xr:uid="{00000000-0005-0000-0000-000054010000}"/>
    <cellStyle name="Prozent 3 4 2 2" xfId="337" xr:uid="{00000000-0005-0000-0000-000055010000}"/>
    <cellStyle name="Prozent 3 4 2 2 2" xfId="338" xr:uid="{00000000-0005-0000-0000-000056010000}"/>
    <cellStyle name="Prozent 3 4 2 3" xfId="339" xr:uid="{00000000-0005-0000-0000-000057010000}"/>
    <cellStyle name="Prozent 3 4 2 4" xfId="340" xr:uid="{00000000-0005-0000-0000-000058010000}"/>
    <cellStyle name="Prozent 3 4 3" xfId="341" xr:uid="{00000000-0005-0000-0000-000059010000}"/>
    <cellStyle name="Prozent 3 4 3 2" xfId="342" xr:uid="{00000000-0005-0000-0000-00005A010000}"/>
    <cellStyle name="Prozent 3 4 3 3" xfId="343" xr:uid="{00000000-0005-0000-0000-00005B010000}"/>
    <cellStyle name="Prozent 3 4 4" xfId="344" xr:uid="{00000000-0005-0000-0000-00005C010000}"/>
    <cellStyle name="Prozent 3 4 4 2" xfId="345" xr:uid="{00000000-0005-0000-0000-00005D010000}"/>
    <cellStyle name="Prozent 3 4 5" xfId="346" xr:uid="{00000000-0005-0000-0000-00005E010000}"/>
    <cellStyle name="Prozent 3 4 6" xfId="347" xr:uid="{00000000-0005-0000-0000-00005F010000}"/>
    <cellStyle name="Prozent 3 5" xfId="348" xr:uid="{00000000-0005-0000-0000-000060010000}"/>
    <cellStyle name="Prozent 3 5 2" xfId="349" xr:uid="{00000000-0005-0000-0000-000061010000}"/>
    <cellStyle name="Prozent 3 5 2 2" xfId="350" xr:uid="{00000000-0005-0000-0000-000062010000}"/>
    <cellStyle name="Prozent 3 5 3" xfId="351" xr:uid="{00000000-0005-0000-0000-000063010000}"/>
    <cellStyle name="Prozent 3 5 4" xfId="352" xr:uid="{00000000-0005-0000-0000-000064010000}"/>
    <cellStyle name="Prozent 3 6" xfId="353" xr:uid="{00000000-0005-0000-0000-000065010000}"/>
    <cellStyle name="Prozent 3 6 2" xfId="354" xr:uid="{00000000-0005-0000-0000-000066010000}"/>
    <cellStyle name="Prozent 3 6 3" xfId="355" xr:uid="{00000000-0005-0000-0000-000067010000}"/>
    <cellStyle name="Prozent 3 7" xfId="356" xr:uid="{00000000-0005-0000-0000-000068010000}"/>
    <cellStyle name="Prozent 3 7 2" xfId="357" xr:uid="{00000000-0005-0000-0000-000069010000}"/>
    <cellStyle name="Prozent 3 8" xfId="358" xr:uid="{00000000-0005-0000-0000-00006A010000}"/>
    <cellStyle name="Prozent 3 9" xfId="359" xr:uid="{00000000-0005-0000-0000-00006B010000}"/>
    <cellStyle name="Prozent 4" xfId="360" xr:uid="{00000000-0005-0000-0000-00006C010000}"/>
    <cellStyle name="Prozent 4 2" xfId="361" xr:uid="{00000000-0005-0000-0000-00006D010000}"/>
    <cellStyle name="Prozent 4 2 2" xfId="362" xr:uid="{00000000-0005-0000-0000-00006E010000}"/>
    <cellStyle name="Prozent 4 2 2 2" xfId="363" xr:uid="{00000000-0005-0000-0000-00006F010000}"/>
    <cellStyle name="Prozent 4 2 3" xfId="364" xr:uid="{00000000-0005-0000-0000-000070010000}"/>
    <cellStyle name="Prozent 4 2 4" xfId="365" xr:uid="{00000000-0005-0000-0000-000071010000}"/>
    <cellStyle name="Prozent 4 3" xfId="366" xr:uid="{00000000-0005-0000-0000-000072010000}"/>
    <cellStyle name="Prozent 4 3 2" xfId="367" xr:uid="{00000000-0005-0000-0000-000073010000}"/>
    <cellStyle name="Prozent 4 3 3" xfId="368" xr:uid="{00000000-0005-0000-0000-000074010000}"/>
    <cellStyle name="Prozent 4 4" xfId="369" xr:uid="{00000000-0005-0000-0000-000075010000}"/>
    <cellStyle name="Prozent 4 4 2" xfId="370" xr:uid="{00000000-0005-0000-0000-000076010000}"/>
    <cellStyle name="Prozent 4 5" xfId="371" xr:uid="{00000000-0005-0000-0000-000077010000}"/>
    <cellStyle name="Prozent 4 6" xfId="372" xr:uid="{00000000-0005-0000-0000-000078010000}"/>
    <cellStyle name="Prozent 5" xfId="373" xr:uid="{00000000-0005-0000-0000-000079010000}"/>
    <cellStyle name="Prozent 5 2" xfId="374" xr:uid="{00000000-0005-0000-0000-00007A010000}"/>
    <cellStyle name="Prozent 5 2 2" xfId="375" xr:uid="{00000000-0005-0000-0000-00007B010000}"/>
    <cellStyle name="Prozent 5 2 2 2" xfId="376" xr:uid="{00000000-0005-0000-0000-00007C010000}"/>
    <cellStyle name="Prozent 5 2 3" xfId="377" xr:uid="{00000000-0005-0000-0000-00007D010000}"/>
    <cellStyle name="Prozent 5 2 4" xfId="378" xr:uid="{00000000-0005-0000-0000-00007E010000}"/>
    <cellStyle name="Prozent 5 3" xfId="379" xr:uid="{00000000-0005-0000-0000-00007F010000}"/>
    <cellStyle name="Prozent 5 3 2" xfId="380" xr:uid="{00000000-0005-0000-0000-000080010000}"/>
    <cellStyle name="Prozent 5 3 3" xfId="381" xr:uid="{00000000-0005-0000-0000-000081010000}"/>
    <cellStyle name="Prozent 5 4" xfId="382" xr:uid="{00000000-0005-0000-0000-000082010000}"/>
    <cellStyle name="Prozent 5 4 2" xfId="383" xr:uid="{00000000-0005-0000-0000-000083010000}"/>
    <cellStyle name="Prozent 5 5" xfId="384" xr:uid="{00000000-0005-0000-0000-000084010000}"/>
    <cellStyle name="Prozent 5 6" xfId="385" xr:uid="{00000000-0005-0000-0000-000085010000}"/>
    <cellStyle name="Standard" xfId="0" builtinId="0"/>
    <cellStyle name="Standard 10" xfId="386" xr:uid="{00000000-0005-0000-0000-000086010000}"/>
    <cellStyle name="Standard 11" xfId="387" xr:uid="{00000000-0005-0000-0000-000087010000}"/>
    <cellStyle name="Standard 2" xfId="388" xr:uid="{00000000-0005-0000-0000-000088010000}"/>
    <cellStyle name="Standard 2 2" xfId="389" xr:uid="{00000000-0005-0000-0000-000089010000}"/>
    <cellStyle name="Standard 2 2 2" xfId="390" xr:uid="{00000000-0005-0000-0000-00008A010000}"/>
    <cellStyle name="Standard 2 3" xfId="391" xr:uid="{00000000-0005-0000-0000-00008B010000}"/>
    <cellStyle name="Standard 2 4" xfId="392" xr:uid="{00000000-0005-0000-0000-00008C010000}"/>
    <cellStyle name="Standard 3" xfId="393" xr:uid="{00000000-0005-0000-0000-00008D010000}"/>
    <cellStyle name="Standard 3 2" xfId="394" xr:uid="{00000000-0005-0000-0000-00008E010000}"/>
    <cellStyle name="Standard 3 2 2" xfId="395" xr:uid="{00000000-0005-0000-0000-00008F010000}"/>
    <cellStyle name="Standard 3 2 2 2" xfId="396" xr:uid="{00000000-0005-0000-0000-000090010000}"/>
    <cellStyle name="Standard 3 2 2 2 2" xfId="397" xr:uid="{00000000-0005-0000-0000-000091010000}"/>
    <cellStyle name="Standard 3 2 2 2 2 2" xfId="398" xr:uid="{00000000-0005-0000-0000-000092010000}"/>
    <cellStyle name="Standard 3 2 2 2 2 2 2" xfId="399" xr:uid="{00000000-0005-0000-0000-000093010000}"/>
    <cellStyle name="Standard 3 2 2 2 2 3" xfId="400" xr:uid="{00000000-0005-0000-0000-000094010000}"/>
    <cellStyle name="Standard 3 2 2 2 2 4" xfId="401" xr:uid="{00000000-0005-0000-0000-000095010000}"/>
    <cellStyle name="Standard 3 2 2 2 3" xfId="402" xr:uid="{00000000-0005-0000-0000-000096010000}"/>
    <cellStyle name="Standard 3 2 2 2 3 2" xfId="403" xr:uid="{00000000-0005-0000-0000-000097010000}"/>
    <cellStyle name="Standard 3 2 2 2 3 3" xfId="404" xr:uid="{00000000-0005-0000-0000-000098010000}"/>
    <cellStyle name="Standard 3 2 2 2 4" xfId="405" xr:uid="{00000000-0005-0000-0000-000099010000}"/>
    <cellStyle name="Standard 3 2 2 2 4 2" xfId="406" xr:uid="{00000000-0005-0000-0000-00009A010000}"/>
    <cellStyle name="Standard 3 2 2 2 5" xfId="407" xr:uid="{00000000-0005-0000-0000-00009B010000}"/>
    <cellStyle name="Standard 3 2 2 2 6" xfId="408" xr:uid="{00000000-0005-0000-0000-00009C010000}"/>
    <cellStyle name="Standard 3 2 2 3" xfId="409" xr:uid="{00000000-0005-0000-0000-00009D010000}"/>
    <cellStyle name="Standard 3 2 2 3 2" xfId="410" xr:uid="{00000000-0005-0000-0000-00009E010000}"/>
    <cellStyle name="Standard 3 2 2 3 2 2" xfId="411" xr:uid="{00000000-0005-0000-0000-00009F010000}"/>
    <cellStyle name="Standard 3 2 2 3 2 2 2" xfId="412" xr:uid="{00000000-0005-0000-0000-0000A0010000}"/>
    <cellStyle name="Standard 3 2 2 3 2 3" xfId="413" xr:uid="{00000000-0005-0000-0000-0000A1010000}"/>
    <cellStyle name="Standard 3 2 2 3 2 4" xfId="414" xr:uid="{00000000-0005-0000-0000-0000A2010000}"/>
    <cellStyle name="Standard 3 2 2 3 3" xfId="415" xr:uid="{00000000-0005-0000-0000-0000A3010000}"/>
    <cellStyle name="Standard 3 2 2 3 3 2" xfId="416" xr:uid="{00000000-0005-0000-0000-0000A4010000}"/>
    <cellStyle name="Standard 3 2 2 3 3 3" xfId="417" xr:uid="{00000000-0005-0000-0000-0000A5010000}"/>
    <cellStyle name="Standard 3 2 2 3 4" xfId="418" xr:uid="{00000000-0005-0000-0000-0000A6010000}"/>
    <cellStyle name="Standard 3 2 2 3 4 2" xfId="419" xr:uid="{00000000-0005-0000-0000-0000A7010000}"/>
    <cellStyle name="Standard 3 2 2 3 5" xfId="420" xr:uid="{00000000-0005-0000-0000-0000A8010000}"/>
    <cellStyle name="Standard 3 2 2 3 6" xfId="421" xr:uid="{00000000-0005-0000-0000-0000A9010000}"/>
    <cellStyle name="Standard 3 2 2 4" xfId="422" xr:uid="{00000000-0005-0000-0000-0000AA010000}"/>
    <cellStyle name="Standard 3 2 2 4 2" xfId="423" xr:uid="{00000000-0005-0000-0000-0000AB010000}"/>
    <cellStyle name="Standard 3 2 2 4 2 2" xfId="424" xr:uid="{00000000-0005-0000-0000-0000AC010000}"/>
    <cellStyle name="Standard 3 2 2 4 3" xfId="425" xr:uid="{00000000-0005-0000-0000-0000AD010000}"/>
    <cellStyle name="Standard 3 2 2 4 4" xfId="426" xr:uid="{00000000-0005-0000-0000-0000AE010000}"/>
    <cellStyle name="Standard 3 2 2 5" xfId="427" xr:uid="{00000000-0005-0000-0000-0000AF010000}"/>
    <cellStyle name="Standard 3 2 2 5 2" xfId="428" xr:uid="{00000000-0005-0000-0000-0000B0010000}"/>
    <cellStyle name="Standard 3 2 2 5 3" xfId="429" xr:uid="{00000000-0005-0000-0000-0000B1010000}"/>
    <cellStyle name="Standard 3 2 2 6" xfId="430" xr:uid="{00000000-0005-0000-0000-0000B2010000}"/>
    <cellStyle name="Standard 3 2 2 6 2" xfId="431" xr:uid="{00000000-0005-0000-0000-0000B3010000}"/>
    <cellStyle name="Standard 3 2 2 7" xfId="432" xr:uid="{00000000-0005-0000-0000-0000B4010000}"/>
    <cellStyle name="Standard 3 2 2 8" xfId="433" xr:uid="{00000000-0005-0000-0000-0000B5010000}"/>
    <cellStyle name="Standard 3 2 3" xfId="434" xr:uid="{00000000-0005-0000-0000-0000B6010000}"/>
    <cellStyle name="Standard 3 2 3 2" xfId="435" xr:uid="{00000000-0005-0000-0000-0000B7010000}"/>
    <cellStyle name="Standard 3 2 3 2 2" xfId="436" xr:uid="{00000000-0005-0000-0000-0000B8010000}"/>
    <cellStyle name="Standard 3 2 3 2 2 2" xfId="437" xr:uid="{00000000-0005-0000-0000-0000B9010000}"/>
    <cellStyle name="Standard 3 2 3 2 3" xfId="438" xr:uid="{00000000-0005-0000-0000-0000BA010000}"/>
    <cellStyle name="Standard 3 2 3 2 4" xfId="439" xr:uid="{00000000-0005-0000-0000-0000BB010000}"/>
    <cellStyle name="Standard 3 2 3 3" xfId="440" xr:uid="{00000000-0005-0000-0000-0000BC010000}"/>
    <cellStyle name="Standard 3 2 3 3 2" xfId="441" xr:uid="{00000000-0005-0000-0000-0000BD010000}"/>
    <cellStyle name="Standard 3 2 3 3 3" xfId="442" xr:uid="{00000000-0005-0000-0000-0000BE010000}"/>
    <cellStyle name="Standard 3 2 3 4" xfId="443" xr:uid="{00000000-0005-0000-0000-0000BF010000}"/>
    <cellStyle name="Standard 3 2 3 4 2" xfId="444" xr:uid="{00000000-0005-0000-0000-0000C0010000}"/>
    <cellStyle name="Standard 3 2 3 5" xfId="445" xr:uid="{00000000-0005-0000-0000-0000C1010000}"/>
    <cellStyle name="Standard 3 2 3 6" xfId="446" xr:uid="{00000000-0005-0000-0000-0000C2010000}"/>
    <cellStyle name="Standard 3 2 4" xfId="447" xr:uid="{00000000-0005-0000-0000-0000C3010000}"/>
    <cellStyle name="Standard 3 2 4 2" xfId="448" xr:uid="{00000000-0005-0000-0000-0000C4010000}"/>
    <cellStyle name="Standard 3 2 4 2 2" xfId="449" xr:uid="{00000000-0005-0000-0000-0000C5010000}"/>
    <cellStyle name="Standard 3 2 4 2 2 2" xfId="450" xr:uid="{00000000-0005-0000-0000-0000C6010000}"/>
    <cellStyle name="Standard 3 2 4 2 3" xfId="451" xr:uid="{00000000-0005-0000-0000-0000C7010000}"/>
    <cellStyle name="Standard 3 2 4 2 4" xfId="452" xr:uid="{00000000-0005-0000-0000-0000C8010000}"/>
    <cellStyle name="Standard 3 2 4 3" xfId="453" xr:uid="{00000000-0005-0000-0000-0000C9010000}"/>
    <cellStyle name="Standard 3 2 4 3 2" xfId="454" xr:uid="{00000000-0005-0000-0000-0000CA010000}"/>
    <cellStyle name="Standard 3 2 4 3 3" xfId="455" xr:uid="{00000000-0005-0000-0000-0000CB010000}"/>
    <cellStyle name="Standard 3 2 4 4" xfId="456" xr:uid="{00000000-0005-0000-0000-0000CC010000}"/>
    <cellStyle name="Standard 3 2 4 4 2" xfId="457" xr:uid="{00000000-0005-0000-0000-0000CD010000}"/>
    <cellStyle name="Standard 3 2 4 5" xfId="458" xr:uid="{00000000-0005-0000-0000-0000CE010000}"/>
    <cellStyle name="Standard 3 2 4 6" xfId="459" xr:uid="{00000000-0005-0000-0000-0000CF010000}"/>
    <cellStyle name="Standard 3 2 5" xfId="460" xr:uid="{00000000-0005-0000-0000-0000D0010000}"/>
    <cellStyle name="Standard 3 2 5 2" xfId="461" xr:uid="{00000000-0005-0000-0000-0000D1010000}"/>
    <cellStyle name="Standard 3 2 5 2 2" xfId="462" xr:uid="{00000000-0005-0000-0000-0000D2010000}"/>
    <cellStyle name="Standard 3 2 5 3" xfId="463" xr:uid="{00000000-0005-0000-0000-0000D3010000}"/>
    <cellStyle name="Standard 3 2 5 4" xfId="464" xr:uid="{00000000-0005-0000-0000-0000D4010000}"/>
    <cellStyle name="Standard 3 2 6" xfId="465" xr:uid="{00000000-0005-0000-0000-0000D5010000}"/>
    <cellStyle name="Standard 3 2 6 2" xfId="466" xr:uid="{00000000-0005-0000-0000-0000D6010000}"/>
    <cellStyle name="Standard 3 2 6 3" xfId="467" xr:uid="{00000000-0005-0000-0000-0000D7010000}"/>
    <cellStyle name="Standard 3 2 7" xfId="468" xr:uid="{00000000-0005-0000-0000-0000D8010000}"/>
    <cellStyle name="Standard 3 2 7 2" xfId="469" xr:uid="{00000000-0005-0000-0000-0000D9010000}"/>
    <cellStyle name="Standard 3 2 8" xfId="470" xr:uid="{00000000-0005-0000-0000-0000DA010000}"/>
    <cellStyle name="Standard 3 2 9" xfId="471" xr:uid="{00000000-0005-0000-0000-0000DB010000}"/>
    <cellStyle name="Standard 3 3" xfId="472" xr:uid="{00000000-0005-0000-0000-0000DC010000}"/>
    <cellStyle name="Standard 3 4" xfId="473" xr:uid="{00000000-0005-0000-0000-0000DD010000}"/>
    <cellStyle name="Standard 3 4 2" xfId="474" xr:uid="{00000000-0005-0000-0000-0000DE010000}"/>
    <cellStyle name="Standard 3 4 2 2" xfId="475" xr:uid="{00000000-0005-0000-0000-0000DF010000}"/>
    <cellStyle name="Standard 3 4 2 2 2" xfId="476" xr:uid="{00000000-0005-0000-0000-0000E0010000}"/>
    <cellStyle name="Standard 3 4 2 2 2 2" xfId="477" xr:uid="{00000000-0005-0000-0000-0000E1010000}"/>
    <cellStyle name="Standard 3 4 2 2 2 2 2" xfId="478" xr:uid="{00000000-0005-0000-0000-0000E2010000}"/>
    <cellStyle name="Standard 3 4 2 2 2 3" xfId="479" xr:uid="{00000000-0005-0000-0000-0000E3010000}"/>
    <cellStyle name="Standard 3 4 2 2 2 4" xfId="480" xr:uid="{00000000-0005-0000-0000-0000E4010000}"/>
    <cellStyle name="Standard 3 4 2 2 3" xfId="481" xr:uid="{00000000-0005-0000-0000-0000E5010000}"/>
    <cellStyle name="Standard 3 4 2 2 3 2" xfId="482" xr:uid="{00000000-0005-0000-0000-0000E6010000}"/>
    <cellStyle name="Standard 3 4 2 2 3 3" xfId="483" xr:uid="{00000000-0005-0000-0000-0000E7010000}"/>
    <cellStyle name="Standard 3 4 2 2 4" xfId="484" xr:uid="{00000000-0005-0000-0000-0000E8010000}"/>
    <cellStyle name="Standard 3 4 2 2 4 2" xfId="485" xr:uid="{00000000-0005-0000-0000-0000E9010000}"/>
    <cellStyle name="Standard 3 4 2 2 5" xfId="486" xr:uid="{00000000-0005-0000-0000-0000EA010000}"/>
    <cellStyle name="Standard 3 4 2 2 6" xfId="487" xr:uid="{00000000-0005-0000-0000-0000EB010000}"/>
    <cellStyle name="Standard 3 4 2 3" xfId="488" xr:uid="{00000000-0005-0000-0000-0000EC010000}"/>
    <cellStyle name="Standard 3 4 2 3 2" xfId="489" xr:uid="{00000000-0005-0000-0000-0000ED010000}"/>
    <cellStyle name="Standard 3 4 2 3 2 2" xfId="490" xr:uid="{00000000-0005-0000-0000-0000EE010000}"/>
    <cellStyle name="Standard 3 4 2 3 2 2 2" xfId="491" xr:uid="{00000000-0005-0000-0000-0000EF010000}"/>
    <cellStyle name="Standard 3 4 2 3 2 3" xfId="492" xr:uid="{00000000-0005-0000-0000-0000F0010000}"/>
    <cellStyle name="Standard 3 4 2 3 2 4" xfId="493" xr:uid="{00000000-0005-0000-0000-0000F1010000}"/>
    <cellStyle name="Standard 3 4 2 3 3" xfId="494" xr:uid="{00000000-0005-0000-0000-0000F2010000}"/>
    <cellStyle name="Standard 3 4 2 3 3 2" xfId="495" xr:uid="{00000000-0005-0000-0000-0000F3010000}"/>
    <cellStyle name="Standard 3 4 2 3 3 3" xfId="496" xr:uid="{00000000-0005-0000-0000-0000F4010000}"/>
    <cellStyle name="Standard 3 4 2 3 4" xfId="497" xr:uid="{00000000-0005-0000-0000-0000F5010000}"/>
    <cellStyle name="Standard 3 4 2 3 4 2" xfId="498" xr:uid="{00000000-0005-0000-0000-0000F6010000}"/>
    <cellStyle name="Standard 3 4 2 3 5" xfId="499" xr:uid="{00000000-0005-0000-0000-0000F7010000}"/>
    <cellStyle name="Standard 3 4 2 3 6" xfId="500" xr:uid="{00000000-0005-0000-0000-0000F8010000}"/>
    <cellStyle name="Standard 3 4 2 4" xfId="501" xr:uid="{00000000-0005-0000-0000-0000F9010000}"/>
    <cellStyle name="Standard 3 4 2 4 2" xfId="502" xr:uid="{00000000-0005-0000-0000-0000FA010000}"/>
    <cellStyle name="Standard 3 4 2 4 2 2" xfId="503" xr:uid="{00000000-0005-0000-0000-0000FB010000}"/>
    <cellStyle name="Standard 3 4 2 4 3" xfId="504" xr:uid="{00000000-0005-0000-0000-0000FC010000}"/>
    <cellStyle name="Standard 3 4 2 4 4" xfId="505" xr:uid="{00000000-0005-0000-0000-0000FD010000}"/>
    <cellStyle name="Standard 3 4 2 5" xfId="506" xr:uid="{00000000-0005-0000-0000-0000FE010000}"/>
    <cellStyle name="Standard 3 4 2 5 2" xfId="507" xr:uid="{00000000-0005-0000-0000-0000FF010000}"/>
    <cellStyle name="Standard 3 4 2 5 3" xfId="508" xr:uid="{00000000-0005-0000-0000-000000020000}"/>
    <cellStyle name="Standard 3 4 2 6" xfId="509" xr:uid="{00000000-0005-0000-0000-000001020000}"/>
    <cellStyle name="Standard 3 4 2 6 2" xfId="510" xr:uid="{00000000-0005-0000-0000-000002020000}"/>
    <cellStyle name="Standard 3 4 2 7" xfId="511" xr:uid="{00000000-0005-0000-0000-000003020000}"/>
    <cellStyle name="Standard 3 4 2 8" xfId="512" xr:uid="{00000000-0005-0000-0000-000004020000}"/>
    <cellStyle name="Standard 3 4 3" xfId="513" xr:uid="{00000000-0005-0000-0000-000005020000}"/>
    <cellStyle name="Standard 3 4 3 2" xfId="514" xr:uid="{00000000-0005-0000-0000-000006020000}"/>
    <cellStyle name="Standard 3 4 3 2 2" xfId="515" xr:uid="{00000000-0005-0000-0000-000007020000}"/>
    <cellStyle name="Standard 3 4 3 2 2 2" xfId="516" xr:uid="{00000000-0005-0000-0000-000008020000}"/>
    <cellStyle name="Standard 3 4 3 2 3" xfId="517" xr:uid="{00000000-0005-0000-0000-000009020000}"/>
    <cellStyle name="Standard 3 4 3 2 4" xfId="518" xr:uid="{00000000-0005-0000-0000-00000A020000}"/>
    <cellStyle name="Standard 3 4 3 3" xfId="519" xr:uid="{00000000-0005-0000-0000-00000B020000}"/>
    <cellStyle name="Standard 3 4 3 3 2" xfId="520" xr:uid="{00000000-0005-0000-0000-00000C020000}"/>
    <cellStyle name="Standard 3 4 3 3 3" xfId="521" xr:uid="{00000000-0005-0000-0000-00000D020000}"/>
    <cellStyle name="Standard 3 4 3 4" xfId="522" xr:uid="{00000000-0005-0000-0000-00000E020000}"/>
    <cellStyle name="Standard 3 4 3 4 2" xfId="523" xr:uid="{00000000-0005-0000-0000-00000F020000}"/>
    <cellStyle name="Standard 3 4 3 5" xfId="524" xr:uid="{00000000-0005-0000-0000-000010020000}"/>
    <cellStyle name="Standard 3 4 3 6" xfId="525" xr:uid="{00000000-0005-0000-0000-000011020000}"/>
    <cellStyle name="Standard 3 4 4" xfId="526" xr:uid="{00000000-0005-0000-0000-000012020000}"/>
    <cellStyle name="Standard 3 4 4 2" xfId="527" xr:uid="{00000000-0005-0000-0000-000013020000}"/>
    <cellStyle name="Standard 3 4 4 2 2" xfId="528" xr:uid="{00000000-0005-0000-0000-000014020000}"/>
    <cellStyle name="Standard 3 4 4 2 2 2" xfId="529" xr:uid="{00000000-0005-0000-0000-000015020000}"/>
    <cellStyle name="Standard 3 4 4 2 3" xfId="530" xr:uid="{00000000-0005-0000-0000-000016020000}"/>
    <cellStyle name="Standard 3 4 4 2 4" xfId="531" xr:uid="{00000000-0005-0000-0000-000017020000}"/>
    <cellStyle name="Standard 3 4 4 3" xfId="532" xr:uid="{00000000-0005-0000-0000-000018020000}"/>
    <cellStyle name="Standard 3 4 4 3 2" xfId="533" xr:uid="{00000000-0005-0000-0000-000019020000}"/>
    <cellStyle name="Standard 3 4 4 3 3" xfId="534" xr:uid="{00000000-0005-0000-0000-00001A020000}"/>
    <cellStyle name="Standard 3 4 4 4" xfId="535" xr:uid="{00000000-0005-0000-0000-00001B020000}"/>
    <cellStyle name="Standard 3 4 4 4 2" xfId="536" xr:uid="{00000000-0005-0000-0000-00001C020000}"/>
    <cellStyle name="Standard 3 4 4 5" xfId="537" xr:uid="{00000000-0005-0000-0000-00001D020000}"/>
    <cellStyle name="Standard 3 4 4 6" xfId="538" xr:uid="{00000000-0005-0000-0000-00001E020000}"/>
    <cellStyle name="Standard 3 4 5" xfId="539" xr:uid="{00000000-0005-0000-0000-00001F020000}"/>
    <cellStyle name="Standard 3 4 5 2" xfId="540" xr:uid="{00000000-0005-0000-0000-000020020000}"/>
    <cellStyle name="Standard 3 4 5 2 2" xfId="541" xr:uid="{00000000-0005-0000-0000-000021020000}"/>
    <cellStyle name="Standard 3 4 5 3" xfId="542" xr:uid="{00000000-0005-0000-0000-000022020000}"/>
    <cellStyle name="Standard 3 4 5 4" xfId="543" xr:uid="{00000000-0005-0000-0000-000023020000}"/>
    <cellStyle name="Standard 3 4 6" xfId="544" xr:uid="{00000000-0005-0000-0000-000024020000}"/>
    <cellStyle name="Standard 3 4 6 2" xfId="545" xr:uid="{00000000-0005-0000-0000-000025020000}"/>
    <cellStyle name="Standard 3 4 6 3" xfId="546" xr:uid="{00000000-0005-0000-0000-000026020000}"/>
    <cellStyle name="Standard 3 4 7" xfId="547" xr:uid="{00000000-0005-0000-0000-000027020000}"/>
    <cellStyle name="Standard 3 4 7 2" xfId="548" xr:uid="{00000000-0005-0000-0000-000028020000}"/>
    <cellStyle name="Standard 3 4 8" xfId="549" xr:uid="{00000000-0005-0000-0000-000029020000}"/>
    <cellStyle name="Standard 3 4 9" xfId="550" xr:uid="{00000000-0005-0000-0000-00002A020000}"/>
    <cellStyle name="Standard 3 5" xfId="551" xr:uid="{00000000-0005-0000-0000-00002B020000}"/>
    <cellStyle name="Standard 4" xfId="552" xr:uid="{00000000-0005-0000-0000-00002C020000}"/>
    <cellStyle name="Standard 4 2" xfId="553" xr:uid="{00000000-0005-0000-0000-00002D020000}"/>
    <cellStyle name="Standard 4 3" xfId="554" xr:uid="{00000000-0005-0000-0000-00002E020000}"/>
    <cellStyle name="Standard 4 4" xfId="555" xr:uid="{00000000-0005-0000-0000-00002F020000}"/>
    <cellStyle name="Standard 4 5" xfId="556" xr:uid="{00000000-0005-0000-0000-000030020000}"/>
    <cellStyle name="Standard 5" xfId="557" xr:uid="{00000000-0005-0000-0000-000031020000}"/>
    <cellStyle name="Standard 5 2" xfId="558" xr:uid="{00000000-0005-0000-0000-000032020000}"/>
    <cellStyle name="Standard 5 3" xfId="559" xr:uid="{00000000-0005-0000-0000-000033020000}"/>
    <cellStyle name="Standard 5 4" xfId="560" xr:uid="{00000000-0005-0000-0000-000034020000}"/>
    <cellStyle name="Standard 5 5" xfId="561" xr:uid="{00000000-0005-0000-0000-000035020000}"/>
    <cellStyle name="Standard 6" xfId="562" xr:uid="{00000000-0005-0000-0000-000036020000}"/>
    <cellStyle name="Standard 6 2" xfId="563" xr:uid="{00000000-0005-0000-0000-000037020000}"/>
    <cellStyle name="Standard 6 2 2" xfId="564" xr:uid="{00000000-0005-0000-0000-000038020000}"/>
    <cellStyle name="Standard 6 2 2 2" xfId="565" xr:uid="{00000000-0005-0000-0000-000039020000}"/>
    <cellStyle name="Standard 6 2 2 2 2" xfId="566" xr:uid="{00000000-0005-0000-0000-00003A020000}"/>
    <cellStyle name="Standard 6 2 2 2 2 2" xfId="567" xr:uid="{00000000-0005-0000-0000-00003B020000}"/>
    <cellStyle name="Standard 6 2 2 2 3" xfId="568" xr:uid="{00000000-0005-0000-0000-00003C020000}"/>
    <cellStyle name="Standard 6 2 2 2 4" xfId="569" xr:uid="{00000000-0005-0000-0000-00003D020000}"/>
    <cellStyle name="Standard 6 2 2 3" xfId="570" xr:uid="{00000000-0005-0000-0000-00003E020000}"/>
    <cellStyle name="Standard 6 2 2 3 2" xfId="571" xr:uid="{00000000-0005-0000-0000-00003F020000}"/>
    <cellStyle name="Standard 6 2 2 3 3" xfId="572" xr:uid="{00000000-0005-0000-0000-000040020000}"/>
    <cellStyle name="Standard 6 2 2 4" xfId="573" xr:uid="{00000000-0005-0000-0000-000041020000}"/>
    <cellStyle name="Standard 6 2 2 4 2" xfId="574" xr:uid="{00000000-0005-0000-0000-000042020000}"/>
    <cellStyle name="Standard 6 2 2 5" xfId="575" xr:uid="{00000000-0005-0000-0000-000043020000}"/>
    <cellStyle name="Standard 6 2 2 6" xfId="576" xr:uid="{00000000-0005-0000-0000-000044020000}"/>
    <cellStyle name="Standard 6 2 3" xfId="577" xr:uid="{00000000-0005-0000-0000-000045020000}"/>
    <cellStyle name="Standard 6 2 3 2" xfId="578" xr:uid="{00000000-0005-0000-0000-000046020000}"/>
    <cellStyle name="Standard 6 2 3 2 2" xfId="579" xr:uid="{00000000-0005-0000-0000-000047020000}"/>
    <cellStyle name="Standard 6 2 3 2 2 2" xfId="580" xr:uid="{00000000-0005-0000-0000-000048020000}"/>
    <cellStyle name="Standard 6 2 3 2 3" xfId="581" xr:uid="{00000000-0005-0000-0000-000049020000}"/>
    <cellStyle name="Standard 6 2 3 2 4" xfId="582" xr:uid="{00000000-0005-0000-0000-00004A020000}"/>
    <cellStyle name="Standard 6 2 3 3" xfId="583" xr:uid="{00000000-0005-0000-0000-00004B020000}"/>
    <cellStyle name="Standard 6 2 3 3 2" xfId="584" xr:uid="{00000000-0005-0000-0000-00004C020000}"/>
    <cellStyle name="Standard 6 2 3 3 3" xfId="585" xr:uid="{00000000-0005-0000-0000-00004D020000}"/>
    <cellStyle name="Standard 6 2 3 4" xfId="586" xr:uid="{00000000-0005-0000-0000-00004E020000}"/>
    <cellStyle name="Standard 6 2 3 4 2" xfId="587" xr:uid="{00000000-0005-0000-0000-00004F020000}"/>
    <cellStyle name="Standard 6 2 3 5" xfId="588" xr:uid="{00000000-0005-0000-0000-000050020000}"/>
    <cellStyle name="Standard 6 2 3 6" xfId="589" xr:uid="{00000000-0005-0000-0000-000051020000}"/>
    <cellStyle name="Standard 6 2 4" xfId="590" xr:uid="{00000000-0005-0000-0000-000052020000}"/>
    <cellStyle name="Standard 6 2 4 2" xfId="591" xr:uid="{00000000-0005-0000-0000-000053020000}"/>
    <cellStyle name="Standard 6 2 4 2 2" xfId="592" xr:uid="{00000000-0005-0000-0000-000054020000}"/>
    <cellStyle name="Standard 6 2 4 3" xfId="593" xr:uid="{00000000-0005-0000-0000-000055020000}"/>
    <cellStyle name="Standard 6 2 4 4" xfId="594" xr:uid="{00000000-0005-0000-0000-000056020000}"/>
    <cellStyle name="Standard 6 2 5" xfId="595" xr:uid="{00000000-0005-0000-0000-000057020000}"/>
    <cellStyle name="Standard 6 2 5 2" xfId="596" xr:uid="{00000000-0005-0000-0000-000058020000}"/>
    <cellStyle name="Standard 6 2 5 3" xfId="597" xr:uid="{00000000-0005-0000-0000-000059020000}"/>
    <cellStyle name="Standard 6 2 6" xfId="598" xr:uid="{00000000-0005-0000-0000-00005A020000}"/>
    <cellStyle name="Standard 6 2 6 2" xfId="599" xr:uid="{00000000-0005-0000-0000-00005B020000}"/>
    <cellStyle name="Standard 6 2 7" xfId="600" xr:uid="{00000000-0005-0000-0000-00005C020000}"/>
    <cellStyle name="Standard 6 2 8" xfId="601" xr:uid="{00000000-0005-0000-0000-00005D020000}"/>
    <cellStyle name="Standard 6 3" xfId="602" xr:uid="{00000000-0005-0000-0000-00005E020000}"/>
    <cellStyle name="Standard 6 3 2" xfId="603" xr:uid="{00000000-0005-0000-0000-00005F020000}"/>
    <cellStyle name="Standard 6 3 2 2" xfId="604" xr:uid="{00000000-0005-0000-0000-000060020000}"/>
    <cellStyle name="Standard 6 3 2 2 2" xfId="605" xr:uid="{00000000-0005-0000-0000-000061020000}"/>
    <cellStyle name="Standard 6 3 2 3" xfId="606" xr:uid="{00000000-0005-0000-0000-000062020000}"/>
    <cellStyle name="Standard 6 3 2 4" xfId="607" xr:uid="{00000000-0005-0000-0000-000063020000}"/>
    <cellStyle name="Standard 6 3 3" xfId="608" xr:uid="{00000000-0005-0000-0000-000064020000}"/>
    <cellStyle name="Standard 6 3 3 2" xfId="609" xr:uid="{00000000-0005-0000-0000-000065020000}"/>
    <cellStyle name="Standard 6 3 3 3" xfId="610" xr:uid="{00000000-0005-0000-0000-000066020000}"/>
    <cellStyle name="Standard 6 3 4" xfId="611" xr:uid="{00000000-0005-0000-0000-000067020000}"/>
    <cellStyle name="Standard 6 3 4 2" xfId="612" xr:uid="{00000000-0005-0000-0000-000068020000}"/>
    <cellStyle name="Standard 6 3 5" xfId="613" xr:uid="{00000000-0005-0000-0000-000069020000}"/>
    <cellStyle name="Standard 6 3 6" xfId="614" xr:uid="{00000000-0005-0000-0000-00006A020000}"/>
    <cellStyle name="Standard 6 4" xfId="615" xr:uid="{00000000-0005-0000-0000-00006B020000}"/>
    <cellStyle name="Standard 6 4 2" xfId="616" xr:uid="{00000000-0005-0000-0000-00006C020000}"/>
    <cellStyle name="Standard 6 4 2 2" xfId="617" xr:uid="{00000000-0005-0000-0000-00006D020000}"/>
    <cellStyle name="Standard 6 4 2 2 2" xfId="618" xr:uid="{00000000-0005-0000-0000-00006E020000}"/>
    <cellStyle name="Standard 6 4 2 3" xfId="619" xr:uid="{00000000-0005-0000-0000-00006F020000}"/>
    <cellStyle name="Standard 6 4 2 4" xfId="620" xr:uid="{00000000-0005-0000-0000-000070020000}"/>
    <cellStyle name="Standard 6 4 3" xfId="621" xr:uid="{00000000-0005-0000-0000-000071020000}"/>
    <cellStyle name="Standard 6 4 3 2" xfId="622" xr:uid="{00000000-0005-0000-0000-000072020000}"/>
    <cellStyle name="Standard 6 4 3 3" xfId="623" xr:uid="{00000000-0005-0000-0000-000073020000}"/>
    <cellStyle name="Standard 6 4 4" xfId="624" xr:uid="{00000000-0005-0000-0000-000074020000}"/>
    <cellStyle name="Standard 6 4 4 2" xfId="625" xr:uid="{00000000-0005-0000-0000-000075020000}"/>
    <cellStyle name="Standard 6 4 5" xfId="626" xr:uid="{00000000-0005-0000-0000-000076020000}"/>
    <cellStyle name="Standard 6 4 6" xfId="627" xr:uid="{00000000-0005-0000-0000-000077020000}"/>
    <cellStyle name="Standard 6 5" xfId="628" xr:uid="{00000000-0005-0000-0000-000078020000}"/>
    <cellStyle name="Standard 6 5 2" xfId="629" xr:uid="{00000000-0005-0000-0000-000079020000}"/>
    <cellStyle name="Standard 6 5 2 2" xfId="630" xr:uid="{00000000-0005-0000-0000-00007A020000}"/>
    <cellStyle name="Standard 6 5 3" xfId="631" xr:uid="{00000000-0005-0000-0000-00007B020000}"/>
    <cellStyle name="Standard 6 5 4" xfId="632" xr:uid="{00000000-0005-0000-0000-00007C020000}"/>
    <cellStyle name="Standard 6 6" xfId="633" xr:uid="{00000000-0005-0000-0000-00007D020000}"/>
    <cellStyle name="Standard 6 6 2" xfId="634" xr:uid="{00000000-0005-0000-0000-00007E020000}"/>
    <cellStyle name="Standard 6 6 3" xfId="635" xr:uid="{00000000-0005-0000-0000-00007F020000}"/>
    <cellStyle name="Standard 6 7" xfId="636" xr:uid="{00000000-0005-0000-0000-000080020000}"/>
    <cellStyle name="Standard 6 7 2" xfId="637" xr:uid="{00000000-0005-0000-0000-000081020000}"/>
    <cellStyle name="Standard 6 8" xfId="638" xr:uid="{00000000-0005-0000-0000-000082020000}"/>
    <cellStyle name="Standard 6 9" xfId="639" xr:uid="{00000000-0005-0000-0000-000083020000}"/>
    <cellStyle name="Standard 7" xfId="640" xr:uid="{00000000-0005-0000-0000-000084020000}"/>
    <cellStyle name="Standard 7 2" xfId="641" xr:uid="{00000000-0005-0000-0000-000085020000}"/>
    <cellStyle name="Standard 7 2 2" xfId="642" xr:uid="{00000000-0005-0000-0000-000086020000}"/>
    <cellStyle name="Standard 7 2 2 2" xfId="643" xr:uid="{00000000-0005-0000-0000-000087020000}"/>
    <cellStyle name="Standard 7 2 3" xfId="644" xr:uid="{00000000-0005-0000-0000-000088020000}"/>
    <cellStyle name="Standard 7 2 4" xfId="645" xr:uid="{00000000-0005-0000-0000-000089020000}"/>
    <cellStyle name="Standard 7 3" xfId="646" xr:uid="{00000000-0005-0000-0000-00008A020000}"/>
    <cellStyle name="Standard 7 3 2" xfId="647" xr:uid="{00000000-0005-0000-0000-00008B020000}"/>
    <cellStyle name="Standard 7 3 3" xfId="648" xr:uid="{00000000-0005-0000-0000-00008C020000}"/>
    <cellStyle name="Standard 7 4" xfId="649" xr:uid="{00000000-0005-0000-0000-00008D020000}"/>
    <cellStyle name="Standard 7 4 2" xfId="650" xr:uid="{00000000-0005-0000-0000-00008E020000}"/>
    <cellStyle name="Standard 7 5" xfId="651" xr:uid="{00000000-0005-0000-0000-00008F020000}"/>
    <cellStyle name="Standard 7 6" xfId="652" xr:uid="{00000000-0005-0000-0000-000090020000}"/>
    <cellStyle name="Standard 8" xfId="653" xr:uid="{00000000-0005-0000-0000-000091020000}"/>
    <cellStyle name="Standard 8 2" xfId="654" xr:uid="{00000000-0005-0000-0000-000092020000}"/>
    <cellStyle name="Standard 8 2 2" xfId="655" xr:uid="{00000000-0005-0000-0000-000093020000}"/>
    <cellStyle name="Standard 8 2 2 2" xfId="656" xr:uid="{00000000-0005-0000-0000-000094020000}"/>
    <cellStyle name="Standard 8 2 3" xfId="657" xr:uid="{00000000-0005-0000-0000-000095020000}"/>
    <cellStyle name="Standard 8 2 4" xfId="658" xr:uid="{00000000-0005-0000-0000-000096020000}"/>
    <cellStyle name="Standard 8 3" xfId="659" xr:uid="{00000000-0005-0000-0000-000097020000}"/>
    <cellStyle name="Standard 8 3 2" xfId="660" xr:uid="{00000000-0005-0000-0000-000098020000}"/>
    <cellStyle name="Standard 8 3 3" xfId="661" xr:uid="{00000000-0005-0000-0000-000099020000}"/>
    <cellStyle name="Standard 8 4" xfId="662" xr:uid="{00000000-0005-0000-0000-00009A020000}"/>
    <cellStyle name="Standard 8 4 2" xfId="663" xr:uid="{00000000-0005-0000-0000-00009B020000}"/>
    <cellStyle name="Standard 8 5" xfId="664" xr:uid="{00000000-0005-0000-0000-00009C020000}"/>
    <cellStyle name="Standard 8 6" xfId="665" xr:uid="{00000000-0005-0000-0000-00009D020000}"/>
    <cellStyle name="Standard 9" xfId="666" xr:uid="{00000000-0005-0000-0000-00009E020000}"/>
    <cellStyle name="Unbenannt1" xfId="667" xr:uid="{00000000-0005-0000-0000-00009F020000}"/>
    <cellStyle name="Unbenannt2" xfId="668" xr:uid="{00000000-0005-0000-0000-0000A0020000}"/>
    <cellStyle name="Обычный_2++" xfId="669" xr:uid="{00000000-0005-0000-0000-0000A102000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FBFBF"/>
      <rgbColor rgb="FF808080"/>
      <rgbColor rgb="FF9999FF"/>
      <rgbColor rgb="FF7030A0"/>
      <rgbColor rgb="FFF2F2F2"/>
      <rgbColor rgb="FFCCFFFF"/>
      <rgbColor rgb="FF660066"/>
      <rgbColor rgb="FFFF8080"/>
      <rgbColor rgb="FF2A6099"/>
      <rgbColor rgb="FFB9CDE5"/>
      <rgbColor rgb="FF000080"/>
      <rgbColor rgb="FFFF00FF"/>
      <rgbColor rgb="FFFFFF00"/>
      <rgbColor rgb="FF00FFFF"/>
      <rgbColor rgb="FF800080"/>
      <rgbColor rgb="FF800000"/>
      <rgbColor rgb="FF008080"/>
      <rgbColor rgb="FF0000FF"/>
      <rgbColor rgb="FF00CCFF"/>
      <rgbColor rgb="FFCCFFFF"/>
      <rgbColor rgb="FFD7E4BD"/>
      <rgbColor rgb="FFFFFF99"/>
      <rgbColor rgb="FFC3D69B"/>
      <rgbColor rgb="FFFF99CC"/>
      <rgbColor rgb="FFCC99FF"/>
      <rgbColor rgb="FFFCD5B5"/>
      <rgbColor rgb="FF4F81BD"/>
      <rgbColor rgb="FF33CC33"/>
      <rgbColor rgb="FF9BBB59"/>
      <rgbColor rgb="FFFFC000"/>
      <rgbColor rgb="FFFF9900"/>
      <rgbColor rgb="FFFF4000"/>
      <rgbColor rgb="FF595959"/>
      <rgbColor rgb="FF969696"/>
      <rgbColor rgb="FF003366"/>
      <rgbColor rgb="FF00A933"/>
      <rgbColor rgb="FF003300"/>
      <rgbColor rgb="FF333300"/>
      <rgbColor rgb="FF993300"/>
      <rgbColor rgb="FFC0504D"/>
      <rgbColor rgb="FF376092"/>
      <rgbColor rgb="FF404040"/>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c:style val="2"/>
  <c:chart>
    <c:title>
      <c:tx>
        <c:rich>
          <a:bodyPr rot="0"/>
          <a:lstStyle/>
          <a:p>
            <a:pPr>
              <a:defRPr sz="1300" b="0" u="none" strike="noStrike">
                <a:uFillTx/>
                <a:latin typeface="Arial"/>
              </a:defRPr>
            </a:pPr>
            <a:r>
              <a:rPr lang="de-DE" sz="1400" b="0" u="none" strike="noStrike">
                <a:solidFill>
                  <a:srgbClr val="595959"/>
                </a:solidFill>
                <a:uFillTx/>
                <a:latin typeface="Calibri"/>
                <a:ea typeface="DejaVu Sans"/>
              </a:rPr>
              <a:t>2016</a:t>
            </a:r>
          </a:p>
        </c:rich>
      </c:tx>
      <c:overlay val="0"/>
      <c:spPr>
        <a:noFill/>
        <a:ln w="0">
          <a:noFill/>
        </a:ln>
      </c:spPr>
    </c:title>
    <c:autoTitleDeleted val="0"/>
    <c:plotArea>
      <c:layout/>
      <c:pieChart>
        <c:varyColors val="1"/>
        <c:ser>
          <c:idx val="0"/>
          <c:order val="0"/>
          <c:tx>
            <c:strRef>
              <c:f>Ergebnisse_Diagramme!$B$6:$B$6</c:f>
              <c:strCache>
                <c:ptCount val="1"/>
                <c:pt idx="0">
                  <c:v>2016</c:v>
                </c:pt>
              </c:strCache>
            </c:strRef>
          </c:tx>
          <c:spPr>
            <a:solidFill>
              <a:srgbClr val="4F81BD"/>
            </a:solidFill>
            <a:ln w="0">
              <a:noFill/>
            </a:ln>
          </c:spPr>
          <c:dPt>
            <c:idx val="0"/>
            <c:bubble3D val="0"/>
            <c:spPr>
              <a:solidFill>
                <a:srgbClr val="4F81BD"/>
              </a:solidFill>
              <a:ln w="19080">
                <a:solidFill>
                  <a:srgbClr val="FFFFFF"/>
                </a:solidFill>
                <a:round/>
              </a:ln>
            </c:spPr>
            <c:extLst>
              <c:ext xmlns:c16="http://schemas.microsoft.com/office/drawing/2014/chart" uri="{C3380CC4-5D6E-409C-BE32-E72D297353CC}">
                <c16:uniqueId val="{00000001-7332-4F4B-B90E-37115585B3FF}"/>
              </c:ext>
            </c:extLst>
          </c:dPt>
          <c:dPt>
            <c:idx val="1"/>
            <c:bubble3D val="0"/>
            <c:spPr>
              <a:solidFill>
                <a:srgbClr val="C0504D"/>
              </a:solidFill>
              <a:ln w="19080">
                <a:solidFill>
                  <a:srgbClr val="FFFFFF"/>
                </a:solidFill>
                <a:round/>
              </a:ln>
            </c:spPr>
            <c:extLst>
              <c:ext xmlns:c16="http://schemas.microsoft.com/office/drawing/2014/chart" uri="{C3380CC4-5D6E-409C-BE32-E72D297353CC}">
                <c16:uniqueId val="{00000003-7332-4F4B-B90E-37115585B3FF}"/>
              </c:ext>
            </c:extLst>
          </c:dPt>
          <c:dPt>
            <c:idx val="2"/>
            <c:bubble3D val="0"/>
            <c:spPr>
              <a:solidFill>
                <a:srgbClr val="9BBB59"/>
              </a:solidFill>
              <a:ln w="19080">
                <a:solidFill>
                  <a:srgbClr val="FFFFFF"/>
                </a:solidFill>
                <a:round/>
              </a:ln>
            </c:spPr>
            <c:extLst>
              <c:ext xmlns:c16="http://schemas.microsoft.com/office/drawing/2014/chart" uri="{C3380CC4-5D6E-409C-BE32-E72D297353CC}">
                <c16:uniqueId val="{00000005-7332-4F4B-B90E-37115585B3FF}"/>
              </c:ext>
            </c:extLst>
          </c:dPt>
          <c:dLbls>
            <c:dLbl>
              <c:idx val="0"/>
              <c:spPr/>
              <c:txPr>
                <a:bodyPr wrap="square"/>
                <a:lstStyle/>
                <a:p>
                  <a:pPr>
                    <a:defRPr sz="900" b="0" u="none" strike="noStrike">
                      <a:solidFill>
                        <a:srgbClr val="404040"/>
                      </a:solidFill>
                      <a:uFillTx/>
                      <a:latin typeface="Calibri"/>
                      <a:ea typeface="DejaVu Sans"/>
                    </a:defRPr>
                  </a:pPr>
                  <a:endParaRPr lang="de-DE"/>
                </a:p>
              </c:txPr>
              <c:dLblPos val="outEnd"/>
              <c:showLegendKey val="0"/>
              <c:showVal val="0"/>
              <c:showCatName val="0"/>
              <c:showSerName val="0"/>
              <c:showPercent val="1"/>
              <c:showBubbleSize val="1"/>
              <c:extLst>
                <c:ext xmlns:c15="http://schemas.microsoft.com/office/drawing/2012/chart" uri="{CE6537A1-D6FC-4f65-9D91-7224C49458BB}"/>
                <c:ext xmlns:c16="http://schemas.microsoft.com/office/drawing/2014/chart" uri="{C3380CC4-5D6E-409C-BE32-E72D297353CC}">
                  <c16:uniqueId val="{00000001-7332-4F4B-B90E-37115585B3FF}"/>
                </c:ext>
              </c:extLst>
            </c:dLbl>
            <c:dLbl>
              <c:idx val="1"/>
              <c:spPr/>
              <c:txPr>
                <a:bodyPr wrap="square"/>
                <a:lstStyle/>
                <a:p>
                  <a:pPr>
                    <a:defRPr sz="900" b="0" u="none" strike="noStrike">
                      <a:solidFill>
                        <a:srgbClr val="404040"/>
                      </a:solidFill>
                      <a:uFillTx/>
                      <a:latin typeface="Calibri"/>
                      <a:ea typeface="DejaVu Sans"/>
                    </a:defRPr>
                  </a:pPr>
                  <a:endParaRPr lang="de-DE"/>
                </a:p>
              </c:txPr>
              <c:dLblPos val="outEnd"/>
              <c:showLegendKey val="0"/>
              <c:showVal val="0"/>
              <c:showCatName val="0"/>
              <c:showSerName val="0"/>
              <c:showPercent val="1"/>
              <c:showBubbleSize val="1"/>
              <c:extLst>
                <c:ext xmlns:c15="http://schemas.microsoft.com/office/drawing/2012/chart" uri="{CE6537A1-D6FC-4f65-9D91-7224C49458BB}"/>
                <c:ext xmlns:c16="http://schemas.microsoft.com/office/drawing/2014/chart" uri="{C3380CC4-5D6E-409C-BE32-E72D297353CC}">
                  <c16:uniqueId val="{00000003-7332-4F4B-B90E-37115585B3FF}"/>
                </c:ext>
              </c:extLst>
            </c:dLbl>
            <c:dLbl>
              <c:idx val="2"/>
              <c:spPr/>
              <c:txPr>
                <a:bodyPr wrap="square"/>
                <a:lstStyle/>
                <a:p>
                  <a:pPr>
                    <a:defRPr sz="900" b="0" u="none" strike="noStrike">
                      <a:solidFill>
                        <a:srgbClr val="404040"/>
                      </a:solidFill>
                      <a:uFillTx/>
                      <a:latin typeface="Calibri"/>
                      <a:ea typeface="DejaVu Sans"/>
                    </a:defRPr>
                  </a:pPr>
                  <a:endParaRPr lang="de-DE"/>
                </a:p>
              </c:txPr>
              <c:dLblPos val="outEnd"/>
              <c:showLegendKey val="0"/>
              <c:showVal val="0"/>
              <c:showCatName val="0"/>
              <c:showSerName val="0"/>
              <c:showPercent val="1"/>
              <c:showBubbleSize val="1"/>
              <c:extLst>
                <c:ext xmlns:c15="http://schemas.microsoft.com/office/drawing/2012/chart" uri="{CE6537A1-D6FC-4f65-9D91-7224C49458BB}"/>
                <c:ext xmlns:c16="http://schemas.microsoft.com/office/drawing/2014/chart" uri="{C3380CC4-5D6E-409C-BE32-E72D297353CC}">
                  <c16:uniqueId val="{00000005-7332-4F4B-B90E-37115585B3FF}"/>
                </c:ext>
              </c:extLst>
            </c:dLbl>
            <c:spPr>
              <a:noFill/>
              <a:ln>
                <a:noFill/>
              </a:ln>
              <a:effectLst/>
            </c:spPr>
            <c:txPr>
              <a:bodyPr wrap="square"/>
              <a:lstStyle/>
              <a:p>
                <a:pPr>
                  <a:defRPr sz="900" b="0" u="none" strike="noStrike">
                    <a:solidFill>
                      <a:srgbClr val="404040"/>
                    </a:solidFill>
                    <a:uFillTx/>
                    <a:latin typeface="Calibri"/>
                    <a:ea typeface="DejaVu Sans"/>
                  </a:defRPr>
                </a:pPr>
                <a:endParaRPr lang="de-DE"/>
              </a:p>
            </c:txPr>
            <c:dLblPos val="outEnd"/>
            <c:showLegendKey val="0"/>
            <c:showVal val="0"/>
            <c:showCatName val="0"/>
            <c:showSerName val="0"/>
            <c:showPercent val="1"/>
            <c:showBubbleSize val="1"/>
            <c:separator>
</c:separator>
            <c:showLeaderLines val="0"/>
            <c:extLst>
              <c:ext xmlns:c15="http://schemas.microsoft.com/office/drawing/2012/chart" uri="{CE6537A1-D6FC-4f65-9D91-7224C49458BB}"/>
            </c:extLst>
          </c:dLbls>
          <c:cat>
            <c:strRef>
              <c:f>Ergebnisse_Diagramme!$A$7:$A$9</c:f>
              <c:strCache>
                <c:ptCount val="3"/>
                <c:pt idx="0">
                  <c:v>Energieeinsatz</c:v>
                </c:pt>
                <c:pt idx="1">
                  <c:v>Mobilität</c:v>
                </c:pt>
                <c:pt idx="2">
                  <c:v>Materialeinsatz</c:v>
                </c:pt>
              </c:strCache>
            </c:strRef>
          </c:cat>
          <c:val>
            <c:numRef>
              <c:f>Ergebnisse_Diagramme!$B$7:$B$9</c:f>
              <c:numCache>
                <c:formatCode>#,##0</c:formatCode>
                <c:ptCount val="3"/>
                <c:pt idx="0">
                  <c:v>0</c:v>
                </c:pt>
                <c:pt idx="1">
                  <c:v>0</c:v>
                </c:pt>
                <c:pt idx="2">
                  <c:v>0</c:v>
                </c:pt>
              </c:numCache>
            </c:numRef>
          </c:val>
          <c:extLst>
            <c:ext xmlns:c16="http://schemas.microsoft.com/office/drawing/2014/chart" uri="{C3380CC4-5D6E-409C-BE32-E72D297353CC}">
              <c16:uniqueId val="{00000006-7332-4F4B-B90E-37115585B3FF}"/>
            </c:ext>
          </c:extLst>
        </c:ser>
        <c:dLbls>
          <c:showLegendKey val="0"/>
          <c:showVal val="0"/>
          <c:showCatName val="0"/>
          <c:showSerName val="0"/>
          <c:showPercent val="0"/>
          <c:showBubbleSize val="0"/>
          <c:showLeaderLines val="0"/>
        </c:dLbls>
        <c:firstSliceAng val="0"/>
      </c:pieChart>
      <c:spPr>
        <a:noFill/>
        <a:ln w="0">
          <a:noFill/>
        </a:ln>
      </c:spPr>
    </c:plotArea>
    <c:legend>
      <c:legendPos val="b"/>
      <c:overlay val="0"/>
      <c:spPr>
        <a:noFill/>
        <a:ln w="0">
          <a:noFill/>
        </a:ln>
      </c:spPr>
      <c:txPr>
        <a:bodyPr/>
        <a:lstStyle/>
        <a:p>
          <a:pPr>
            <a:defRPr sz="900" b="0" u="none" strike="noStrike">
              <a:solidFill>
                <a:srgbClr val="595959"/>
              </a:solidFill>
              <a:uFillTx/>
              <a:latin typeface="Calibri"/>
              <a:ea typeface="DejaVu Sans"/>
            </a:defRPr>
          </a:pPr>
          <a:endParaRPr lang="de-DE"/>
        </a:p>
      </c:txPr>
    </c:legend>
    <c:plotVisOnly val="1"/>
    <c:dispBlanksAs val="gap"/>
    <c:showDLblsOverMax val="1"/>
  </c:chart>
  <c:spPr>
    <a:noFill/>
    <a:ln w="9360">
      <a:noFill/>
    </a:ln>
  </c:spPr>
  <c:printSettings>
    <c:headerFooter/>
    <c:pageMargins b="0.78740157499999996" l="0.7" r="0.7" t="0.78740157499999996"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c:style val="2"/>
  <c:chart>
    <c:title>
      <c:tx>
        <c:rich>
          <a:bodyPr rot="0"/>
          <a:lstStyle/>
          <a:p>
            <a:pPr>
              <a:defRPr sz="1300" b="0" u="none" strike="noStrike">
                <a:uFillTx/>
                <a:latin typeface="Arial"/>
              </a:defRPr>
            </a:pPr>
            <a:r>
              <a:rPr lang="de-DE" sz="1400" b="0" u="none" strike="noStrike">
                <a:solidFill>
                  <a:srgbClr val="595959"/>
                </a:solidFill>
                <a:uFillTx/>
                <a:latin typeface="Calibri"/>
                <a:ea typeface="DejaVu Sans"/>
              </a:rPr>
              <a:t>2016</a:t>
            </a:r>
          </a:p>
        </c:rich>
      </c:tx>
      <c:overlay val="0"/>
      <c:spPr>
        <a:noFill/>
        <a:ln w="0">
          <a:noFill/>
        </a:ln>
      </c:spPr>
    </c:title>
    <c:autoTitleDeleted val="0"/>
    <c:plotArea>
      <c:layout>
        <c:manualLayout>
          <c:layoutTarget val="inner"/>
          <c:xMode val="edge"/>
          <c:yMode val="edge"/>
          <c:x val="0.26977583097139901"/>
          <c:y val="0.17272006344171301"/>
          <c:w val="0.467147642360216"/>
          <c:h val="0.65455987311657404"/>
        </c:manualLayout>
      </c:layout>
      <c:pieChart>
        <c:varyColors val="1"/>
        <c:ser>
          <c:idx val="0"/>
          <c:order val="0"/>
          <c:tx>
            <c:strRef>
              <c:f>Ergebnisse_Diagramme!$H$6:$H$6</c:f>
              <c:strCache>
                <c:ptCount val="1"/>
                <c:pt idx="0">
                  <c:v>2016</c:v>
                </c:pt>
              </c:strCache>
            </c:strRef>
          </c:tx>
          <c:spPr>
            <a:solidFill>
              <a:srgbClr val="4F81BD"/>
            </a:solidFill>
            <a:ln w="0">
              <a:noFill/>
            </a:ln>
          </c:spPr>
          <c:dPt>
            <c:idx val="0"/>
            <c:bubble3D val="0"/>
            <c:spPr>
              <a:solidFill>
                <a:srgbClr val="4F81BD"/>
              </a:solidFill>
              <a:ln w="19080">
                <a:solidFill>
                  <a:srgbClr val="FFFFFF"/>
                </a:solidFill>
                <a:round/>
              </a:ln>
            </c:spPr>
            <c:extLst>
              <c:ext xmlns:c16="http://schemas.microsoft.com/office/drawing/2014/chart" uri="{C3380CC4-5D6E-409C-BE32-E72D297353CC}">
                <c16:uniqueId val="{00000001-F0AD-4BF1-B62B-90B5290A9D67}"/>
              </c:ext>
            </c:extLst>
          </c:dPt>
          <c:dPt>
            <c:idx val="1"/>
            <c:bubble3D val="0"/>
            <c:spPr>
              <a:solidFill>
                <a:srgbClr val="C0504D"/>
              </a:solidFill>
              <a:ln w="19080">
                <a:solidFill>
                  <a:srgbClr val="FFFFFF"/>
                </a:solidFill>
                <a:round/>
              </a:ln>
            </c:spPr>
            <c:extLst>
              <c:ext xmlns:c16="http://schemas.microsoft.com/office/drawing/2014/chart" uri="{C3380CC4-5D6E-409C-BE32-E72D297353CC}">
                <c16:uniqueId val="{00000003-F0AD-4BF1-B62B-90B5290A9D67}"/>
              </c:ext>
            </c:extLst>
          </c:dPt>
          <c:dPt>
            <c:idx val="2"/>
            <c:bubble3D val="0"/>
            <c:spPr>
              <a:solidFill>
                <a:srgbClr val="9BBB59"/>
              </a:solidFill>
              <a:ln w="19080">
                <a:solidFill>
                  <a:srgbClr val="FFFFFF"/>
                </a:solidFill>
                <a:round/>
              </a:ln>
            </c:spPr>
            <c:extLst>
              <c:ext xmlns:c16="http://schemas.microsoft.com/office/drawing/2014/chart" uri="{C3380CC4-5D6E-409C-BE32-E72D297353CC}">
                <c16:uniqueId val="{00000005-F0AD-4BF1-B62B-90B5290A9D67}"/>
              </c:ext>
            </c:extLst>
          </c:dPt>
          <c:dLbls>
            <c:dLbl>
              <c:idx val="0"/>
              <c:spPr/>
              <c:txPr>
                <a:bodyPr wrap="square"/>
                <a:lstStyle/>
                <a:p>
                  <a:pPr>
                    <a:defRPr sz="900" b="0" u="none" strike="noStrike">
                      <a:solidFill>
                        <a:srgbClr val="404040"/>
                      </a:solidFill>
                      <a:uFillTx/>
                      <a:latin typeface="Calibri"/>
                      <a:ea typeface="DejaVu Sans"/>
                    </a:defRPr>
                  </a:pPr>
                  <a:endParaRPr lang="de-DE"/>
                </a:p>
              </c:txPr>
              <c:dLblPos val="outEnd"/>
              <c:showLegendKey val="0"/>
              <c:showVal val="0"/>
              <c:showCatName val="0"/>
              <c:showSerName val="0"/>
              <c:showPercent val="1"/>
              <c:showBubbleSize val="1"/>
              <c:extLst>
                <c:ext xmlns:c15="http://schemas.microsoft.com/office/drawing/2012/chart" uri="{CE6537A1-D6FC-4f65-9D91-7224C49458BB}"/>
                <c:ext xmlns:c16="http://schemas.microsoft.com/office/drawing/2014/chart" uri="{C3380CC4-5D6E-409C-BE32-E72D297353CC}">
                  <c16:uniqueId val="{00000001-F0AD-4BF1-B62B-90B5290A9D67}"/>
                </c:ext>
              </c:extLst>
            </c:dLbl>
            <c:dLbl>
              <c:idx val="1"/>
              <c:spPr/>
              <c:txPr>
                <a:bodyPr wrap="square"/>
                <a:lstStyle/>
                <a:p>
                  <a:pPr>
                    <a:defRPr sz="900" b="0" u="none" strike="noStrike">
                      <a:solidFill>
                        <a:srgbClr val="404040"/>
                      </a:solidFill>
                      <a:uFillTx/>
                      <a:latin typeface="Calibri"/>
                      <a:ea typeface="DejaVu Sans"/>
                    </a:defRPr>
                  </a:pPr>
                  <a:endParaRPr lang="de-DE"/>
                </a:p>
              </c:txPr>
              <c:dLblPos val="outEnd"/>
              <c:showLegendKey val="0"/>
              <c:showVal val="0"/>
              <c:showCatName val="0"/>
              <c:showSerName val="0"/>
              <c:showPercent val="1"/>
              <c:showBubbleSize val="1"/>
              <c:extLst>
                <c:ext xmlns:c15="http://schemas.microsoft.com/office/drawing/2012/chart" uri="{CE6537A1-D6FC-4f65-9D91-7224C49458BB}"/>
                <c:ext xmlns:c16="http://schemas.microsoft.com/office/drawing/2014/chart" uri="{C3380CC4-5D6E-409C-BE32-E72D297353CC}">
                  <c16:uniqueId val="{00000003-F0AD-4BF1-B62B-90B5290A9D67}"/>
                </c:ext>
              </c:extLst>
            </c:dLbl>
            <c:dLbl>
              <c:idx val="2"/>
              <c:spPr/>
              <c:txPr>
                <a:bodyPr wrap="square"/>
                <a:lstStyle/>
                <a:p>
                  <a:pPr>
                    <a:defRPr sz="900" b="0" u="none" strike="noStrike">
                      <a:solidFill>
                        <a:srgbClr val="404040"/>
                      </a:solidFill>
                      <a:uFillTx/>
                      <a:latin typeface="Calibri"/>
                      <a:ea typeface="DejaVu Sans"/>
                    </a:defRPr>
                  </a:pPr>
                  <a:endParaRPr lang="de-DE"/>
                </a:p>
              </c:txPr>
              <c:dLblPos val="outEnd"/>
              <c:showLegendKey val="0"/>
              <c:showVal val="0"/>
              <c:showCatName val="0"/>
              <c:showSerName val="0"/>
              <c:showPercent val="1"/>
              <c:showBubbleSize val="1"/>
              <c:extLst>
                <c:ext xmlns:c15="http://schemas.microsoft.com/office/drawing/2012/chart" uri="{CE6537A1-D6FC-4f65-9D91-7224C49458BB}"/>
                <c:ext xmlns:c16="http://schemas.microsoft.com/office/drawing/2014/chart" uri="{C3380CC4-5D6E-409C-BE32-E72D297353CC}">
                  <c16:uniqueId val="{00000005-F0AD-4BF1-B62B-90B5290A9D67}"/>
                </c:ext>
              </c:extLst>
            </c:dLbl>
            <c:spPr>
              <a:noFill/>
              <a:ln>
                <a:noFill/>
              </a:ln>
              <a:effectLst/>
            </c:spPr>
            <c:txPr>
              <a:bodyPr wrap="square"/>
              <a:lstStyle/>
              <a:p>
                <a:pPr>
                  <a:defRPr sz="900" b="0" u="none" strike="noStrike">
                    <a:solidFill>
                      <a:srgbClr val="404040"/>
                    </a:solidFill>
                    <a:uFillTx/>
                    <a:latin typeface="Calibri"/>
                    <a:ea typeface="DejaVu Sans"/>
                  </a:defRPr>
                </a:pPr>
                <a:endParaRPr lang="de-DE"/>
              </a:p>
            </c:txPr>
            <c:dLblPos val="outEnd"/>
            <c:showLegendKey val="0"/>
            <c:showVal val="0"/>
            <c:showCatName val="0"/>
            <c:showSerName val="0"/>
            <c:showPercent val="1"/>
            <c:showBubbleSize val="1"/>
            <c:separator>
</c:separator>
            <c:showLeaderLines val="0"/>
            <c:extLst>
              <c:ext xmlns:c15="http://schemas.microsoft.com/office/drawing/2012/chart" uri="{CE6537A1-D6FC-4f65-9D91-7224C49458BB}"/>
            </c:extLst>
          </c:dLbls>
          <c:cat>
            <c:strRef>
              <c:f>Ergebnisse_Diagramme!$G$7:$G$9</c:f>
              <c:strCache>
                <c:ptCount val="3"/>
                <c:pt idx="0">
                  <c:v>Scope 1</c:v>
                </c:pt>
                <c:pt idx="1">
                  <c:v>Scope 2</c:v>
                </c:pt>
                <c:pt idx="2">
                  <c:v>Scope 3*</c:v>
                </c:pt>
              </c:strCache>
            </c:strRef>
          </c:cat>
          <c:val>
            <c:numRef>
              <c:f>Ergebnisse_Diagramme!$H$7:$H$9</c:f>
              <c:numCache>
                <c:formatCode>#,##0</c:formatCode>
                <c:ptCount val="3"/>
                <c:pt idx="0">
                  <c:v>0</c:v>
                </c:pt>
                <c:pt idx="1">
                  <c:v>0</c:v>
                </c:pt>
                <c:pt idx="2">
                  <c:v>0</c:v>
                </c:pt>
              </c:numCache>
            </c:numRef>
          </c:val>
          <c:extLst>
            <c:ext xmlns:c16="http://schemas.microsoft.com/office/drawing/2014/chart" uri="{C3380CC4-5D6E-409C-BE32-E72D297353CC}">
              <c16:uniqueId val="{00000006-F0AD-4BF1-B62B-90B5290A9D67}"/>
            </c:ext>
          </c:extLst>
        </c:ser>
        <c:dLbls>
          <c:showLegendKey val="0"/>
          <c:showVal val="0"/>
          <c:showCatName val="0"/>
          <c:showSerName val="0"/>
          <c:showPercent val="0"/>
          <c:showBubbleSize val="0"/>
          <c:showLeaderLines val="0"/>
        </c:dLbls>
        <c:firstSliceAng val="0"/>
      </c:pieChart>
      <c:spPr>
        <a:noFill/>
        <a:ln w="0">
          <a:noFill/>
        </a:ln>
      </c:spPr>
    </c:plotArea>
    <c:legend>
      <c:legendPos val="r"/>
      <c:layout>
        <c:manualLayout>
          <c:xMode val="edge"/>
          <c:yMode val="edge"/>
          <c:x val="9.3549216139809793E-2"/>
          <c:y val="0.94099824589379699"/>
          <c:w val="0.73824209714726297"/>
          <c:h val="3.8909264870036701E-2"/>
        </c:manualLayout>
      </c:layout>
      <c:overlay val="0"/>
      <c:spPr>
        <a:noFill/>
        <a:ln w="0">
          <a:noFill/>
        </a:ln>
      </c:spPr>
      <c:txPr>
        <a:bodyPr/>
        <a:lstStyle/>
        <a:p>
          <a:pPr>
            <a:defRPr sz="900" b="0" u="none" strike="noStrike">
              <a:solidFill>
                <a:srgbClr val="595959"/>
              </a:solidFill>
              <a:uFillTx/>
              <a:latin typeface="Calibri"/>
              <a:ea typeface="DejaVu Sans"/>
            </a:defRPr>
          </a:pPr>
          <a:endParaRPr lang="de-DE"/>
        </a:p>
      </c:txPr>
    </c:legend>
    <c:plotVisOnly val="1"/>
    <c:dispBlanksAs val="gap"/>
    <c:showDLblsOverMax val="1"/>
  </c:chart>
  <c:spPr>
    <a:noFill/>
    <a:ln w="9360">
      <a:noFill/>
    </a:ln>
  </c:spPr>
  <c:printSettings>
    <c:headerFooter/>
    <c:pageMargins b="0.78740157499999996" l="0.7" r="0.7" t="0.78740157499999996" header="0.3" footer="0.3"/>
    <c:pageSetup/>
  </c:printSettings>
</c:chartSpace>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jpeg"/><Relationship Id="rId1" Type="http://schemas.openxmlformats.org/officeDocument/2006/relationships/image" Target="../media/image1.jpeg"/><Relationship Id="rId6" Type="http://schemas.openxmlformats.org/officeDocument/2006/relationships/image" Target="../media/image6.png"/><Relationship Id="rId5" Type="http://schemas.openxmlformats.org/officeDocument/2006/relationships/image" Target="../media/image5.jpeg"/><Relationship Id="rId4" Type="http://schemas.openxmlformats.org/officeDocument/2006/relationships/image" Target="../media/image4.jpeg"/></Relationships>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76320</xdr:colOff>
      <xdr:row>8</xdr:row>
      <xdr:rowOff>22680</xdr:rowOff>
    </xdr:from>
    <xdr:to>
      <xdr:col>8</xdr:col>
      <xdr:colOff>432360</xdr:colOff>
      <xdr:row>21</xdr:row>
      <xdr:rowOff>140400</xdr:rowOff>
    </xdr:to>
    <xdr:sp macro="" textlink="">
      <xdr:nvSpPr>
        <xdr:cNvPr id="2" name="CustomShape 1">
          <a:extLst>
            <a:ext uri="{FF2B5EF4-FFF2-40B4-BE49-F238E27FC236}">
              <a16:creationId xmlns:a16="http://schemas.microsoft.com/office/drawing/2014/main" id="{00000000-0008-0000-0000-000002000000}"/>
            </a:ext>
          </a:extLst>
        </xdr:cNvPr>
        <xdr:cNvSpPr/>
      </xdr:nvSpPr>
      <xdr:spPr>
        <a:xfrm>
          <a:off x="76320" y="975240"/>
          <a:ext cx="6802560" cy="2594160"/>
        </a:xfrm>
        <a:prstGeom prst="rect">
          <a:avLst/>
        </a:prstGeom>
        <a:noFill/>
        <a:ln w="0">
          <a:solidFill>
            <a:srgbClr val="009900"/>
          </a:solidFill>
        </a:ln>
      </xdr:spPr>
      <xdr:style>
        <a:lnRef idx="2">
          <a:schemeClr val="dk1"/>
        </a:lnRef>
        <a:fillRef idx="1">
          <a:schemeClr val="lt1"/>
        </a:fillRef>
        <a:effectRef idx="0">
          <a:schemeClr val="dk1"/>
        </a:effectRef>
        <a:fontRef idx="minor"/>
      </xdr:style>
      <xdr:txBody>
        <a:bodyPr lIns="90000" tIns="45000" rIns="90000" bIns="45000" anchor="ctr">
          <a:noAutofit/>
        </a:bodyPr>
        <a:lstStyle/>
        <a:p>
          <a:pPr>
            <a:lnSpc>
              <a:spcPct val="100000"/>
            </a:lnSpc>
          </a:pPr>
          <a:r>
            <a:rPr lang="de-AT" sz="1100" b="1" u="none" strike="noStrike">
              <a:solidFill>
                <a:srgbClr val="000000"/>
              </a:solidFill>
              <a:uFillTx/>
              <a:latin typeface="Arial"/>
              <a:ea typeface="DejaVu Sans"/>
            </a:rPr>
            <a:t>Liebe NutzerInnen!</a:t>
          </a:r>
          <a:endParaRPr lang="de-AT" sz="1100" b="0" u="none" strike="noStrike">
            <a:uFillTx/>
            <a:latin typeface="Times New Roman"/>
          </a:endParaRPr>
        </a:p>
        <a:p>
          <a:pPr>
            <a:lnSpc>
              <a:spcPct val="100000"/>
            </a:lnSpc>
          </a:pPr>
          <a:endParaRPr lang="de-AT" sz="1100" b="0" u="none" strike="noStrike">
            <a:uFillTx/>
            <a:latin typeface="Times New Roman"/>
          </a:endParaRPr>
        </a:p>
        <a:p>
          <a:pPr>
            <a:lnSpc>
              <a:spcPct val="100000"/>
            </a:lnSpc>
          </a:pPr>
          <a:r>
            <a:rPr lang="de-AT" sz="1100" b="0" u="none" strike="noStrike">
              <a:solidFill>
                <a:srgbClr val="000000"/>
              </a:solidFill>
              <a:uFillTx/>
              <a:latin typeface="Arial"/>
              <a:ea typeface="DejaVu Sans"/>
            </a:rPr>
            <a:t>Das Kalkulationstool ClimCalc 2016 soll Sie dabei unterstützen, </a:t>
          </a:r>
          <a:endParaRPr lang="de-AT" sz="1100" b="0" u="none" strike="noStrike">
            <a:uFillTx/>
            <a:latin typeface="Times New Roman"/>
          </a:endParaRPr>
        </a:p>
        <a:p>
          <a:pPr>
            <a:lnSpc>
              <a:spcPct val="100000"/>
            </a:lnSpc>
          </a:pPr>
          <a:r>
            <a:rPr lang="de-AT" sz="1100" b="0" u="none" strike="noStrike">
              <a:solidFill>
                <a:srgbClr val="000000"/>
              </a:solidFill>
              <a:uFillTx/>
              <a:latin typeface="Arial"/>
              <a:ea typeface="DejaVu Sans"/>
            </a:rPr>
            <a:t>die Treibhausgas-Emissionen ihrer Bildungseinrichtung für das Jahr 2016 zu</a:t>
          </a:r>
          <a:br/>
          <a:r>
            <a:rPr lang="de-AT" sz="1100" b="0" u="none" strike="noStrike">
              <a:solidFill>
                <a:srgbClr val="000000"/>
              </a:solidFill>
              <a:uFillTx/>
              <a:latin typeface="Arial"/>
              <a:ea typeface="DejaVu Sans"/>
            </a:rPr>
            <a:t>erheben. Das Ziel der Erhebung ist die detailierte Analyse der Emissionsmengen </a:t>
          </a:r>
          <a:endParaRPr lang="de-AT" sz="1100" b="0" u="none" strike="noStrike">
            <a:uFillTx/>
            <a:latin typeface="Times New Roman"/>
          </a:endParaRPr>
        </a:p>
        <a:p>
          <a:pPr>
            <a:lnSpc>
              <a:spcPct val="100000"/>
            </a:lnSpc>
          </a:pPr>
          <a:r>
            <a:rPr lang="de-AT" sz="1100" b="0" u="none" strike="noStrike">
              <a:solidFill>
                <a:srgbClr val="000000"/>
              </a:solidFill>
              <a:uFillTx/>
              <a:latin typeface="Arial"/>
              <a:ea typeface="DejaVu Sans"/>
            </a:rPr>
            <a:t>und -quellen, um die Entscheidungsfindung für Vermeidungs- und Einsparungsmaßnahmen von Treibhausgas-Emissionen zu erleichtern. Weitere Infos unter:</a:t>
          </a:r>
          <a:endParaRPr lang="de-AT" sz="1100" b="0" u="none" strike="noStrike">
            <a:uFillTx/>
            <a:latin typeface="Times New Roman"/>
          </a:endParaRPr>
        </a:p>
        <a:p>
          <a:pPr>
            <a:lnSpc>
              <a:spcPct val="100000"/>
            </a:lnSpc>
          </a:pPr>
          <a:r>
            <a:rPr lang="de-AT" sz="1100" b="0" u="none" strike="noStrike">
              <a:solidFill>
                <a:srgbClr val="000000"/>
              </a:solidFill>
              <a:uFillTx/>
              <a:latin typeface="Arial"/>
              <a:ea typeface="DejaVu Sans"/>
            </a:rPr>
            <a:t>http://nachhaltigeuniversitaeten.at/arbeitsgruppen/co2-neutrale-universitaeten/</a:t>
          </a:r>
          <a:endParaRPr lang="de-AT" sz="1100" b="0" u="none" strike="noStrike">
            <a:uFillTx/>
            <a:latin typeface="Times New Roman"/>
          </a:endParaRPr>
        </a:p>
        <a:p>
          <a:pPr>
            <a:lnSpc>
              <a:spcPct val="100000"/>
            </a:lnSpc>
          </a:pPr>
          <a:endParaRPr lang="de-AT" sz="1100" b="0" u="none" strike="noStrike">
            <a:uFillTx/>
            <a:latin typeface="Times New Roman"/>
          </a:endParaRPr>
        </a:p>
        <a:p>
          <a:pPr>
            <a:lnSpc>
              <a:spcPct val="100000"/>
            </a:lnSpc>
          </a:pPr>
          <a:endParaRPr lang="de-AT" sz="1100" b="0" u="none" strike="noStrike">
            <a:uFillTx/>
            <a:latin typeface="Times New Roman"/>
          </a:endParaRPr>
        </a:p>
        <a:p>
          <a:pPr>
            <a:lnSpc>
              <a:spcPct val="100000"/>
            </a:lnSpc>
            <a:tabLst>
              <a:tab pos="0" algn="l"/>
            </a:tabLst>
          </a:pPr>
          <a:r>
            <a:rPr lang="de-AT" sz="1100" b="0" u="none" strike="noStrike">
              <a:solidFill>
                <a:srgbClr val="000000"/>
              </a:solidFill>
              <a:uFillTx/>
              <a:latin typeface="Calibri"/>
              <a:ea typeface="DejaVu Sans"/>
            </a:rPr>
            <a:t>                 Universität für Bodenkultur, Technische Universität Graz                 </a:t>
          </a:r>
          <a:br/>
          <a:r>
            <a:rPr lang="de-DE" sz="1100" b="0" u="sng" strike="noStrike">
              <a:solidFill>
                <a:srgbClr val="000000"/>
              </a:solidFill>
              <a:uFillTx/>
              <a:latin typeface="Calibri"/>
              <a:ea typeface="DejaVu Sans"/>
            </a:rPr>
            <a:t>Dieses Werk ist lizenziert unter einer Creative Commons Namensnennung - Nicht-kommerziell - Weitergabe unter gleichen Bedingungen 4.0 International Lizenz.</a:t>
          </a:r>
          <a:endParaRPr lang="de-AT" sz="1100" b="0" u="none" strike="noStrike">
            <a:uFillTx/>
            <a:latin typeface="Times New Roman"/>
          </a:endParaRPr>
        </a:p>
        <a:p>
          <a:pPr>
            <a:lnSpc>
              <a:spcPct val="100000"/>
            </a:lnSpc>
            <a:tabLst>
              <a:tab pos="0" algn="l"/>
            </a:tabLst>
          </a:pPr>
          <a:endParaRPr lang="de-AT" sz="1100" b="0" u="none" strike="noStrike">
            <a:uFillTx/>
            <a:latin typeface="Times New Roman"/>
          </a:endParaRPr>
        </a:p>
      </xdr:txBody>
    </xdr:sp>
    <xdr:clientData/>
  </xdr:twoCellAnchor>
  <xdr:twoCellAnchor editAs="oneCell">
    <xdr:from>
      <xdr:col>9</xdr:col>
      <xdr:colOff>0</xdr:colOff>
      <xdr:row>49</xdr:row>
      <xdr:rowOff>0</xdr:rowOff>
    </xdr:from>
    <xdr:to>
      <xdr:col>21</xdr:col>
      <xdr:colOff>165600</xdr:colOff>
      <xdr:row>67</xdr:row>
      <xdr:rowOff>118080</xdr:rowOff>
    </xdr:to>
    <xdr:sp macro="" textlink="">
      <xdr:nvSpPr>
        <xdr:cNvPr id="3" name="CustomShape 1">
          <a:extLst>
            <a:ext uri="{FF2B5EF4-FFF2-40B4-BE49-F238E27FC236}">
              <a16:creationId xmlns:a16="http://schemas.microsoft.com/office/drawing/2014/main" id="{00000000-0008-0000-0000-000003000000}"/>
            </a:ext>
          </a:extLst>
        </xdr:cNvPr>
        <xdr:cNvSpPr/>
      </xdr:nvSpPr>
      <xdr:spPr>
        <a:xfrm>
          <a:off x="7252200" y="8763120"/>
          <a:ext cx="9835560" cy="35470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345960</xdr:colOff>
      <xdr:row>9</xdr:row>
      <xdr:rowOff>66600</xdr:rowOff>
    </xdr:from>
    <xdr:to>
      <xdr:col>8</xdr:col>
      <xdr:colOff>289800</xdr:colOff>
      <xdr:row>12</xdr:row>
      <xdr:rowOff>51480</xdr:rowOff>
    </xdr:to>
    <xdr:pic>
      <xdr:nvPicPr>
        <xdr:cNvPr id="4" name="Grafik 11" descr="https://www.klimafonds.gv.at/assets/Image-Gallery-2/Logos/klimafondspoweredby.jpg">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1"/>
        <a:stretch/>
      </xdr:blipFill>
      <xdr:spPr>
        <a:xfrm>
          <a:off x="5180760" y="1209600"/>
          <a:ext cx="1555560" cy="556560"/>
        </a:xfrm>
        <a:prstGeom prst="rect">
          <a:avLst/>
        </a:prstGeom>
        <a:ln w="0">
          <a:noFill/>
        </a:ln>
      </xdr:spPr>
    </xdr:pic>
    <xdr:clientData/>
  </xdr:twoCellAnchor>
  <xdr:twoCellAnchor>
    <xdr:from>
      <xdr:col>0</xdr:col>
      <xdr:colOff>76320</xdr:colOff>
      <xdr:row>23</xdr:row>
      <xdr:rowOff>54360</xdr:rowOff>
    </xdr:from>
    <xdr:to>
      <xdr:col>8</xdr:col>
      <xdr:colOff>449640</xdr:colOff>
      <xdr:row>53</xdr:row>
      <xdr:rowOff>20520</xdr:rowOff>
    </xdr:to>
    <xdr:sp macro="" textlink="">
      <xdr:nvSpPr>
        <xdr:cNvPr id="5" name="CustomShape 1">
          <a:extLst>
            <a:ext uri="{FF2B5EF4-FFF2-40B4-BE49-F238E27FC236}">
              <a16:creationId xmlns:a16="http://schemas.microsoft.com/office/drawing/2014/main" id="{00000000-0008-0000-0000-000005000000}"/>
            </a:ext>
          </a:extLst>
        </xdr:cNvPr>
        <xdr:cNvSpPr/>
      </xdr:nvSpPr>
      <xdr:spPr>
        <a:xfrm>
          <a:off x="76320" y="3864240"/>
          <a:ext cx="6819840" cy="5681160"/>
        </a:xfrm>
        <a:prstGeom prst="rect">
          <a:avLst/>
        </a:prstGeom>
        <a:noFill/>
        <a:ln w="0">
          <a:solidFill>
            <a:srgbClr val="009900"/>
          </a:solidFill>
        </a:ln>
      </xdr:spPr>
      <xdr:style>
        <a:lnRef idx="2">
          <a:schemeClr val="dk1"/>
        </a:lnRef>
        <a:fillRef idx="1">
          <a:schemeClr val="lt1"/>
        </a:fillRef>
        <a:effectRef idx="0">
          <a:schemeClr val="dk1"/>
        </a:effectRef>
        <a:fontRef idx="minor"/>
      </xdr:style>
      <xdr:txBody>
        <a:bodyPr lIns="90000" tIns="45000" rIns="90000" bIns="45000" anchor="t">
          <a:noAutofit/>
        </a:bodyPr>
        <a:lstStyle/>
        <a:p>
          <a:pPr>
            <a:lnSpc>
              <a:spcPct val="100000"/>
            </a:lnSpc>
          </a:pPr>
          <a:r>
            <a:rPr lang="de-AT" sz="1100" b="1" u="none" strike="noStrike">
              <a:solidFill>
                <a:srgbClr val="000000"/>
              </a:solidFill>
              <a:uFillTx/>
              <a:latin typeface="Arial"/>
              <a:ea typeface="DejaVu Sans"/>
            </a:rPr>
            <a:t>Hinweise zur Benutzung </a:t>
          </a:r>
          <a:endParaRPr lang="de-AT" sz="1100" b="0" u="none" strike="noStrike">
            <a:uFillTx/>
            <a:latin typeface="Times New Roman"/>
          </a:endParaRPr>
        </a:p>
        <a:p>
          <a:pPr>
            <a:lnSpc>
              <a:spcPct val="100000"/>
            </a:lnSpc>
          </a:pPr>
          <a:endParaRPr lang="de-AT" sz="1100" b="0" u="none" strike="noStrike">
            <a:uFillTx/>
            <a:latin typeface="Times New Roman"/>
          </a:endParaRPr>
        </a:p>
        <a:p>
          <a:pPr>
            <a:lnSpc>
              <a:spcPct val="100000"/>
            </a:lnSpc>
          </a:pPr>
          <a:r>
            <a:rPr lang="de-AT" sz="1100" b="1" u="none" strike="noStrike">
              <a:solidFill>
                <a:srgbClr val="000000"/>
              </a:solidFill>
              <a:uFillTx/>
              <a:latin typeface="Arial"/>
              <a:ea typeface="DejaVu Sans"/>
            </a:rPr>
            <a:t>Notizen: </a:t>
          </a:r>
          <a:r>
            <a:rPr lang="de-AT" sz="1100" b="0" u="none" strike="noStrike">
              <a:solidFill>
                <a:srgbClr val="000000"/>
              </a:solidFill>
              <a:uFillTx/>
              <a:latin typeface="Arial"/>
              <a:ea typeface="DejaVu Sans"/>
            </a:rPr>
            <a:t>Einige Zellen beinhalten eine Notiz zum besseren Verständnis. Die Zellen mit einer Notiz sind durch eine rote Ecke links oben gekennzeichnet. Mittels Mausklick auf die Ecke werden die Notizen sichtbar.</a:t>
          </a:r>
          <a:endParaRPr lang="de-AT" sz="1100" b="0" u="none" strike="noStrike">
            <a:uFillTx/>
            <a:latin typeface="Times New Roman"/>
          </a:endParaRPr>
        </a:p>
        <a:p>
          <a:pPr>
            <a:lnSpc>
              <a:spcPct val="100000"/>
            </a:lnSpc>
          </a:pPr>
          <a:endParaRPr lang="de-AT" sz="1100" b="0" u="none" strike="noStrike">
            <a:uFillTx/>
            <a:latin typeface="Times New Roman"/>
          </a:endParaRPr>
        </a:p>
        <a:p>
          <a:pPr>
            <a:lnSpc>
              <a:spcPct val="100000"/>
            </a:lnSpc>
          </a:pPr>
          <a:r>
            <a:rPr lang="de-AT" sz="1100" b="1" u="none" strike="noStrike">
              <a:solidFill>
                <a:srgbClr val="000000"/>
              </a:solidFill>
              <a:uFillTx/>
              <a:latin typeface="Arial"/>
              <a:ea typeface="DejaVu Sans"/>
            </a:rPr>
            <a:t>Zur Farbkodierung der Tabellenblätter:</a:t>
          </a:r>
          <a:endParaRPr lang="de-AT" sz="1100" b="0" u="none" strike="noStrike">
            <a:uFillTx/>
            <a:latin typeface="Times New Roman"/>
          </a:endParaRPr>
        </a:p>
        <a:p>
          <a:pPr>
            <a:lnSpc>
              <a:spcPct val="100000"/>
            </a:lnSpc>
          </a:pPr>
          <a:r>
            <a:rPr lang="de-AT" sz="1100" b="1" u="none" strike="noStrike">
              <a:solidFill>
                <a:srgbClr val="33CC33"/>
              </a:solidFill>
              <a:uFillTx/>
              <a:latin typeface="Arial"/>
              <a:ea typeface="DejaVu Sans"/>
            </a:rPr>
            <a:t>GRÜN:</a:t>
          </a:r>
          <a:r>
            <a:rPr lang="de-AT" sz="1100" b="1" u="none" strike="noStrike">
              <a:solidFill>
                <a:srgbClr val="000000"/>
              </a:solidFill>
              <a:uFillTx/>
              <a:latin typeface="Arial"/>
              <a:ea typeface="DejaVu Sans"/>
            </a:rPr>
            <a:t> </a:t>
          </a:r>
          <a:r>
            <a:rPr lang="de-AT" sz="1100" b="0" u="none" strike="noStrike">
              <a:solidFill>
                <a:srgbClr val="000000"/>
              </a:solidFill>
              <a:uFillTx/>
              <a:latin typeface="Arial"/>
              <a:ea typeface="DejaVu Sans"/>
            </a:rPr>
            <a:t>In den grün markieren Tabellenblätter können Rohdaten eingegeben werden. Die Eingabefelder sind hellgrün markiert. Das grün markierte Tablellenblatt "Eingabe Daten" umfasst die für eine Treibhausgas-Bilanzierung zentralen Bereiche Energieeinsatz, Mobilität und Materialeinsatz. Im grün markierten Tabellenblatt "Eingabe Zusatzmodul Mensa" können optional auch Daten zum Enegie- und Lebensmitteleinsatz von Mensen eingegeben werden. Die Ergebnisse des Zusatzmoduls werden als solche kennzeichnet in den blauben Ergebnis-Tabellenblättern mit angeführt. Ein wichtiger Schritt zur Qualitätssicherung und Nachvollziehbarkeit ist die "Dokumentation". Diese Notizen können infolge auch für Berichte zur Treibhausgas-Bilanzierung herangezogen werden.</a:t>
          </a:r>
          <a:endParaRPr lang="de-AT" sz="1100" b="0" u="none" strike="noStrike">
            <a:uFillTx/>
            <a:latin typeface="Times New Roman"/>
          </a:endParaRPr>
        </a:p>
        <a:p>
          <a:pPr>
            <a:lnSpc>
              <a:spcPct val="100000"/>
            </a:lnSpc>
          </a:pPr>
          <a:endParaRPr lang="de-AT" sz="1100" b="0" u="none" strike="noStrike">
            <a:uFillTx/>
            <a:latin typeface="Times New Roman"/>
          </a:endParaRPr>
        </a:p>
        <a:p>
          <a:pPr>
            <a:lnSpc>
              <a:spcPct val="100000"/>
            </a:lnSpc>
          </a:pPr>
          <a:r>
            <a:rPr lang="de-AT" sz="1100" b="1" u="none" strike="noStrike">
              <a:solidFill>
                <a:srgbClr val="FF0000"/>
              </a:solidFill>
              <a:uFillTx/>
              <a:latin typeface="Arial"/>
              <a:ea typeface="DejaVu Sans"/>
            </a:rPr>
            <a:t>ROT: </a:t>
          </a:r>
          <a:r>
            <a:rPr lang="de-AT" sz="1100" b="0" u="none" strike="noStrike">
              <a:solidFill>
                <a:srgbClr val="000000"/>
              </a:solidFill>
              <a:uFillTx/>
              <a:latin typeface="Arial"/>
              <a:ea typeface="DejaVu Sans"/>
            </a:rPr>
            <a:t>Das Tabellenblatt "Emissionsfaktoren" zeigt eine Auflistung der Emissionsfaktoren, welche die Grundlage für die Berechnung der Treibhausgas-Emissionen darstellen. Hier sind daher keine Änderungen möglich. Die Emissionsfaktoren werden jährlich neu berechnet und aktualisiert. Bitte stellen Sie sicher, dass Sie stets die aktuellste Version des Berechnungs-Tools verwenden.</a:t>
          </a:r>
          <a:endParaRPr lang="de-AT" sz="1100" b="0" u="none" strike="noStrike">
            <a:uFillTx/>
            <a:latin typeface="Times New Roman"/>
          </a:endParaRPr>
        </a:p>
        <a:p>
          <a:pPr>
            <a:lnSpc>
              <a:spcPct val="100000"/>
            </a:lnSpc>
          </a:pPr>
          <a:endParaRPr lang="de-AT" sz="1100" b="0" u="none" strike="noStrike">
            <a:uFillTx/>
            <a:latin typeface="Times New Roman"/>
          </a:endParaRPr>
        </a:p>
        <a:p>
          <a:pPr>
            <a:lnSpc>
              <a:spcPct val="100000"/>
            </a:lnSpc>
          </a:pPr>
          <a:r>
            <a:rPr lang="de-AT" sz="1100" b="1" u="none" strike="noStrike">
              <a:solidFill>
                <a:srgbClr val="376092"/>
              </a:solidFill>
              <a:uFillTx/>
              <a:latin typeface="Arial"/>
              <a:ea typeface="DejaVu Sans"/>
            </a:rPr>
            <a:t>BLAU: </a:t>
          </a:r>
          <a:r>
            <a:rPr lang="de-AT" sz="1100" b="0" u="none" strike="noStrike">
              <a:solidFill>
                <a:srgbClr val="000000"/>
              </a:solidFill>
              <a:uFillTx/>
              <a:latin typeface="Arial"/>
              <a:ea typeface="DejaVu Sans"/>
            </a:rPr>
            <a:t>Im den blau markierten Tabellenblättern erscheint tabellarisch aufgelistet die Zusammenfassung der Berechnungsergebnisse untergliedert nach den Kategorien Energieeinsatz, Mobililtät, Materialeinsatz oder untergliedert nach den Scope-Ebenen des Greenhous Gas Protocolls. Da die Berechnung automatisch erfolgt, können auch bei den blau markierten Registern keine Änderungen vorgenommen werden.</a:t>
          </a:r>
          <a:endParaRPr lang="de-AT" sz="1100" b="0" u="none" strike="noStrike">
            <a:uFillTx/>
            <a:latin typeface="Times New Roman"/>
          </a:endParaRPr>
        </a:p>
        <a:p>
          <a:pPr>
            <a:lnSpc>
              <a:spcPct val="100000"/>
            </a:lnSpc>
          </a:pPr>
          <a:endParaRPr lang="de-AT" sz="1100" b="0" u="none" strike="noStrike">
            <a:uFillTx/>
            <a:latin typeface="Times New Roman"/>
          </a:endParaRPr>
        </a:p>
        <a:p>
          <a:pPr>
            <a:lnSpc>
              <a:spcPct val="100000"/>
            </a:lnSpc>
          </a:pPr>
          <a:r>
            <a:rPr lang="de-AT" sz="1100" b="1" u="none" strike="noStrike">
              <a:solidFill>
                <a:srgbClr val="FFC000"/>
              </a:solidFill>
              <a:uFillTx/>
              <a:latin typeface="Arial"/>
              <a:ea typeface="DejaVu Sans"/>
            </a:rPr>
            <a:t>GELB:</a:t>
          </a:r>
          <a:r>
            <a:rPr lang="de-AT" sz="1100" b="1" u="none" strike="noStrike">
              <a:solidFill>
                <a:srgbClr val="FFFF00"/>
              </a:solidFill>
              <a:uFillTx/>
              <a:latin typeface="Arial"/>
              <a:ea typeface="DejaVu Sans"/>
            </a:rPr>
            <a:t> </a:t>
          </a:r>
          <a:r>
            <a:rPr lang="de-AT" sz="1100" b="0" u="none" strike="noStrike">
              <a:solidFill>
                <a:srgbClr val="000000"/>
              </a:solidFill>
              <a:uFillTx/>
              <a:latin typeface="Arial"/>
              <a:ea typeface="DejaVu Sans"/>
            </a:rPr>
            <a:t>Im gelb markierten Tabellenblatt werden die Ergebnisse übersichtlich in Tabellen und Grafiken dargestellt.</a:t>
          </a:r>
          <a:endParaRPr lang="de-AT" sz="1100" b="0" u="none" strike="noStrike">
            <a:uFillTx/>
            <a:latin typeface="Times New Roman"/>
          </a:endParaRPr>
        </a:p>
        <a:p>
          <a:pPr>
            <a:lnSpc>
              <a:spcPct val="100000"/>
            </a:lnSpc>
          </a:pPr>
          <a:endParaRPr lang="de-AT" sz="1100" b="0" u="none" strike="noStrike">
            <a:uFillTx/>
            <a:latin typeface="Times New Roman"/>
          </a:endParaRPr>
        </a:p>
        <a:p>
          <a:pPr>
            <a:lnSpc>
              <a:spcPct val="100000"/>
            </a:lnSpc>
          </a:pPr>
          <a:r>
            <a:rPr lang="de-AT" sz="1100" b="1" u="none" strike="noStrike">
              <a:solidFill>
                <a:srgbClr val="7030A0"/>
              </a:solidFill>
              <a:uFillTx/>
              <a:latin typeface="Arial"/>
              <a:ea typeface="DejaVu Sans"/>
            </a:rPr>
            <a:t>VIOLETT:</a:t>
          </a:r>
          <a:r>
            <a:rPr lang="de-AT" sz="1100" b="0" u="none" strike="noStrike">
              <a:solidFill>
                <a:srgbClr val="000000"/>
              </a:solidFill>
              <a:uFillTx/>
              <a:latin typeface="Arial"/>
              <a:ea typeface="DejaVu Sans"/>
            </a:rPr>
            <a:t> In den beiden violetten Tabellenblättern sind die Ergebnisse nochmal im Detail (sowie im Eingabetabellenblatt) pro Kategorie und Scope-Ebene dargestellt. Auch hier können keine Änderungen vorgenommen werden.</a:t>
          </a:r>
          <a:endParaRPr lang="de-AT" sz="1100" b="0" u="none" strike="noStrike">
            <a:uFillTx/>
            <a:latin typeface="Times New Roman"/>
          </a:endParaRPr>
        </a:p>
        <a:p>
          <a:pPr>
            <a:lnSpc>
              <a:spcPct val="100000"/>
            </a:lnSpc>
          </a:pPr>
          <a:endParaRPr lang="de-AT" sz="1100" b="0" u="none" strike="noStrike">
            <a:uFillTx/>
            <a:latin typeface="Times New Roman"/>
          </a:endParaRPr>
        </a:p>
      </xdr:txBody>
    </xdr:sp>
    <xdr:clientData/>
  </xdr:twoCellAnchor>
  <xdr:twoCellAnchor editAs="oneCell">
    <xdr:from>
      <xdr:col>5</xdr:col>
      <xdr:colOff>232200</xdr:colOff>
      <xdr:row>1</xdr:row>
      <xdr:rowOff>74520</xdr:rowOff>
    </xdr:from>
    <xdr:to>
      <xdr:col>7</xdr:col>
      <xdr:colOff>91080</xdr:colOff>
      <xdr:row>3</xdr:row>
      <xdr:rowOff>27720</xdr:rowOff>
    </xdr:to>
    <xdr:pic>
      <xdr:nvPicPr>
        <xdr:cNvPr id="6" name="Grafik 10" descr="http://www.boku.ac.at/fileadmin/_migrated/content_uploads/LOGO_Umweltbundesamt.jpg">
          <a:extLst>
            <a:ext uri="{FF2B5EF4-FFF2-40B4-BE49-F238E27FC236}">
              <a16:creationId xmlns:a16="http://schemas.microsoft.com/office/drawing/2014/main" id="{00000000-0008-0000-0000-000006000000}"/>
            </a:ext>
          </a:extLst>
        </xdr:cNvPr>
        <xdr:cNvPicPr/>
      </xdr:nvPicPr>
      <xdr:blipFill>
        <a:blip xmlns:r="http://schemas.openxmlformats.org/officeDocument/2006/relationships" r:embed="rId2"/>
        <a:stretch/>
      </xdr:blipFill>
      <xdr:spPr>
        <a:xfrm>
          <a:off x="4261320" y="264960"/>
          <a:ext cx="1470600" cy="334440"/>
        </a:xfrm>
        <a:prstGeom prst="rect">
          <a:avLst/>
        </a:prstGeom>
        <a:ln w="0">
          <a:noFill/>
        </a:ln>
      </xdr:spPr>
    </xdr:pic>
    <xdr:clientData/>
  </xdr:twoCellAnchor>
  <xdr:twoCellAnchor editAs="oneCell">
    <xdr:from>
      <xdr:col>7</xdr:col>
      <xdr:colOff>303840</xdr:colOff>
      <xdr:row>0</xdr:row>
      <xdr:rowOff>102960</xdr:rowOff>
    </xdr:from>
    <xdr:to>
      <xdr:col>8</xdr:col>
      <xdr:colOff>169560</xdr:colOff>
      <xdr:row>4</xdr:row>
      <xdr:rowOff>97560</xdr:rowOff>
    </xdr:to>
    <xdr:pic>
      <xdr:nvPicPr>
        <xdr:cNvPr id="7" name="Grafik 12" descr="logo-ecoinvent-280x280.png">
          <a:extLst>
            <a:ext uri="{FF2B5EF4-FFF2-40B4-BE49-F238E27FC236}">
              <a16:creationId xmlns:a16="http://schemas.microsoft.com/office/drawing/2014/main" id="{00000000-0008-0000-0000-000007000000}"/>
            </a:ext>
          </a:extLst>
        </xdr:cNvPr>
        <xdr:cNvPicPr/>
      </xdr:nvPicPr>
      <xdr:blipFill>
        <a:blip xmlns:r="http://schemas.openxmlformats.org/officeDocument/2006/relationships" r:embed="rId3"/>
        <a:stretch/>
      </xdr:blipFill>
      <xdr:spPr>
        <a:xfrm>
          <a:off x="5944680" y="102960"/>
          <a:ext cx="671400" cy="756720"/>
        </a:xfrm>
        <a:prstGeom prst="rect">
          <a:avLst/>
        </a:prstGeom>
        <a:ln w="0">
          <a:noFill/>
        </a:ln>
      </xdr:spPr>
    </xdr:pic>
    <xdr:clientData/>
  </xdr:twoCellAnchor>
  <xdr:twoCellAnchor editAs="oneCell">
    <xdr:from>
      <xdr:col>3</xdr:col>
      <xdr:colOff>508680</xdr:colOff>
      <xdr:row>1</xdr:row>
      <xdr:rowOff>16560</xdr:rowOff>
    </xdr:from>
    <xdr:to>
      <xdr:col>5</xdr:col>
      <xdr:colOff>21960</xdr:colOff>
      <xdr:row>3</xdr:row>
      <xdr:rowOff>92520</xdr:rowOff>
    </xdr:to>
    <xdr:pic>
      <xdr:nvPicPr>
        <xdr:cNvPr id="8" name="Picture 11">
          <a:extLst>
            <a:ext uri="{FF2B5EF4-FFF2-40B4-BE49-F238E27FC236}">
              <a16:creationId xmlns:a16="http://schemas.microsoft.com/office/drawing/2014/main" id="{00000000-0008-0000-0000-000008000000}"/>
            </a:ext>
          </a:extLst>
        </xdr:cNvPr>
        <xdr:cNvPicPr/>
      </xdr:nvPicPr>
      <xdr:blipFill>
        <a:blip xmlns:r="http://schemas.openxmlformats.org/officeDocument/2006/relationships" r:embed="rId4"/>
        <a:stretch/>
      </xdr:blipFill>
      <xdr:spPr>
        <a:xfrm>
          <a:off x="2926080" y="207000"/>
          <a:ext cx="1125000" cy="457200"/>
        </a:xfrm>
        <a:prstGeom prst="rect">
          <a:avLst/>
        </a:prstGeom>
        <a:ln w="0">
          <a:noFill/>
        </a:ln>
      </xdr:spPr>
    </xdr:pic>
    <xdr:clientData/>
  </xdr:twoCellAnchor>
  <xdr:twoCellAnchor editAs="oneCell">
    <xdr:from>
      <xdr:col>1</xdr:col>
      <xdr:colOff>586800</xdr:colOff>
      <xdr:row>0</xdr:row>
      <xdr:rowOff>142920</xdr:rowOff>
    </xdr:from>
    <xdr:to>
      <xdr:col>3</xdr:col>
      <xdr:colOff>391320</xdr:colOff>
      <xdr:row>4</xdr:row>
      <xdr:rowOff>104760</xdr:rowOff>
    </xdr:to>
    <xdr:pic>
      <xdr:nvPicPr>
        <xdr:cNvPr id="9" name="Grafik 2" descr="https://iwhw.boku.ac.at/gbr6/logos/logos/BOKU_logo_A3%20und%20A4/JPG%20-%20fuer%20Bildschirmanwendung/BO_Logo_A3-A4_DE_RGB.jpg">
          <a:extLst>
            <a:ext uri="{FF2B5EF4-FFF2-40B4-BE49-F238E27FC236}">
              <a16:creationId xmlns:a16="http://schemas.microsoft.com/office/drawing/2014/main" id="{00000000-0008-0000-0000-000009000000}"/>
            </a:ext>
          </a:extLst>
        </xdr:cNvPr>
        <xdr:cNvPicPr/>
      </xdr:nvPicPr>
      <xdr:blipFill>
        <a:blip xmlns:r="http://schemas.openxmlformats.org/officeDocument/2006/relationships" r:embed="rId5"/>
        <a:stretch/>
      </xdr:blipFill>
      <xdr:spPr>
        <a:xfrm>
          <a:off x="1392480" y="142920"/>
          <a:ext cx="1416240" cy="723960"/>
        </a:xfrm>
        <a:prstGeom prst="rect">
          <a:avLst/>
        </a:prstGeom>
        <a:ln w="0">
          <a:noFill/>
        </a:ln>
      </xdr:spPr>
    </xdr:pic>
    <xdr:clientData/>
  </xdr:twoCellAnchor>
  <xdr:twoCellAnchor editAs="oneCell">
    <xdr:from>
      <xdr:col>2</xdr:col>
      <xdr:colOff>496080</xdr:colOff>
      <xdr:row>0</xdr:row>
      <xdr:rowOff>158040</xdr:rowOff>
    </xdr:from>
    <xdr:to>
      <xdr:col>3</xdr:col>
      <xdr:colOff>210240</xdr:colOff>
      <xdr:row>3</xdr:row>
      <xdr:rowOff>94320</xdr:rowOff>
    </xdr:to>
    <xdr:pic>
      <xdr:nvPicPr>
        <xdr:cNvPr id="10" name="Grafik 19">
          <a:extLst>
            <a:ext uri="{FF2B5EF4-FFF2-40B4-BE49-F238E27FC236}">
              <a16:creationId xmlns:a16="http://schemas.microsoft.com/office/drawing/2014/main" id="{00000000-0008-0000-0000-00000A000000}"/>
            </a:ext>
          </a:extLst>
        </xdr:cNvPr>
        <xdr:cNvPicPr/>
      </xdr:nvPicPr>
      <xdr:blipFill>
        <a:blip xmlns:r="http://schemas.openxmlformats.org/officeDocument/2006/relationships" r:embed="rId6"/>
        <a:srcRect r="38218"/>
        <a:stretch/>
      </xdr:blipFill>
      <xdr:spPr>
        <a:xfrm>
          <a:off x="2107800" y="158040"/>
          <a:ext cx="519840" cy="507960"/>
        </a:xfrm>
        <a:prstGeom prst="rect">
          <a:avLst/>
        </a:prstGeom>
        <a:ln w="0">
          <a:noFill/>
        </a:ln>
      </xdr:spPr>
    </xdr:pic>
    <xdr:clientData/>
  </xdr:twoCellAnchor>
  <xdr:twoCellAnchor editAs="oneCell">
    <xdr:from>
      <xdr:col>0</xdr:col>
      <xdr:colOff>167760</xdr:colOff>
      <xdr:row>0</xdr:row>
      <xdr:rowOff>83880</xdr:rowOff>
    </xdr:from>
    <xdr:to>
      <xdr:col>1</xdr:col>
      <xdr:colOff>337320</xdr:colOff>
      <xdr:row>4</xdr:row>
      <xdr:rowOff>110520</xdr:rowOff>
    </xdr:to>
    <xdr:pic>
      <xdr:nvPicPr>
        <xdr:cNvPr id="11" name="Grafik 20" descr="https://lh3.googleusercontent.com/proxy/HSVlx0Q00cO9b_WhUOdhtOAEE7JwQr_K8uclZIBOS7RJJCDL7F4vw9AjPmiSdkDgokMU2_5O52I9aXQE0dwf3mWir5Z28Gb9wZjjNqQaR1Syf_89TaBX-FGxWbK_csX9rBT26uzT6_Y6nF70BUQUPTZE_RYyLgA">
          <a:extLst>
            <a:ext uri="{FF2B5EF4-FFF2-40B4-BE49-F238E27FC236}">
              <a16:creationId xmlns:a16="http://schemas.microsoft.com/office/drawing/2014/main" id="{00000000-0008-0000-0000-00000B000000}"/>
            </a:ext>
          </a:extLst>
        </xdr:cNvPr>
        <xdr:cNvPicPr/>
      </xdr:nvPicPr>
      <xdr:blipFill>
        <a:blip xmlns:r="http://schemas.openxmlformats.org/officeDocument/2006/relationships" r:embed="rId7"/>
        <a:stretch/>
      </xdr:blipFill>
      <xdr:spPr>
        <a:xfrm>
          <a:off x="167760" y="83880"/>
          <a:ext cx="975240" cy="788760"/>
        </a:xfrm>
        <a:prstGeom prst="rect">
          <a:avLst/>
        </a:prstGeom>
        <a:ln w="0">
          <a:noFill/>
        </a:ln>
      </xdr:spPr>
    </xdr:pic>
    <xdr:clientData/>
  </xdr:twoCellAnchor>
  <xdr:twoCellAnchor editAs="oneCell">
    <xdr:from>
      <xdr:col>0</xdr:col>
      <xdr:colOff>163440</xdr:colOff>
      <xdr:row>17</xdr:row>
      <xdr:rowOff>77040</xdr:rowOff>
    </xdr:from>
    <xdr:to>
      <xdr:col>0</xdr:col>
      <xdr:colOff>657720</xdr:colOff>
      <xdr:row>18</xdr:row>
      <xdr:rowOff>65520</xdr:rowOff>
    </xdr:to>
    <xdr:pic>
      <xdr:nvPicPr>
        <xdr:cNvPr id="12" name="Grafik 12" descr="Creative Commons Lizenzvertrag">
          <a:extLst>
            <a:ext uri="{FF2B5EF4-FFF2-40B4-BE49-F238E27FC236}">
              <a16:creationId xmlns:a16="http://schemas.microsoft.com/office/drawing/2014/main" id="{00000000-0008-0000-0000-00000C000000}"/>
            </a:ext>
          </a:extLst>
        </xdr:cNvPr>
        <xdr:cNvPicPr/>
      </xdr:nvPicPr>
      <xdr:blipFill>
        <a:blip xmlns:r="http://schemas.openxmlformats.org/officeDocument/2006/relationships" r:embed="rId8"/>
        <a:stretch/>
      </xdr:blipFill>
      <xdr:spPr>
        <a:xfrm>
          <a:off x="163440" y="2743920"/>
          <a:ext cx="494280" cy="179280"/>
        </a:xfrm>
        <a:prstGeom prst="rect">
          <a:avLst/>
        </a:prstGeom>
        <a:ln w="0">
          <a:noFill/>
        </a:ln>
      </xdr:spPr>
    </xdr:pic>
    <xdr:clientData/>
  </xdr:twoCellAnchor>
  <xdr:twoCellAnchor>
    <xdr:from>
      <xdr:col>0</xdr:col>
      <xdr:colOff>76200</xdr:colOff>
      <xdr:row>5</xdr:row>
      <xdr:rowOff>38100</xdr:rowOff>
    </xdr:from>
    <xdr:to>
      <xdr:col>3</xdr:col>
      <xdr:colOff>476251</xdr:colOff>
      <xdr:row>7</xdr:row>
      <xdr:rowOff>76200</xdr:rowOff>
    </xdr:to>
    <xdr:sp macro="" textlink="">
      <xdr:nvSpPr>
        <xdr:cNvPr id="13" name="CustomShape 1">
          <a:extLst>
            <a:ext uri="{FF2B5EF4-FFF2-40B4-BE49-F238E27FC236}">
              <a16:creationId xmlns:a16="http://schemas.microsoft.com/office/drawing/2014/main" id="{4E4F6CBA-E1A7-474B-AEB5-6F75090FB731}"/>
            </a:ext>
          </a:extLst>
        </xdr:cNvPr>
        <xdr:cNvSpPr/>
      </xdr:nvSpPr>
      <xdr:spPr>
        <a:xfrm>
          <a:off x="76200" y="990600"/>
          <a:ext cx="2686051" cy="419100"/>
        </a:xfrm>
        <a:prstGeom prst="rect">
          <a:avLst/>
        </a:prstGeom>
        <a:noFill/>
        <a:ln w="12700">
          <a:solidFill>
            <a:srgbClr val="009900"/>
          </a:solidFill>
          <a:miter/>
        </a:ln>
      </xdr:spPr>
      <xdr:style>
        <a:lnRef idx="2">
          <a:schemeClr val="dk1"/>
        </a:lnRef>
        <a:fillRef idx="1">
          <a:schemeClr val="lt1"/>
        </a:fillRef>
        <a:effectRef idx="0">
          <a:schemeClr val="dk1"/>
        </a:effectRef>
        <a:fontRef idx="minor"/>
      </xdr:style>
      <xdr:txBody>
        <a:bodyPr lIns="90000" tIns="45000" rIns="90000" bIns="45000" anchor="t">
          <a:noAutofit/>
        </a:bodyPr>
        <a:lstStyle/>
        <a:p>
          <a:pPr defTabSz="914400">
            <a:lnSpc>
              <a:spcPct val="100000"/>
            </a:lnSpc>
            <a:tabLst>
              <a:tab pos="0" algn="l"/>
            </a:tabLst>
          </a:pPr>
          <a:r>
            <a:rPr lang="de-AT" sz="1100" b="1" u="none" strike="noStrike">
              <a:uFillTx/>
              <a:latin typeface="Arial" panose="020B0604020202020204" pitchFamily="34" charset="0"/>
              <a:cs typeface="Arial" panose="020B0604020202020204" pitchFamily="34" charset="0"/>
            </a:rPr>
            <a:t>Bilanzjahr</a:t>
          </a:r>
          <a:r>
            <a:rPr lang="de-AT" sz="1100" b="0" u="none" strike="noStrike">
              <a:uFillTx/>
              <a:latin typeface="Arial" panose="020B0604020202020204" pitchFamily="34" charset="0"/>
              <a:cs typeface="Arial" panose="020B0604020202020204" pitchFamily="34" charset="0"/>
            </a:rPr>
            <a:t>: 2016</a:t>
          </a:r>
          <a:br>
            <a:rPr lang="de-AT" sz="1100" b="1" u="none" strike="noStrike">
              <a:uFillTx/>
              <a:latin typeface="Arial" panose="020B0604020202020204" pitchFamily="34" charset="0"/>
              <a:cs typeface="Arial" panose="020B0604020202020204" pitchFamily="34" charset="0"/>
            </a:rPr>
          </a:br>
          <a:r>
            <a:rPr lang="de-AT" sz="1100" b="1" u="none" strike="noStrike">
              <a:uFillTx/>
              <a:latin typeface="Arial" panose="020B0604020202020204" pitchFamily="34" charset="0"/>
              <a:cs typeface="Arial" panose="020B0604020202020204" pitchFamily="34" charset="0"/>
            </a:rPr>
            <a:t>Version</a:t>
          </a:r>
          <a:r>
            <a:rPr lang="de-AT" sz="1100" b="0" u="none" strike="noStrike" baseline="0">
              <a:uFillTx/>
              <a:latin typeface="Arial" panose="020B0604020202020204" pitchFamily="34" charset="0"/>
              <a:cs typeface="Arial" panose="020B0604020202020204" pitchFamily="34" charset="0"/>
            </a:rPr>
            <a:t>: 2026_07_31 (vom 31.07.2026)</a:t>
          </a:r>
          <a:endParaRPr lang="de-AT" sz="1100" b="0" u="none" strike="noStrike">
            <a:uFillTx/>
            <a:latin typeface="Arial" panose="020B060402020202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812520</xdr:colOff>
      <xdr:row>15</xdr:row>
      <xdr:rowOff>83160</xdr:rowOff>
    </xdr:from>
    <xdr:to>
      <xdr:col>2</xdr:col>
      <xdr:colOff>394200</xdr:colOff>
      <xdr:row>28</xdr:row>
      <xdr:rowOff>167400</xdr:rowOff>
    </xdr:to>
    <xdr:graphicFrame macro="">
      <xdr:nvGraphicFramePr>
        <xdr:cNvPr id="11" name="Diagramm 17">
          <a:extLst>
            <a:ext uri="{FF2B5EF4-FFF2-40B4-BE49-F238E27FC236}">
              <a16:creationId xmlns:a16="http://schemas.microsoft.com/office/drawing/2014/main" id="{00000000-0008-0000-07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6</xdr:col>
      <xdr:colOff>317160</xdr:colOff>
      <xdr:row>15</xdr:row>
      <xdr:rowOff>24120</xdr:rowOff>
    </xdr:from>
    <xdr:to>
      <xdr:col>9</xdr:col>
      <xdr:colOff>714240</xdr:colOff>
      <xdr:row>27</xdr:row>
      <xdr:rowOff>7560</xdr:rowOff>
    </xdr:to>
    <xdr:graphicFrame macro="">
      <xdr:nvGraphicFramePr>
        <xdr:cNvPr id="12" name="Diagramm 21">
          <a:extLst>
            <a:ext uri="{FF2B5EF4-FFF2-40B4-BE49-F238E27FC236}">
              <a16:creationId xmlns:a16="http://schemas.microsoft.com/office/drawing/2014/main" id="{00000000-0008-0000-07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Office">
  <a:themeElements>
    <a:clrScheme name="LibreOffice">
      <a:dk1>
        <a:srgbClr val="000000"/>
      </a:dk1>
      <a:lt1>
        <a:srgbClr val="FFFFFF"/>
      </a:lt1>
      <a:dk2>
        <a:srgbClr val="000000"/>
      </a:dk2>
      <a:lt2>
        <a:srgbClr val="FFFFFF"/>
      </a:lt2>
      <a:accent1>
        <a:srgbClr val="18A303"/>
      </a:accent1>
      <a:accent2>
        <a:srgbClr val="0369A3"/>
      </a:accent2>
      <a:accent3>
        <a:srgbClr val="A33E03"/>
      </a:accent3>
      <a:accent4>
        <a:srgbClr val="8E03A3"/>
      </a:accent4>
      <a:accent5>
        <a:srgbClr val="C99C00"/>
      </a:accent5>
      <a:accent6>
        <a:srgbClr val="C9211E"/>
      </a:accent6>
      <a:hlink>
        <a:srgbClr val="0000EE"/>
      </a:hlink>
      <a:folHlink>
        <a:srgbClr val="551A8B"/>
      </a:folHlink>
    </a:clrScheme>
    <a:fontScheme name="Office">
      <a:majorFont>
        <a:latin typeface="Arial"/>
        <a:ea typeface="DejaVu Sans"/>
        <a:cs typeface="DejaVu Sans"/>
      </a:majorFont>
      <a:minorFont>
        <a:latin typeface="Arial"/>
        <a:ea typeface="DejaVu Sans"/>
        <a:cs typeface="DejaVu Sans"/>
      </a:minorFont>
    </a:fontScheme>
    <a:fmtScheme>
      <a:fillStyleLst>
        <a:solidFill>
          <a:schemeClr val="phClr"/>
        </a:solidFill>
        <a:solidFill>
          <a:schemeClr val="phClr"/>
        </a:solidFill>
        <a:solidFill>
          <a:schemeClr val="phClr"/>
        </a:solidFill>
      </a:fillStyleLst>
      <a:lnStyleLst>
        <a:ln w="6350" cap="flat" cmpd="sng" algn="ctr">
          <a:prstDash val="solid"/>
          <a:miter/>
        </a:ln>
        <a:ln w="6350" cap="flat" cmpd="sng" algn="ctr">
          <a:prstDash val="solid"/>
          <a:miter/>
        </a:ln>
        <a:ln w="6350" cap="flat" cmpd="sng" algn="ctr">
          <a:prstDash val="solid"/>
          <a:miter/>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AMJ1"/>
  <sheetViews>
    <sheetView tabSelected="1" zoomScaleNormal="100" workbookViewId="0">
      <selection activeCell="J1" sqref="J1"/>
    </sheetView>
  </sheetViews>
  <sheetFormatPr baseColWidth="10" defaultColWidth="11.42578125" defaultRowHeight="15" x14ac:dyDescent="0.25"/>
  <cols>
    <col min="1" max="1024" width="11.42578125" style="2"/>
  </cols>
  <sheetData/>
  <sheetProtection algorithmName="SHA-512" hashValue="gI0wKGyNxRMuwc5kNQloLJCuqgqTbN+zVi2o3tKVmwdP61M/14pWY+HJUSQwt/Btg6Ms9gobfP+cnrgM/Ac+SA==" saltValue="psNzjlZAflBdI/kVYXGZZA==" spinCount="100000" sheet="1" objects="1" scenarios="1"/>
  <pageMargins left="0.7" right="0.7" top="0.78749999999999998" bottom="0.78749999999999998" header="0.511811023622047" footer="0.511811023622047"/>
  <pageSetup paperSize="9" scale="84" orientation="portrait" horizontalDpi="300" verticalDpi="300"/>
  <colBreaks count="1" manualBreakCount="1">
    <brk id="9" max="1048575" man="1"/>
  </colBreaks>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10">
    <tabColor rgb="FF800080"/>
  </sheetPr>
  <dimension ref="A1:AMJ265"/>
  <sheetViews>
    <sheetView zoomScaleNormal="100" workbookViewId="0">
      <pane ySplit="2" topLeftCell="A3" activePane="bottomLeft" state="frozen"/>
      <selection pane="bottomLeft" activeCell="B1" sqref="B1"/>
    </sheetView>
  </sheetViews>
  <sheetFormatPr baseColWidth="10" defaultColWidth="11.42578125" defaultRowHeight="15" x14ac:dyDescent="0.25"/>
  <cols>
    <col min="1" max="1" width="2.85546875" style="5" customWidth="1"/>
    <col min="2" max="2" width="18.140625" customWidth="1"/>
    <col min="3" max="3" width="28.140625" style="66" customWidth="1"/>
    <col min="4" max="4" width="28.28515625" style="66" customWidth="1"/>
    <col min="5" max="5" width="55.85546875" customWidth="1"/>
    <col min="6" max="6" width="21.5703125" style="6" customWidth="1"/>
    <col min="7" max="8" width="13" style="8" customWidth="1"/>
    <col min="9" max="10" width="12" style="8" customWidth="1"/>
    <col min="11" max="11" width="23.7109375" customWidth="1"/>
    <col min="945" max="1024" width="11.5703125" customWidth="1"/>
  </cols>
  <sheetData>
    <row r="1" spans="1:11" s="146" customFormat="1" x14ac:dyDescent="0.25">
      <c r="C1" s="147"/>
      <c r="D1" s="147"/>
      <c r="G1" s="227">
        <v>2016</v>
      </c>
      <c r="H1" s="227"/>
      <c r="I1" s="227"/>
      <c r="J1" s="227"/>
    </row>
    <row r="2" spans="1:11" s="149" customFormat="1" ht="30.75" x14ac:dyDescent="0.25">
      <c r="A2" s="146"/>
      <c r="B2" s="47" t="s">
        <v>262</v>
      </c>
      <c r="C2" s="50"/>
      <c r="D2" s="50"/>
      <c r="E2" s="50"/>
      <c r="F2" s="50" t="s">
        <v>33</v>
      </c>
      <c r="G2" s="72" t="s">
        <v>194</v>
      </c>
      <c r="H2" s="148" t="s">
        <v>195</v>
      </c>
      <c r="I2" s="148" t="s">
        <v>196</v>
      </c>
      <c r="J2" s="148" t="s">
        <v>197</v>
      </c>
      <c r="K2" s="146"/>
    </row>
    <row r="3" spans="1:11" ht="15" customHeight="1" x14ac:dyDescent="0.25">
      <c r="B3" s="178" t="s">
        <v>38</v>
      </c>
      <c r="C3" s="179" t="s">
        <v>39</v>
      </c>
      <c r="D3" s="179" t="s">
        <v>40</v>
      </c>
      <c r="E3" s="180" t="s">
        <v>41</v>
      </c>
      <c r="F3" s="18" t="s">
        <v>61</v>
      </c>
      <c r="G3" s="150">
        <f>(Eingabe_Daten!$G3*Emissionsfaktoren!$G3)/1000</f>
        <v>0</v>
      </c>
      <c r="H3" s="151">
        <f>(Eingabe_Daten!$G3*Emissionsfaktoren!$H3)/1000</f>
        <v>0</v>
      </c>
      <c r="I3" s="151">
        <f>(Eingabe_Daten!$G3*Emissionsfaktoren!$I3)/1000</f>
        <v>0</v>
      </c>
      <c r="J3" s="152">
        <f>(Eingabe_Daten!$G3*Emissionsfaktoren!$J3)/1000</f>
        <v>0</v>
      </c>
      <c r="K3" s="5"/>
    </row>
    <row r="4" spans="1:11" ht="15" customHeight="1" x14ac:dyDescent="0.25">
      <c r="B4" s="178"/>
      <c r="C4" s="179"/>
      <c r="D4" s="179"/>
      <c r="E4" s="180"/>
      <c r="F4" s="18" t="s">
        <v>43</v>
      </c>
      <c r="G4" s="153">
        <f>(Eingabe_Daten!G4*Emissionsfaktoren!$G4)/1000</f>
        <v>0</v>
      </c>
      <c r="H4" s="154">
        <f>(Eingabe_Daten!$G4*Emissionsfaktoren!$H4)/1000</f>
        <v>0</v>
      </c>
      <c r="I4" s="154">
        <f>(Eingabe_Daten!$G4*Emissionsfaktoren!$I4)/1000</f>
        <v>0</v>
      </c>
      <c r="J4" s="155">
        <f>(Eingabe_Daten!$G4*Emissionsfaktoren!$J4)/1000</f>
        <v>0</v>
      </c>
      <c r="K4" s="5"/>
    </row>
    <row r="5" spans="1:11" ht="15" customHeight="1" x14ac:dyDescent="0.25">
      <c r="B5" s="178"/>
      <c r="C5" s="179"/>
      <c r="D5" s="179"/>
      <c r="E5" s="182" t="s">
        <v>44</v>
      </c>
      <c r="F5" s="18" t="s">
        <v>61</v>
      </c>
      <c r="G5" s="153">
        <f>(Eingabe_Daten!G5*Emissionsfaktoren!$G5)/1000</f>
        <v>0</v>
      </c>
      <c r="H5" s="154">
        <f>(Eingabe_Daten!$G5*Emissionsfaktoren!$H5)/1000</f>
        <v>0</v>
      </c>
      <c r="I5" s="154">
        <f>(Eingabe_Daten!$G5*Emissionsfaktoren!$I5)/1000</f>
        <v>0</v>
      </c>
      <c r="J5" s="155">
        <f>(Eingabe_Daten!$G5*Emissionsfaktoren!$J5)/1000</f>
        <v>0</v>
      </c>
      <c r="K5" s="5"/>
    </row>
    <row r="6" spans="1:11" ht="15" customHeight="1" x14ac:dyDescent="0.25">
      <c r="B6" s="178"/>
      <c r="C6" s="179"/>
      <c r="D6" s="179"/>
      <c r="E6" s="182"/>
      <c r="F6" s="18" t="s">
        <v>43</v>
      </c>
      <c r="G6" s="153">
        <f>(Eingabe_Daten!G6*Emissionsfaktoren!$G6)/1000</f>
        <v>0</v>
      </c>
      <c r="H6" s="154">
        <f>(Eingabe_Daten!$G6*Emissionsfaktoren!$H6)/1000</f>
        <v>0</v>
      </c>
      <c r="I6" s="154">
        <f>(Eingabe_Daten!$G6*Emissionsfaktoren!$I6)/1000</f>
        <v>0</v>
      </c>
      <c r="J6" s="155">
        <f>(Eingabe_Daten!$G6*Emissionsfaktoren!$J6)/1000</f>
        <v>0</v>
      </c>
      <c r="K6" s="5"/>
    </row>
    <row r="7" spans="1:11" ht="15" customHeight="1" x14ac:dyDescent="0.25">
      <c r="B7" s="178"/>
      <c r="C7" s="179"/>
      <c r="D7" s="179"/>
      <c r="E7" s="183" t="s">
        <v>45</v>
      </c>
      <c r="F7" s="18" t="s">
        <v>61</v>
      </c>
      <c r="G7" s="153">
        <f>(Eingabe_Daten!G7*Emissionsfaktoren!$G7)/1000</f>
        <v>0</v>
      </c>
      <c r="H7" s="154">
        <f>(Eingabe_Daten!$G7*Emissionsfaktoren!$H7)/1000</f>
        <v>0</v>
      </c>
      <c r="I7" s="154">
        <f>(Eingabe_Daten!$G7*Emissionsfaktoren!$I7)/1000</f>
        <v>0</v>
      </c>
      <c r="J7" s="155">
        <f>(Eingabe_Daten!$G7*Emissionsfaktoren!$J7)/1000</f>
        <v>0</v>
      </c>
      <c r="K7" s="5"/>
    </row>
    <row r="8" spans="1:11" ht="15" customHeight="1" x14ac:dyDescent="0.25">
      <c r="B8" s="178"/>
      <c r="C8" s="179"/>
      <c r="D8" s="179"/>
      <c r="E8" s="183"/>
      <c r="F8" s="18" t="s">
        <v>43</v>
      </c>
      <c r="G8" s="153">
        <f>(Eingabe_Daten!G8*Emissionsfaktoren!$G8)/1000</f>
        <v>0</v>
      </c>
      <c r="H8" s="154">
        <f>(Eingabe_Daten!$G8*Emissionsfaktoren!$H8)/1000</f>
        <v>0</v>
      </c>
      <c r="I8" s="154">
        <f>(Eingabe_Daten!$G8*Emissionsfaktoren!$I8)/1000</f>
        <v>0</v>
      </c>
      <c r="J8" s="155">
        <f>(Eingabe_Daten!$G8*Emissionsfaktoren!$J8)/1000</f>
        <v>0</v>
      </c>
      <c r="K8" s="5"/>
    </row>
    <row r="9" spans="1:11" ht="15" customHeight="1" x14ac:dyDescent="0.25">
      <c r="B9" s="178"/>
      <c r="C9" s="179" t="s">
        <v>46</v>
      </c>
      <c r="D9" s="179" t="s">
        <v>47</v>
      </c>
      <c r="E9" s="184"/>
      <c r="F9" s="18" t="s">
        <v>42</v>
      </c>
      <c r="G9" s="153">
        <f>(Eingabe_Daten!G9*Emissionsfaktoren!$G9)/1000</f>
        <v>0</v>
      </c>
      <c r="H9" s="154">
        <f>(Eingabe_Daten!$G9*Emissionsfaktoren!$H9)/1000</f>
        <v>0</v>
      </c>
      <c r="I9" s="154">
        <f>(Eingabe_Daten!$G9*Emissionsfaktoren!$I9)/1000</f>
        <v>0</v>
      </c>
      <c r="J9" s="155">
        <f>(Eingabe_Daten!$G9*Emissionsfaktoren!$J9)/1000</f>
        <v>0</v>
      </c>
      <c r="K9" s="5"/>
    </row>
    <row r="10" spans="1:11" ht="15" customHeight="1" x14ac:dyDescent="0.25">
      <c r="B10" s="178"/>
      <c r="C10" s="179"/>
      <c r="D10" s="179"/>
      <c r="E10" s="184"/>
      <c r="F10" s="18" t="s">
        <v>48</v>
      </c>
      <c r="G10" s="153">
        <f>(Eingabe_Daten!G10*Emissionsfaktoren!$G10)/1000</f>
        <v>0</v>
      </c>
      <c r="H10" s="154">
        <f>(Eingabe_Daten!$G10*Emissionsfaktoren!$H10)/1000</f>
        <v>0</v>
      </c>
      <c r="I10" s="154">
        <f>(Eingabe_Daten!$G10*Emissionsfaktoren!$I10)/1000</f>
        <v>0</v>
      </c>
      <c r="J10" s="155">
        <f>(Eingabe_Daten!$G10*Emissionsfaktoren!$J10)/1000</f>
        <v>0</v>
      </c>
      <c r="K10" s="5"/>
    </row>
    <row r="11" spans="1:11" ht="15" customHeight="1" x14ac:dyDescent="0.25">
      <c r="B11" s="178"/>
      <c r="C11" s="179"/>
      <c r="D11" s="179" t="s">
        <v>49</v>
      </c>
      <c r="E11" s="185" t="s">
        <v>50</v>
      </c>
      <c r="F11" s="18" t="s">
        <v>42</v>
      </c>
      <c r="G11" s="153">
        <f>(Eingabe_Daten!G11*Emissionsfaktoren!$G11)/1000</f>
        <v>0</v>
      </c>
      <c r="H11" s="154">
        <f>(Eingabe_Daten!$G11*Emissionsfaktoren!$H11)/1000</f>
        <v>0</v>
      </c>
      <c r="I11" s="154">
        <f>(Eingabe_Daten!$G11*Emissionsfaktoren!$I11)/1000</f>
        <v>0</v>
      </c>
      <c r="J11" s="155">
        <f>(Eingabe_Daten!$G11*Emissionsfaktoren!$J11)/1000</f>
        <v>0</v>
      </c>
      <c r="K11" s="5"/>
    </row>
    <row r="12" spans="1:11" ht="15" customHeight="1" x14ac:dyDescent="0.25">
      <c r="B12" s="178"/>
      <c r="C12" s="179"/>
      <c r="D12" s="179"/>
      <c r="E12" s="185"/>
      <c r="F12" s="18" t="s">
        <v>204</v>
      </c>
      <c r="G12" s="153">
        <f>(Eingabe_Daten!G12*Emissionsfaktoren!$G12)/1000</f>
        <v>0</v>
      </c>
      <c r="H12" s="154">
        <f>(Eingabe_Daten!$G12*Emissionsfaktoren!$H12)/1000</f>
        <v>0</v>
      </c>
      <c r="I12" s="154">
        <f>(Eingabe_Daten!$G12*Emissionsfaktoren!$I12)/1000</f>
        <v>0</v>
      </c>
      <c r="J12" s="155">
        <f>(Eingabe_Daten!$G12*Emissionsfaktoren!$J12)/1000</f>
        <v>0</v>
      </c>
      <c r="K12" s="5"/>
    </row>
    <row r="13" spans="1:11" ht="15" customHeight="1" x14ac:dyDescent="0.25">
      <c r="B13" s="178"/>
      <c r="C13" s="179"/>
      <c r="D13" s="179"/>
      <c r="E13" s="185" t="s">
        <v>52</v>
      </c>
      <c r="F13" s="18" t="s">
        <v>42</v>
      </c>
      <c r="G13" s="153">
        <f>(Eingabe_Daten!G13*Emissionsfaktoren!$G13)/1000</f>
        <v>0</v>
      </c>
      <c r="H13" s="154">
        <f>(Eingabe_Daten!$G13*Emissionsfaktoren!$H13)/1000</f>
        <v>0</v>
      </c>
      <c r="I13" s="154">
        <f>(Eingabe_Daten!$G13*Emissionsfaktoren!$I13)/1000</f>
        <v>0</v>
      </c>
      <c r="J13" s="155">
        <f>(Eingabe_Daten!$G13*Emissionsfaktoren!$J13)/1000</f>
        <v>0</v>
      </c>
      <c r="K13" s="5"/>
    </row>
    <row r="14" spans="1:11" ht="15" customHeight="1" x14ac:dyDescent="0.25">
      <c r="B14" s="178"/>
      <c r="C14" s="179"/>
      <c r="D14" s="179"/>
      <c r="E14" s="185"/>
      <c r="F14" s="18" t="s">
        <v>204</v>
      </c>
      <c r="G14" s="153">
        <f>(Eingabe_Daten!G14*Emissionsfaktoren!$G14)/1000</f>
        <v>0</v>
      </c>
      <c r="H14" s="154">
        <f>(Eingabe_Daten!$G14*Emissionsfaktoren!$H14)/1000</f>
        <v>0</v>
      </c>
      <c r="I14" s="154">
        <f>(Eingabe_Daten!$G14*Emissionsfaktoren!$I14)/1000</f>
        <v>0</v>
      </c>
      <c r="J14" s="155">
        <f>(Eingabe_Daten!$G14*Emissionsfaktoren!$J14)/1000</f>
        <v>0</v>
      </c>
      <c r="K14" s="5"/>
    </row>
    <row r="15" spans="1:11" ht="15" customHeight="1" x14ac:dyDescent="0.25">
      <c r="B15" s="178"/>
      <c r="C15" s="179"/>
      <c r="D15" s="179" t="s">
        <v>53</v>
      </c>
      <c r="E15" s="186"/>
      <c r="F15" s="18" t="s">
        <v>42</v>
      </c>
      <c r="G15" s="153">
        <f>(Eingabe_Daten!G15*Emissionsfaktoren!$G15)/1000</f>
        <v>0</v>
      </c>
      <c r="H15" s="154">
        <f>(Eingabe_Daten!$G15*Emissionsfaktoren!$H15)/1000</f>
        <v>0</v>
      </c>
      <c r="I15" s="154">
        <f>(Eingabe_Daten!$G15*Emissionsfaktoren!$I15)/1000</f>
        <v>0</v>
      </c>
      <c r="J15" s="155">
        <f>(Eingabe_Daten!$G15*Emissionsfaktoren!$J15)/1000</f>
        <v>0</v>
      </c>
      <c r="K15" s="5"/>
    </row>
    <row r="16" spans="1:11" ht="15" customHeight="1" x14ac:dyDescent="0.25">
      <c r="B16" s="178"/>
      <c r="C16" s="179"/>
      <c r="D16" s="179"/>
      <c r="E16" s="186"/>
      <c r="F16" s="18" t="s">
        <v>54</v>
      </c>
      <c r="G16" s="153">
        <f>(Eingabe_Daten!G16*Emissionsfaktoren!$G16)/1000</f>
        <v>0</v>
      </c>
      <c r="H16" s="154">
        <f>(Eingabe_Daten!$G16*Emissionsfaktoren!$H16)/1000</f>
        <v>0</v>
      </c>
      <c r="I16" s="154">
        <f>(Eingabe_Daten!$G16*Emissionsfaktoren!$I16)/1000</f>
        <v>0</v>
      </c>
      <c r="J16" s="155">
        <f>(Eingabe_Daten!$G16*Emissionsfaktoren!$J16)/1000</f>
        <v>0</v>
      </c>
      <c r="K16" s="5"/>
    </row>
    <row r="17" spans="2:11" ht="15" customHeight="1" x14ac:dyDescent="0.25">
      <c r="B17" s="178"/>
      <c r="C17" s="179"/>
      <c r="D17" s="187" t="s">
        <v>55</v>
      </c>
      <c r="E17" s="188" t="s">
        <v>56</v>
      </c>
      <c r="F17" s="20" t="s">
        <v>42</v>
      </c>
      <c r="G17" s="153">
        <f>(Eingabe_Daten!G17*Emissionsfaktoren!$G17)/1000</f>
        <v>0</v>
      </c>
      <c r="H17" s="154">
        <f>(Eingabe_Daten!$G17*Emissionsfaktoren!$H17)/1000</f>
        <v>0</v>
      </c>
      <c r="I17" s="154">
        <f>(Eingabe_Daten!$G17*Emissionsfaktoren!$I17)/1000</f>
        <v>0</v>
      </c>
      <c r="J17" s="155">
        <f>(Eingabe_Daten!$G17*Emissionsfaktoren!$J17)/1000</f>
        <v>0</v>
      </c>
      <c r="K17" s="5"/>
    </row>
    <row r="18" spans="2:11" ht="15" customHeight="1" x14ac:dyDescent="0.25">
      <c r="B18" s="178"/>
      <c r="C18" s="179"/>
      <c r="D18" s="179"/>
      <c r="E18" s="188"/>
      <c r="F18" s="20" t="s">
        <v>57</v>
      </c>
      <c r="G18" s="153">
        <f>(Eingabe_Daten!G18*Emissionsfaktoren!$G18)/1000</f>
        <v>0</v>
      </c>
      <c r="H18" s="154">
        <f>(Eingabe_Daten!$G18*Emissionsfaktoren!$H18)/1000</f>
        <v>0</v>
      </c>
      <c r="I18" s="154">
        <f>(Eingabe_Daten!$G18*Emissionsfaktoren!$I18)/1000</f>
        <v>0</v>
      </c>
      <c r="J18" s="155">
        <f>(Eingabe_Daten!$G18*Emissionsfaktoren!$J18)/1000</f>
        <v>0</v>
      </c>
      <c r="K18" s="5"/>
    </row>
    <row r="19" spans="2:11" ht="15" customHeight="1" x14ac:dyDescent="0.25">
      <c r="B19" s="178"/>
      <c r="C19" s="179"/>
      <c r="D19" s="179"/>
      <c r="E19" s="188"/>
      <c r="F19" s="20" t="s">
        <v>54</v>
      </c>
      <c r="G19" s="153">
        <f>(Eingabe_Daten!G19*Emissionsfaktoren!$G19)/1000</f>
        <v>0</v>
      </c>
      <c r="H19" s="154">
        <f>(Eingabe_Daten!$G19*Emissionsfaktoren!$H19)/1000</f>
        <v>0</v>
      </c>
      <c r="I19" s="154">
        <f>(Eingabe_Daten!$G19*Emissionsfaktoren!$I19)/1000</f>
        <v>0</v>
      </c>
      <c r="J19" s="155">
        <f>(Eingabe_Daten!$G19*Emissionsfaktoren!$J19)/1000</f>
        <v>0</v>
      </c>
      <c r="K19" s="5"/>
    </row>
    <row r="20" spans="2:11" ht="15" customHeight="1" x14ac:dyDescent="0.25">
      <c r="B20" s="178"/>
      <c r="C20" s="179" t="s">
        <v>58</v>
      </c>
      <c r="D20" s="179" t="s">
        <v>59</v>
      </c>
      <c r="E20" s="184" t="s">
        <v>60</v>
      </c>
      <c r="F20" s="18" t="s">
        <v>61</v>
      </c>
      <c r="G20" s="153">
        <f>(Eingabe_Daten!G20*Emissionsfaktoren!$G20)/1000</f>
        <v>0</v>
      </c>
      <c r="H20" s="154">
        <f>(Eingabe_Daten!$G20*Emissionsfaktoren!$H20)/1000</f>
        <v>0</v>
      </c>
      <c r="I20" s="154">
        <f>(Eingabe_Daten!$G20*Emissionsfaktoren!$I20)/1000</f>
        <v>0</v>
      </c>
      <c r="J20" s="155">
        <f>(Eingabe_Daten!$G20*Emissionsfaktoren!$J20)/1000</f>
        <v>0</v>
      </c>
      <c r="K20" s="5"/>
    </row>
    <row r="21" spans="2:11" ht="15" customHeight="1" x14ac:dyDescent="0.25">
      <c r="B21" s="178"/>
      <c r="C21" s="179"/>
      <c r="D21" s="179"/>
      <c r="E21" s="184"/>
      <c r="F21" s="18" t="s">
        <v>43</v>
      </c>
      <c r="G21" s="153">
        <f>(Eingabe_Daten!G21*Emissionsfaktoren!$G21)/1000</f>
        <v>0</v>
      </c>
      <c r="H21" s="154">
        <f>(Eingabe_Daten!$G21*Emissionsfaktoren!$H21)/1000</f>
        <v>0</v>
      </c>
      <c r="I21" s="154">
        <f>(Eingabe_Daten!$G21*Emissionsfaktoren!$I21)/1000</f>
        <v>0</v>
      </c>
      <c r="J21" s="155">
        <f>(Eingabe_Daten!$G21*Emissionsfaktoren!$J21)/1000</f>
        <v>0</v>
      </c>
      <c r="K21" s="5"/>
    </row>
    <row r="22" spans="2:11" ht="15" customHeight="1" x14ac:dyDescent="0.25">
      <c r="B22" s="178"/>
      <c r="C22" s="179"/>
      <c r="D22" s="179" t="s">
        <v>62</v>
      </c>
      <c r="E22" s="184" t="s">
        <v>63</v>
      </c>
      <c r="F22" s="18" t="s">
        <v>61</v>
      </c>
      <c r="G22" s="153">
        <f>(Eingabe_Daten!G22*Emissionsfaktoren!$G22)/1000</f>
        <v>0</v>
      </c>
      <c r="H22" s="154">
        <f>(Eingabe_Daten!$G22*Emissionsfaktoren!$H22)/1000</f>
        <v>0</v>
      </c>
      <c r="I22" s="154">
        <f>(Eingabe_Daten!$G22*Emissionsfaktoren!$I22)/1000</f>
        <v>0</v>
      </c>
      <c r="J22" s="155">
        <f>(Eingabe_Daten!$G22*Emissionsfaktoren!$J22)/1000</f>
        <v>0</v>
      </c>
      <c r="K22" s="5"/>
    </row>
    <row r="23" spans="2:11" ht="15" customHeight="1" x14ac:dyDescent="0.25">
      <c r="B23" s="178"/>
      <c r="C23" s="179"/>
      <c r="D23" s="179"/>
      <c r="E23" s="184"/>
      <c r="F23" s="18" t="s">
        <v>43</v>
      </c>
      <c r="G23" s="153">
        <f>(Eingabe_Daten!G23*Emissionsfaktoren!$G23)/1000</f>
        <v>0</v>
      </c>
      <c r="H23" s="154">
        <f>(Eingabe_Daten!$G23*Emissionsfaktoren!$H23)/1000</f>
        <v>0</v>
      </c>
      <c r="I23" s="154">
        <f>(Eingabe_Daten!$G23*Emissionsfaktoren!$I23)/1000</f>
        <v>0</v>
      </c>
      <c r="J23" s="155">
        <f>(Eingabe_Daten!$G23*Emissionsfaktoren!$J23)/1000</f>
        <v>0</v>
      </c>
      <c r="K23" s="5"/>
    </row>
    <row r="24" spans="2:11" ht="15" customHeight="1" x14ac:dyDescent="0.25">
      <c r="B24" s="178"/>
      <c r="C24" s="179"/>
      <c r="D24" s="179"/>
      <c r="E24" s="184" t="s">
        <v>64</v>
      </c>
      <c r="F24" s="18" t="s">
        <v>61</v>
      </c>
      <c r="G24" s="153">
        <f>(Eingabe_Daten!G24*Emissionsfaktoren!$G24)/1000</f>
        <v>0</v>
      </c>
      <c r="H24" s="154">
        <f>(Eingabe_Daten!$G24*Emissionsfaktoren!$H24)/1000</f>
        <v>0</v>
      </c>
      <c r="I24" s="154">
        <f>(Eingabe_Daten!$G24*Emissionsfaktoren!$I24)/1000</f>
        <v>0</v>
      </c>
      <c r="J24" s="155">
        <f>(Eingabe_Daten!$G24*Emissionsfaktoren!$J24)/1000</f>
        <v>0</v>
      </c>
      <c r="K24" s="5"/>
    </row>
    <row r="25" spans="2:11" ht="15" customHeight="1" x14ac:dyDescent="0.25">
      <c r="B25" s="178"/>
      <c r="C25" s="179"/>
      <c r="D25" s="179"/>
      <c r="E25" s="184"/>
      <c r="F25" s="18" t="s">
        <v>43</v>
      </c>
      <c r="G25" s="153">
        <f>(Eingabe_Daten!G25*Emissionsfaktoren!$G25)/1000</f>
        <v>0</v>
      </c>
      <c r="H25" s="154">
        <f>(Eingabe_Daten!$G25*Emissionsfaktoren!$H25)/1000</f>
        <v>0</v>
      </c>
      <c r="I25" s="154">
        <f>(Eingabe_Daten!$G25*Emissionsfaktoren!$I25)/1000</f>
        <v>0</v>
      </c>
      <c r="J25" s="155">
        <f>(Eingabe_Daten!$G25*Emissionsfaktoren!$J25)/1000</f>
        <v>0</v>
      </c>
      <c r="K25" s="5"/>
    </row>
    <row r="26" spans="2:11" ht="15" customHeight="1" x14ac:dyDescent="0.25">
      <c r="B26" s="178"/>
      <c r="C26" s="179"/>
      <c r="D26" s="179" t="s">
        <v>65</v>
      </c>
      <c r="E26" s="184" t="s">
        <v>66</v>
      </c>
      <c r="F26" s="18" t="s">
        <v>61</v>
      </c>
      <c r="G26" s="153">
        <f>(Eingabe_Daten!G26*Emissionsfaktoren!$G26)/1000</f>
        <v>0</v>
      </c>
      <c r="H26" s="154">
        <f>(Eingabe_Daten!$G26*Emissionsfaktoren!$H26)/1000</f>
        <v>0</v>
      </c>
      <c r="I26" s="154">
        <f>(Eingabe_Daten!$G26*Emissionsfaktoren!$I26)/1000</f>
        <v>0</v>
      </c>
      <c r="J26" s="155">
        <f>(Eingabe_Daten!$G26*Emissionsfaktoren!$J26)/1000</f>
        <v>0</v>
      </c>
      <c r="K26" s="5"/>
    </row>
    <row r="27" spans="2:11" ht="15" customHeight="1" x14ac:dyDescent="0.25">
      <c r="B27" s="178"/>
      <c r="C27" s="179"/>
      <c r="D27" s="179"/>
      <c r="E27" s="184"/>
      <c r="F27" s="18" t="s">
        <v>43</v>
      </c>
      <c r="G27" s="153">
        <f>(Eingabe_Daten!G27*Emissionsfaktoren!$G27)/1000</f>
        <v>0</v>
      </c>
      <c r="H27" s="154">
        <f>(Eingabe_Daten!$G27*Emissionsfaktoren!$H27)/1000</f>
        <v>0</v>
      </c>
      <c r="I27" s="154">
        <f>(Eingabe_Daten!$G27*Emissionsfaktoren!$I27)/1000</f>
        <v>0</v>
      </c>
      <c r="J27" s="155">
        <f>(Eingabe_Daten!$G27*Emissionsfaktoren!$J27)/1000</f>
        <v>0</v>
      </c>
      <c r="K27" s="5"/>
    </row>
    <row r="28" spans="2:11" ht="15" customHeight="1" x14ac:dyDescent="0.25">
      <c r="B28" s="178"/>
      <c r="C28" s="179"/>
      <c r="D28" s="179" t="s">
        <v>67</v>
      </c>
      <c r="E28" s="184" t="s">
        <v>68</v>
      </c>
      <c r="F28" s="18" t="s">
        <v>61</v>
      </c>
      <c r="G28" s="153">
        <f>(Eingabe_Daten!G28*Emissionsfaktoren!$G28)/1000</f>
        <v>0</v>
      </c>
      <c r="H28" s="154">
        <f>(Eingabe_Daten!$G28*Emissionsfaktoren!$H28)/1000</f>
        <v>0</v>
      </c>
      <c r="I28" s="154">
        <f>(Eingabe_Daten!$G28*Emissionsfaktoren!$I28)/1000</f>
        <v>0</v>
      </c>
      <c r="J28" s="155">
        <f>(Eingabe_Daten!$G28*Emissionsfaktoren!$J28)/1000</f>
        <v>0</v>
      </c>
      <c r="K28" s="5"/>
    </row>
    <row r="29" spans="2:11" ht="15" customHeight="1" x14ac:dyDescent="0.25">
      <c r="B29" s="178"/>
      <c r="C29" s="179"/>
      <c r="D29" s="179"/>
      <c r="E29" s="184"/>
      <c r="F29" s="18" t="s">
        <v>43</v>
      </c>
      <c r="G29" s="153">
        <f>(Eingabe_Daten!G29*Emissionsfaktoren!$G29)/1000</f>
        <v>0</v>
      </c>
      <c r="H29" s="154">
        <f>(Eingabe_Daten!$G29*Emissionsfaktoren!$H29)/1000</f>
        <v>0</v>
      </c>
      <c r="I29" s="154">
        <f>(Eingabe_Daten!$G29*Emissionsfaktoren!$I29)/1000</f>
        <v>0</v>
      </c>
      <c r="J29" s="155">
        <f>(Eingabe_Daten!$G29*Emissionsfaktoren!$J29)/1000</f>
        <v>0</v>
      </c>
      <c r="K29" s="5"/>
    </row>
    <row r="30" spans="2:11" ht="15" customHeight="1" x14ac:dyDescent="0.25">
      <c r="B30" s="178"/>
      <c r="C30" s="179"/>
      <c r="D30" s="187" t="s">
        <v>69</v>
      </c>
      <c r="E30" s="186" t="s">
        <v>70</v>
      </c>
      <c r="F30" s="20" t="s">
        <v>61</v>
      </c>
      <c r="G30" s="153">
        <f>(Eingabe_Daten!G30*Emissionsfaktoren!$G30)/1000</f>
        <v>0</v>
      </c>
      <c r="H30" s="154">
        <f>(Eingabe_Daten!$G30*Emissionsfaktoren!$H30)/1000</f>
        <v>0</v>
      </c>
      <c r="I30" s="154">
        <f>(Eingabe_Daten!$G30*Emissionsfaktoren!$I30)/1000</f>
        <v>0</v>
      </c>
      <c r="J30" s="155">
        <f>(Eingabe_Daten!$G30*Emissionsfaktoren!$J30)/1000</f>
        <v>0</v>
      </c>
      <c r="K30" s="5"/>
    </row>
    <row r="31" spans="2:11" ht="15" customHeight="1" x14ac:dyDescent="0.25">
      <c r="B31" s="178"/>
      <c r="C31" s="179"/>
      <c r="D31" s="187"/>
      <c r="E31" s="186"/>
      <c r="F31" s="20" t="s">
        <v>43</v>
      </c>
      <c r="G31" s="153">
        <f>(Eingabe_Daten!G31*Emissionsfaktoren!$G31)/1000</f>
        <v>0</v>
      </c>
      <c r="H31" s="154">
        <f>(Eingabe_Daten!$G31*Emissionsfaktoren!$H31)/1000</f>
        <v>0</v>
      </c>
      <c r="I31" s="154">
        <f>(Eingabe_Daten!$G31*Emissionsfaktoren!$I31)/1000</f>
        <v>0</v>
      </c>
      <c r="J31" s="155">
        <f>(Eingabe_Daten!$G31*Emissionsfaktoren!$J31)/1000</f>
        <v>0</v>
      </c>
      <c r="K31" s="5"/>
    </row>
    <row r="32" spans="2:11" ht="15" customHeight="1" x14ac:dyDescent="0.25">
      <c r="B32" s="178"/>
      <c r="C32" s="179"/>
      <c r="D32" s="179" t="s">
        <v>71</v>
      </c>
      <c r="E32" s="184" t="s">
        <v>72</v>
      </c>
      <c r="F32" s="18" t="s">
        <v>61</v>
      </c>
      <c r="G32" s="153">
        <f>(Eingabe_Daten!G32*Emissionsfaktoren!$G32)/1000</f>
        <v>0</v>
      </c>
      <c r="H32" s="154">
        <f>(Eingabe_Daten!$G32*Emissionsfaktoren!$H32)/1000</f>
        <v>0</v>
      </c>
      <c r="I32" s="154">
        <f>(Eingabe_Daten!$G32*Emissionsfaktoren!$I32)/1000</f>
        <v>0</v>
      </c>
      <c r="J32" s="155">
        <f>(Eingabe_Daten!$G32*Emissionsfaktoren!$J32)/1000</f>
        <v>0</v>
      </c>
      <c r="K32" s="5"/>
    </row>
    <row r="33" spans="2:11" ht="15" customHeight="1" x14ac:dyDescent="0.25">
      <c r="B33" s="178"/>
      <c r="C33" s="179"/>
      <c r="D33" s="179"/>
      <c r="E33" s="184"/>
      <c r="F33" s="18" t="s">
        <v>43</v>
      </c>
      <c r="G33" s="153">
        <f>(Eingabe_Daten!G33*Emissionsfaktoren!$G33)/1000</f>
        <v>0</v>
      </c>
      <c r="H33" s="154">
        <f>(Eingabe_Daten!$G33*Emissionsfaktoren!$H33)/1000</f>
        <v>0</v>
      </c>
      <c r="I33" s="154">
        <f>(Eingabe_Daten!$G33*Emissionsfaktoren!$I33)/1000</f>
        <v>0</v>
      </c>
      <c r="J33" s="155">
        <f>(Eingabe_Daten!$G33*Emissionsfaktoren!$J33)/1000</f>
        <v>0</v>
      </c>
      <c r="K33" s="5"/>
    </row>
    <row r="34" spans="2:11" ht="15" customHeight="1" x14ac:dyDescent="0.25">
      <c r="B34" s="178"/>
      <c r="C34" s="179"/>
      <c r="D34" s="187" t="s">
        <v>73</v>
      </c>
      <c r="E34" s="186" t="s">
        <v>74</v>
      </c>
      <c r="F34" s="18" t="s">
        <v>61</v>
      </c>
      <c r="G34" s="153">
        <f>(Eingabe_Daten!G34*Emissionsfaktoren!$G34)/1000</f>
        <v>0</v>
      </c>
      <c r="H34" s="154">
        <f>(Eingabe_Daten!$G34*Emissionsfaktoren!$H34)/1000</f>
        <v>0</v>
      </c>
      <c r="I34" s="154">
        <f>(Eingabe_Daten!$G34*Emissionsfaktoren!$I34)/1000</f>
        <v>0</v>
      </c>
      <c r="J34" s="155">
        <f>(Eingabe_Daten!$G34*Emissionsfaktoren!$J34)/1000</f>
        <v>0</v>
      </c>
      <c r="K34" s="5"/>
    </row>
    <row r="35" spans="2:11" ht="15" customHeight="1" x14ac:dyDescent="0.25">
      <c r="B35" s="178"/>
      <c r="C35" s="179"/>
      <c r="D35" s="187"/>
      <c r="E35" s="186"/>
      <c r="F35" s="18" t="s">
        <v>43</v>
      </c>
      <c r="G35" s="153">
        <f>(Eingabe_Daten!G35*Emissionsfaktoren!$G35)/1000</f>
        <v>0</v>
      </c>
      <c r="H35" s="154">
        <f>(Eingabe_Daten!$G35*Emissionsfaktoren!$H35)/1000</f>
        <v>0</v>
      </c>
      <c r="I35" s="154">
        <f>(Eingabe_Daten!$G35*Emissionsfaktoren!$I35)/1000</f>
        <v>0</v>
      </c>
      <c r="J35" s="155">
        <f>(Eingabe_Daten!$G35*Emissionsfaktoren!$J35)/1000</f>
        <v>0</v>
      </c>
      <c r="K35" s="5"/>
    </row>
    <row r="36" spans="2:11" ht="15" customHeight="1" x14ac:dyDescent="0.25">
      <c r="B36" s="178"/>
      <c r="C36" s="179"/>
      <c r="D36" s="187" t="s">
        <v>75</v>
      </c>
      <c r="E36" s="186" t="s">
        <v>76</v>
      </c>
      <c r="F36" s="18" t="s">
        <v>61</v>
      </c>
      <c r="G36" s="153">
        <f>(Eingabe_Daten!G36*Emissionsfaktoren!$G36)/1000</f>
        <v>0</v>
      </c>
      <c r="H36" s="154">
        <f>(Eingabe_Daten!$G36*Emissionsfaktoren!$H36)/1000</f>
        <v>0</v>
      </c>
      <c r="I36" s="154">
        <f>(Eingabe_Daten!$G36*Emissionsfaktoren!$I36)/1000</f>
        <v>0</v>
      </c>
      <c r="J36" s="155">
        <f>(Eingabe_Daten!$G36*Emissionsfaktoren!$J36)/1000</f>
        <v>0</v>
      </c>
      <c r="K36" s="5"/>
    </row>
    <row r="37" spans="2:11" ht="15" customHeight="1" x14ac:dyDescent="0.25">
      <c r="B37" s="178"/>
      <c r="C37" s="179"/>
      <c r="D37" s="187"/>
      <c r="E37" s="186"/>
      <c r="F37" s="18" t="s">
        <v>43</v>
      </c>
      <c r="G37" s="153">
        <f>(Eingabe_Daten!G37*Emissionsfaktoren!$G37)/1000</f>
        <v>0</v>
      </c>
      <c r="H37" s="154">
        <f>(Eingabe_Daten!$G37*Emissionsfaktoren!$H37)/1000</f>
        <v>0</v>
      </c>
      <c r="I37" s="154">
        <f>(Eingabe_Daten!$G37*Emissionsfaktoren!$I37)/1000</f>
        <v>0</v>
      </c>
      <c r="J37" s="155">
        <f>(Eingabe_Daten!$G37*Emissionsfaktoren!$J37)/1000</f>
        <v>0</v>
      </c>
      <c r="K37" s="5"/>
    </row>
    <row r="38" spans="2:11" ht="15" customHeight="1" x14ac:dyDescent="0.25">
      <c r="B38" s="178"/>
      <c r="C38" s="179"/>
      <c r="D38" s="187" t="s">
        <v>77</v>
      </c>
      <c r="E38" s="186" t="s">
        <v>78</v>
      </c>
      <c r="F38" s="18" t="s">
        <v>61</v>
      </c>
      <c r="G38" s="153">
        <f>(Eingabe_Daten!G38*Emissionsfaktoren!$G38)/1000</f>
        <v>0</v>
      </c>
      <c r="H38" s="154">
        <f>(Eingabe_Daten!$G38*Emissionsfaktoren!$H38)/1000</f>
        <v>0</v>
      </c>
      <c r="I38" s="154">
        <f>(Eingabe_Daten!$G38*Emissionsfaktoren!$I38)/1000</f>
        <v>0</v>
      </c>
      <c r="J38" s="155">
        <f>(Eingabe_Daten!$G38*Emissionsfaktoren!$J38)/1000</f>
        <v>0</v>
      </c>
      <c r="K38" s="5"/>
    </row>
    <row r="39" spans="2:11" ht="15" customHeight="1" x14ac:dyDescent="0.25">
      <c r="B39" s="178"/>
      <c r="C39" s="179"/>
      <c r="D39" s="187"/>
      <c r="E39" s="186"/>
      <c r="F39" s="18" t="s">
        <v>43</v>
      </c>
      <c r="G39" s="153">
        <f>(Eingabe_Daten!G39*Emissionsfaktoren!$G39)/1000</f>
        <v>0</v>
      </c>
      <c r="H39" s="154">
        <f>(Eingabe_Daten!$G39*Emissionsfaktoren!$H39)/1000</f>
        <v>0</v>
      </c>
      <c r="I39" s="154">
        <f>(Eingabe_Daten!$G39*Emissionsfaktoren!$I39)/1000</f>
        <v>0</v>
      </c>
      <c r="J39" s="155">
        <f>(Eingabe_Daten!$G39*Emissionsfaktoren!$J39)/1000</f>
        <v>0</v>
      </c>
      <c r="K39" s="5"/>
    </row>
    <row r="40" spans="2:11" ht="15" customHeight="1" x14ac:dyDescent="0.25">
      <c r="B40" s="178"/>
      <c r="C40" s="179"/>
      <c r="D40" s="187" t="s">
        <v>79</v>
      </c>
      <c r="E40" s="186" t="s">
        <v>80</v>
      </c>
      <c r="F40" s="20" t="s">
        <v>61</v>
      </c>
      <c r="G40" s="153">
        <f>(Eingabe_Daten!G40*Emissionsfaktoren!$G40)/1000</f>
        <v>0</v>
      </c>
      <c r="H40" s="154">
        <f>(Eingabe_Daten!$G40*Emissionsfaktoren!$H40)/1000</f>
        <v>0</v>
      </c>
      <c r="I40" s="154">
        <f>(Eingabe_Daten!$G40*Emissionsfaktoren!$I40)/1000</f>
        <v>0</v>
      </c>
      <c r="J40" s="155">
        <f>(Eingabe_Daten!$G40*Emissionsfaktoren!$J40)/1000</f>
        <v>0</v>
      </c>
      <c r="K40" s="5"/>
    </row>
    <row r="41" spans="2:11" ht="15" customHeight="1" x14ac:dyDescent="0.25">
      <c r="B41" s="178"/>
      <c r="C41" s="179"/>
      <c r="D41" s="187"/>
      <c r="E41" s="186"/>
      <c r="F41" s="20" t="s">
        <v>43</v>
      </c>
      <c r="G41" s="153">
        <f>(Eingabe_Daten!G41*Emissionsfaktoren!$G41)/1000</f>
        <v>0</v>
      </c>
      <c r="H41" s="154">
        <f>(Eingabe_Daten!$G41*Emissionsfaktoren!$H41)/1000</f>
        <v>0</v>
      </c>
      <c r="I41" s="154">
        <f>(Eingabe_Daten!$G41*Emissionsfaktoren!$I41)/1000</f>
        <v>0</v>
      </c>
      <c r="J41" s="155">
        <f>(Eingabe_Daten!$G41*Emissionsfaktoren!$J41)/1000</f>
        <v>0</v>
      </c>
      <c r="K41" s="5"/>
    </row>
    <row r="42" spans="2:11" ht="15" customHeight="1" x14ac:dyDescent="0.25">
      <c r="B42" s="178"/>
      <c r="C42" s="179"/>
      <c r="D42" s="187" t="s">
        <v>81</v>
      </c>
      <c r="E42" s="186" t="s">
        <v>82</v>
      </c>
      <c r="F42" s="20" t="s">
        <v>61</v>
      </c>
      <c r="G42" s="153">
        <f>(Eingabe_Daten!G42*Emissionsfaktoren!$G42)/1000</f>
        <v>0</v>
      </c>
      <c r="H42" s="154">
        <f>(Eingabe_Daten!$G42*Emissionsfaktoren!$H42)/1000</f>
        <v>0</v>
      </c>
      <c r="I42" s="154">
        <f>(Eingabe_Daten!$G42*Emissionsfaktoren!$I42)/1000</f>
        <v>0</v>
      </c>
      <c r="J42" s="155">
        <f>(Eingabe_Daten!$G42*Emissionsfaktoren!$J42)/1000</f>
        <v>0</v>
      </c>
      <c r="K42" s="5"/>
    </row>
    <row r="43" spans="2:11" ht="15" customHeight="1" x14ac:dyDescent="0.25">
      <c r="B43" s="178"/>
      <c r="C43" s="179"/>
      <c r="D43" s="187"/>
      <c r="E43" s="186"/>
      <c r="F43" s="20" t="s">
        <v>43</v>
      </c>
      <c r="G43" s="153">
        <f>(Eingabe_Daten!G43*Emissionsfaktoren!$G43)/1000</f>
        <v>0</v>
      </c>
      <c r="H43" s="154">
        <f>(Eingabe_Daten!$G43*Emissionsfaktoren!$H43)/1000</f>
        <v>0</v>
      </c>
      <c r="I43" s="154">
        <f>(Eingabe_Daten!$G43*Emissionsfaktoren!$I43)/1000</f>
        <v>0</v>
      </c>
      <c r="J43" s="155">
        <f>(Eingabe_Daten!$G43*Emissionsfaktoren!$J43)/1000</f>
        <v>0</v>
      </c>
      <c r="K43" s="5"/>
    </row>
    <row r="44" spans="2:11" ht="15" customHeight="1" x14ac:dyDescent="0.25">
      <c r="B44" s="178"/>
      <c r="C44" s="179"/>
      <c r="D44" s="187" t="s">
        <v>272</v>
      </c>
      <c r="E44" s="186" t="s">
        <v>83</v>
      </c>
      <c r="F44" s="20" t="s">
        <v>61</v>
      </c>
      <c r="G44" s="153">
        <f>(Eingabe_Daten!G44*Emissionsfaktoren!$G44)/1000</f>
        <v>0</v>
      </c>
      <c r="H44" s="154">
        <f>(Eingabe_Daten!$G44*Emissionsfaktoren!$H44)/1000</f>
        <v>0</v>
      </c>
      <c r="I44" s="154">
        <f>(Eingabe_Daten!$G44*Emissionsfaktoren!$I44)/1000</f>
        <v>0</v>
      </c>
      <c r="J44" s="155">
        <f>(Eingabe_Daten!$G44*Emissionsfaktoren!$J44)/1000</f>
        <v>0</v>
      </c>
      <c r="K44" s="5"/>
    </row>
    <row r="45" spans="2:11" ht="15" customHeight="1" x14ac:dyDescent="0.25">
      <c r="B45" s="178"/>
      <c r="C45" s="179"/>
      <c r="D45" s="187"/>
      <c r="E45" s="186"/>
      <c r="F45" s="20" t="s">
        <v>43</v>
      </c>
      <c r="G45" s="153">
        <f>(Eingabe_Daten!G45*Emissionsfaktoren!$G45)/1000</f>
        <v>0</v>
      </c>
      <c r="H45" s="154">
        <f>(Eingabe_Daten!$G45*Emissionsfaktoren!$H45)/1000</f>
        <v>0</v>
      </c>
      <c r="I45" s="154">
        <f>(Eingabe_Daten!$G45*Emissionsfaktoren!$I45)/1000</f>
        <v>0</v>
      </c>
      <c r="J45" s="155">
        <f>(Eingabe_Daten!$G45*Emissionsfaktoren!$J45)/1000</f>
        <v>0</v>
      </c>
      <c r="K45" s="5"/>
    </row>
    <row r="46" spans="2:11" ht="15" customHeight="1" x14ac:dyDescent="0.25">
      <c r="B46" s="178"/>
      <c r="C46" s="179"/>
      <c r="D46" s="179" t="s">
        <v>84</v>
      </c>
      <c r="E46" s="184" t="s">
        <v>85</v>
      </c>
      <c r="F46" s="18" t="s">
        <v>61</v>
      </c>
      <c r="G46" s="153">
        <f>(Eingabe_Daten!G46*Emissionsfaktoren!$G46)/1000</f>
        <v>0</v>
      </c>
      <c r="H46" s="154">
        <f>(Eingabe_Daten!$G46*Emissionsfaktoren!$H46)/1000</f>
        <v>0</v>
      </c>
      <c r="I46" s="154">
        <f>(Eingabe_Daten!$G46*Emissionsfaktoren!$I46)/1000</f>
        <v>0</v>
      </c>
      <c r="J46" s="155">
        <f>(Eingabe_Daten!$G46*Emissionsfaktoren!$J46)/1000</f>
        <v>0</v>
      </c>
      <c r="K46" s="5"/>
    </row>
    <row r="47" spans="2:11" ht="15" customHeight="1" x14ac:dyDescent="0.25">
      <c r="B47" s="178"/>
      <c r="C47" s="179"/>
      <c r="D47" s="179"/>
      <c r="E47" s="184"/>
      <c r="F47" s="18" t="s">
        <v>43</v>
      </c>
      <c r="G47" s="153">
        <f>(Eingabe_Daten!G47*Emissionsfaktoren!$G47)/1000</f>
        <v>0</v>
      </c>
      <c r="H47" s="154">
        <f>(Eingabe_Daten!$G47*Emissionsfaktoren!$H47)/1000</f>
        <v>0</v>
      </c>
      <c r="I47" s="154">
        <f>(Eingabe_Daten!$G47*Emissionsfaktoren!$I47)/1000</f>
        <v>0</v>
      </c>
      <c r="J47" s="155">
        <f>(Eingabe_Daten!$G47*Emissionsfaktoren!$J47)/1000</f>
        <v>0</v>
      </c>
      <c r="K47" s="5"/>
    </row>
    <row r="48" spans="2:11" ht="15" customHeight="1" x14ac:dyDescent="0.25">
      <c r="B48" s="178"/>
      <c r="C48" s="179"/>
      <c r="D48" s="179" t="s">
        <v>86</v>
      </c>
      <c r="E48" s="184"/>
      <c r="F48" s="18" t="s">
        <v>61</v>
      </c>
      <c r="G48" s="153">
        <f>(Eingabe_Daten!G48*Emissionsfaktoren!$G48)/1000</f>
        <v>0</v>
      </c>
      <c r="H48" s="154">
        <f>(Eingabe_Daten!$G48*Emissionsfaktoren!$H48)/1000</f>
        <v>0</v>
      </c>
      <c r="I48" s="154">
        <f>(Eingabe_Daten!$G48*Emissionsfaktoren!$I48)/1000</f>
        <v>0</v>
      </c>
      <c r="J48" s="155">
        <f>(Eingabe_Daten!$G48*Emissionsfaktoren!$J48)/1000</f>
        <v>0</v>
      </c>
      <c r="K48" s="5"/>
    </row>
    <row r="49" spans="2:11" ht="15" customHeight="1" x14ac:dyDescent="0.25">
      <c r="B49" s="178"/>
      <c r="C49" s="179"/>
      <c r="D49" s="179"/>
      <c r="E49" s="184"/>
      <c r="F49" s="18" t="s">
        <v>43</v>
      </c>
      <c r="G49" s="153">
        <f>(Eingabe_Daten!G49*Emissionsfaktoren!$G49)/1000</f>
        <v>0</v>
      </c>
      <c r="H49" s="154">
        <f>(Eingabe_Daten!$G49*Emissionsfaktoren!$H49)/1000</f>
        <v>0</v>
      </c>
      <c r="I49" s="154">
        <f>(Eingabe_Daten!$G49*Emissionsfaktoren!$I49)/1000</f>
        <v>0</v>
      </c>
      <c r="J49" s="155">
        <f>(Eingabe_Daten!$G49*Emissionsfaktoren!$J49)/1000</f>
        <v>0</v>
      </c>
      <c r="K49" s="5"/>
    </row>
    <row r="50" spans="2:11" ht="15" customHeight="1" x14ac:dyDescent="0.25">
      <c r="B50" s="178"/>
      <c r="C50" s="179" t="s">
        <v>87</v>
      </c>
      <c r="D50" s="179" t="s">
        <v>88</v>
      </c>
      <c r="E50" s="184"/>
      <c r="F50" s="18" t="s">
        <v>61</v>
      </c>
      <c r="G50" s="153">
        <f>(Eingabe_Daten!G50*Emissionsfaktoren!$G50)/1000</f>
        <v>0</v>
      </c>
      <c r="H50" s="154">
        <f>(Eingabe_Daten!$G50*Emissionsfaktoren!$H50)/1000</f>
        <v>0</v>
      </c>
      <c r="I50" s="154">
        <f>(Eingabe_Daten!$G50*Emissionsfaktoren!$I50)/1000</f>
        <v>0</v>
      </c>
      <c r="J50" s="155">
        <f>(Eingabe_Daten!$G50*Emissionsfaktoren!$J50)/1000</f>
        <v>0</v>
      </c>
      <c r="K50" s="5"/>
    </row>
    <row r="51" spans="2:11" ht="15" customHeight="1" x14ac:dyDescent="0.25">
      <c r="B51" s="178"/>
      <c r="C51" s="179"/>
      <c r="D51" s="179"/>
      <c r="E51" s="184"/>
      <c r="F51" s="18" t="s">
        <v>43</v>
      </c>
      <c r="G51" s="153">
        <f>(Eingabe_Daten!G51*Emissionsfaktoren!$G51)/1000</f>
        <v>0</v>
      </c>
      <c r="H51" s="154">
        <f>(Eingabe_Daten!$G51*Emissionsfaktoren!$H51)/1000</f>
        <v>0</v>
      </c>
      <c r="I51" s="154">
        <f>(Eingabe_Daten!$G51*Emissionsfaktoren!$I51)/1000</f>
        <v>0</v>
      </c>
      <c r="J51" s="155">
        <f>(Eingabe_Daten!$G51*Emissionsfaktoren!$J51)/1000</f>
        <v>0</v>
      </c>
      <c r="K51" s="5"/>
    </row>
    <row r="52" spans="2:11" ht="15" customHeight="1" x14ac:dyDescent="0.25">
      <c r="B52" s="178"/>
      <c r="C52" s="179"/>
      <c r="D52" s="179" t="s">
        <v>89</v>
      </c>
      <c r="E52" s="184"/>
      <c r="F52" s="18" t="s">
        <v>61</v>
      </c>
      <c r="G52" s="153">
        <f>(Eingabe_Daten!G52*Emissionsfaktoren!$G52)/1000</f>
        <v>0</v>
      </c>
      <c r="H52" s="154">
        <f>(Eingabe_Daten!$G52*Emissionsfaktoren!$H52)/1000</f>
        <v>0</v>
      </c>
      <c r="I52" s="154">
        <f>(Eingabe_Daten!$G52*Emissionsfaktoren!$I52)/1000</f>
        <v>0</v>
      </c>
      <c r="J52" s="155">
        <f>(Eingabe_Daten!$G52*Emissionsfaktoren!$J52)/1000</f>
        <v>0</v>
      </c>
      <c r="K52" s="5"/>
    </row>
    <row r="53" spans="2:11" ht="15" customHeight="1" x14ac:dyDescent="0.25">
      <c r="B53" s="178"/>
      <c r="C53" s="179"/>
      <c r="D53" s="179"/>
      <c r="E53" s="184"/>
      <c r="F53" s="18" t="s">
        <v>43</v>
      </c>
      <c r="G53" s="153">
        <f>(Eingabe_Daten!G53*Emissionsfaktoren!$G53)/1000</f>
        <v>0</v>
      </c>
      <c r="H53" s="154">
        <f>(Eingabe_Daten!$G53*Emissionsfaktoren!$H53)/1000</f>
        <v>0</v>
      </c>
      <c r="I53" s="154">
        <f>(Eingabe_Daten!$G53*Emissionsfaktoren!$I53)/1000</f>
        <v>0</v>
      </c>
      <c r="J53" s="155">
        <f>(Eingabe_Daten!$G53*Emissionsfaktoren!$J53)/1000</f>
        <v>0</v>
      </c>
      <c r="K53" s="5"/>
    </row>
    <row r="54" spans="2:11" ht="15" customHeight="1" x14ac:dyDescent="0.25">
      <c r="B54" s="178"/>
      <c r="C54" s="179"/>
      <c r="D54" s="179" t="s">
        <v>90</v>
      </c>
      <c r="E54" s="184"/>
      <c r="F54" s="18" t="s">
        <v>61</v>
      </c>
      <c r="G54" s="153">
        <f>(Eingabe_Daten!G54*Emissionsfaktoren!$G54)/1000</f>
        <v>0</v>
      </c>
      <c r="H54" s="154">
        <f>(Eingabe_Daten!$G54*Emissionsfaktoren!$H54)/1000</f>
        <v>0</v>
      </c>
      <c r="I54" s="154">
        <f>(Eingabe_Daten!$G54*Emissionsfaktoren!$I54)/1000</f>
        <v>0</v>
      </c>
      <c r="J54" s="155">
        <f>(Eingabe_Daten!$G54*Emissionsfaktoren!$J54)/1000</f>
        <v>0</v>
      </c>
      <c r="K54" s="5"/>
    </row>
    <row r="55" spans="2:11" ht="15" customHeight="1" x14ac:dyDescent="0.25">
      <c r="B55" s="178"/>
      <c r="C55" s="179"/>
      <c r="D55" s="179"/>
      <c r="E55" s="184"/>
      <c r="F55" s="18" t="s">
        <v>43</v>
      </c>
      <c r="G55" s="153">
        <f>(Eingabe_Daten!G55*Emissionsfaktoren!$G55)/1000</f>
        <v>0</v>
      </c>
      <c r="H55" s="154">
        <f>(Eingabe_Daten!$G55*Emissionsfaktoren!$H55)/1000</f>
        <v>0</v>
      </c>
      <c r="I55" s="154">
        <f>(Eingabe_Daten!$G55*Emissionsfaktoren!$I55)/1000</f>
        <v>0</v>
      </c>
      <c r="J55" s="155">
        <f>(Eingabe_Daten!$G55*Emissionsfaktoren!$J55)/1000</f>
        <v>0</v>
      </c>
      <c r="K55" s="5"/>
    </row>
    <row r="56" spans="2:11" ht="15" customHeight="1" x14ac:dyDescent="0.25">
      <c r="B56" s="178"/>
      <c r="C56" s="189" t="s">
        <v>91</v>
      </c>
      <c r="D56" s="187" t="s">
        <v>92</v>
      </c>
      <c r="E56" s="21"/>
      <c r="F56" s="18" t="s">
        <v>42</v>
      </c>
      <c r="G56" s="153">
        <f>(Eingabe_Daten!G56*Emissionsfaktoren!$G56)/1000</f>
        <v>0</v>
      </c>
      <c r="H56" s="154">
        <f>(Eingabe_Daten!$G56*Emissionsfaktoren!$H56)/1000</f>
        <v>0</v>
      </c>
      <c r="I56" s="154">
        <f>(Eingabe_Daten!$G56*Emissionsfaktoren!$I56)/1000</f>
        <v>0</v>
      </c>
      <c r="J56" s="155">
        <f>(Eingabe_Daten!$G56*Emissionsfaktoren!$J56)/1000</f>
        <v>0</v>
      </c>
      <c r="K56" s="5"/>
    </row>
    <row r="57" spans="2:11" ht="21" customHeight="1" x14ac:dyDescent="0.25">
      <c r="B57" s="178"/>
      <c r="C57" s="189"/>
      <c r="D57" s="187"/>
      <c r="E57" s="21"/>
      <c r="F57" s="18" t="s">
        <v>48</v>
      </c>
      <c r="G57" s="153">
        <f>(Eingabe_Daten!G57*Emissionsfaktoren!$G57)/1000</f>
        <v>0</v>
      </c>
      <c r="H57" s="154">
        <f>(Eingabe_Daten!$G57*Emissionsfaktoren!$H57)/1000</f>
        <v>0</v>
      </c>
      <c r="I57" s="154">
        <f>(Eingabe_Daten!$G57*Emissionsfaktoren!$I57)/1000</f>
        <v>0</v>
      </c>
      <c r="J57" s="155">
        <f>(Eingabe_Daten!$G57*Emissionsfaktoren!$J57)/1000</f>
        <v>0</v>
      </c>
      <c r="K57" s="5"/>
    </row>
    <row r="58" spans="2:11" ht="15" customHeight="1" x14ac:dyDescent="0.25">
      <c r="B58" s="178"/>
      <c r="C58" s="189"/>
      <c r="D58" s="187" t="s">
        <v>93</v>
      </c>
      <c r="E58" s="185" t="s">
        <v>50</v>
      </c>
      <c r="F58" s="18" t="s">
        <v>42</v>
      </c>
      <c r="G58" s="153">
        <f>(Eingabe_Daten!G58*Emissionsfaktoren!$G58)/1000</f>
        <v>0</v>
      </c>
      <c r="H58" s="154">
        <f>(Eingabe_Daten!$G58*Emissionsfaktoren!$H58)/1000</f>
        <v>0</v>
      </c>
      <c r="I58" s="154">
        <f>(Eingabe_Daten!$G58*Emissionsfaktoren!$I58)/1000</f>
        <v>0</v>
      </c>
      <c r="J58" s="155">
        <f>(Eingabe_Daten!$G58*Emissionsfaktoren!$J58)/1000</f>
        <v>0</v>
      </c>
      <c r="K58" s="5"/>
    </row>
    <row r="59" spans="2:11" ht="15" customHeight="1" x14ac:dyDescent="0.25">
      <c r="B59" s="178"/>
      <c r="C59" s="189"/>
      <c r="D59" s="187"/>
      <c r="E59" s="185"/>
      <c r="F59" s="18" t="s">
        <v>204</v>
      </c>
      <c r="G59" s="153">
        <f>(Eingabe_Daten!G59*Emissionsfaktoren!$G59)/1000</f>
        <v>0</v>
      </c>
      <c r="H59" s="154">
        <f>(Eingabe_Daten!$G59*Emissionsfaktoren!$H59)/1000</f>
        <v>0</v>
      </c>
      <c r="I59" s="154">
        <f>(Eingabe_Daten!$G59*Emissionsfaktoren!$I59)/1000</f>
        <v>0</v>
      </c>
      <c r="J59" s="155">
        <f>(Eingabe_Daten!$G59*Emissionsfaktoren!$J59)/1000</f>
        <v>0</v>
      </c>
      <c r="K59" s="5"/>
    </row>
    <row r="60" spans="2:11" ht="15" customHeight="1" x14ac:dyDescent="0.25">
      <c r="B60" s="178"/>
      <c r="C60" s="189"/>
      <c r="D60" s="187"/>
      <c r="E60" s="185" t="s">
        <v>52</v>
      </c>
      <c r="F60" s="18" t="s">
        <v>42</v>
      </c>
      <c r="G60" s="153">
        <f>(Eingabe_Daten!G60*Emissionsfaktoren!$G60)/1000</f>
        <v>0</v>
      </c>
      <c r="H60" s="154">
        <f>(Eingabe_Daten!$G60*Emissionsfaktoren!$H60)/1000</f>
        <v>0</v>
      </c>
      <c r="I60" s="154">
        <f>(Eingabe_Daten!$G60*Emissionsfaktoren!$I60)/1000</f>
        <v>0</v>
      </c>
      <c r="J60" s="155">
        <f>(Eingabe_Daten!$G60*Emissionsfaktoren!$J60)/1000</f>
        <v>0</v>
      </c>
      <c r="K60" s="5"/>
    </row>
    <row r="61" spans="2:11" ht="15" customHeight="1" x14ac:dyDescent="0.25">
      <c r="B61" s="178"/>
      <c r="C61" s="189"/>
      <c r="D61" s="187"/>
      <c r="E61" s="185"/>
      <c r="F61" s="18" t="s">
        <v>204</v>
      </c>
      <c r="G61" s="153">
        <f>(Eingabe_Daten!G61*Emissionsfaktoren!$G61)/1000</f>
        <v>0</v>
      </c>
      <c r="H61" s="154">
        <f>(Eingabe_Daten!$G61*Emissionsfaktoren!$H61)/1000</f>
        <v>0</v>
      </c>
      <c r="I61" s="154">
        <f>(Eingabe_Daten!$G61*Emissionsfaktoren!$I61)/1000</f>
        <v>0</v>
      </c>
      <c r="J61" s="155">
        <f>(Eingabe_Daten!$G61*Emissionsfaktoren!$J61)/1000</f>
        <v>0</v>
      </c>
      <c r="K61" s="5"/>
    </row>
    <row r="62" spans="2:11" ht="15" customHeight="1" x14ac:dyDescent="0.25">
      <c r="B62" s="178"/>
      <c r="C62" s="189"/>
      <c r="D62" s="187" t="s">
        <v>94</v>
      </c>
      <c r="E62" s="190"/>
      <c r="F62" s="18" t="s">
        <v>42</v>
      </c>
      <c r="G62" s="153">
        <f>(Eingabe_Daten!G62*Emissionsfaktoren!$G62)/1000</f>
        <v>0</v>
      </c>
      <c r="H62" s="154">
        <f>(Eingabe_Daten!$G62*Emissionsfaktoren!$H62)/1000</f>
        <v>0</v>
      </c>
      <c r="I62" s="154">
        <f>(Eingabe_Daten!$G62*Emissionsfaktoren!$I62)/1000</f>
        <v>0</v>
      </c>
      <c r="J62" s="155">
        <f>(Eingabe_Daten!$G62*Emissionsfaktoren!$J62)/1000</f>
        <v>0</v>
      </c>
      <c r="K62" s="5"/>
    </row>
    <row r="63" spans="2:11" ht="15" customHeight="1" x14ac:dyDescent="0.25">
      <c r="B63" s="178"/>
      <c r="C63" s="189"/>
      <c r="D63" s="187"/>
      <c r="E63" s="190"/>
      <c r="F63" s="18" t="s">
        <v>54</v>
      </c>
      <c r="G63" s="153">
        <f>(Eingabe_Daten!G63*Emissionsfaktoren!$G63)/1000</f>
        <v>0</v>
      </c>
      <c r="H63" s="154">
        <f>(Eingabe_Daten!$G63*Emissionsfaktoren!$H63)/1000</f>
        <v>0</v>
      </c>
      <c r="I63" s="154">
        <f>(Eingabe_Daten!$G63*Emissionsfaktoren!$I63)/1000</f>
        <v>0</v>
      </c>
      <c r="J63" s="155">
        <f>(Eingabe_Daten!$G63*Emissionsfaktoren!$J63)/1000</f>
        <v>0</v>
      </c>
      <c r="K63" s="5"/>
    </row>
    <row r="64" spans="2:11" ht="15" customHeight="1" x14ac:dyDescent="0.25">
      <c r="B64" s="178"/>
      <c r="C64" s="179" t="s">
        <v>95</v>
      </c>
      <c r="D64" s="179" t="s">
        <v>96</v>
      </c>
      <c r="E64" s="190"/>
      <c r="F64" s="18" t="s">
        <v>204</v>
      </c>
      <c r="G64" s="153">
        <f>(Eingabe_Daten!G64*Emissionsfaktoren!$G64)/1000</f>
        <v>0</v>
      </c>
      <c r="H64" s="154">
        <f>(Eingabe_Daten!$G64*Emissionsfaktoren!$H64)/1000</f>
        <v>0</v>
      </c>
      <c r="I64" s="154">
        <f>(Eingabe_Daten!$G64*Emissionsfaktoren!$I64)/1000</f>
        <v>0</v>
      </c>
      <c r="J64" s="155">
        <f>(Eingabe_Daten!$G64*Emissionsfaktoren!$J64)/1000</f>
        <v>0</v>
      </c>
      <c r="K64" s="5"/>
    </row>
    <row r="65" spans="2:11" ht="15" customHeight="1" x14ac:dyDescent="0.25">
      <c r="B65" s="178"/>
      <c r="C65" s="179"/>
      <c r="D65" s="179"/>
      <c r="E65" s="190"/>
      <c r="F65" s="18" t="s">
        <v>54</v>
      </c>
      <c r="G65" s="153">
        <f>(Eingabe_Daten!G65*Emissionsfaktoren!$G65)/1000</f>
        <v>0</v>
      </c>
      <c r="H65" s="154">
        <f>(Eingabe_Daten!$G65*Emissionsfaktoren!$H65)/1000</f>
        <v>0</v>
      </c>
      <c r="I65" s="154">
        <f>(Eingabe_Daten!$G65*Emissionsfaktoren!$I65)/1000</f>
        <v>0</v>
      </c>
      <c r="J65" s="155">
        <f>(Eingabe_Daten!$G65*Emissionsfaktoren!$J65)/1000</f>
        <v>0</v>
      </c>
      <c r="K65" s="5"/>
    </row>
    <row r="66" spans="2:11" ht="15" customHeight="1" x14ac:dyDescent="0.25">
      <c r="B66" s="178"/>
      <c r="C66" s="179"/>
      <c r="D66" s="179" t="s">
        <v>97</v>
      </c>
      <c r="E66" s="190"/>
      <c r="F66" s="18" t="s">
        <v>204</v>
      </c>
      <c r="G66" s="153">
        <f>(Eingabe_Daten!G66*Emissionsfaktoren!$G66)/1000</f>
        <v>0</v>
      </c>
      <c r="H66" s="154">
        <f>(Eingabe_Daten!$G66*Emissionsfaktoren!$H66)/1000</f>
        <v>0</v>
      </c>
      <c r="I66" s="154">
        <f>(Eingabe_Daten!$G66*Emissionsfaktoren!$I66)/1000</f>
        <v>0</v>
      </c>
      <c r="J66" s="155">
        <f>(Eingabe_Daten!$G66*Emissionsfaktoren!$J66)/1000</f>
        <v>0</v>
      </c>
      <c r="K66" s="5"/>
    </row>
    <row r="67" spans="2:11" ht="15" customHeight="1" x14ac:dyDescent="0.25">
      <c r="B67" s="178"/>
      <c r="C67" s="179"/>
      <c r="D67" s="179"/>
      <c r="E67" s="190"/>
      <c r="F67" s="18" t="s">
        <v>54</v>
      </c>
      <c r="G67" s="153">
        <f>(Eingabe_Daten!G67*Emissionsfaktoren!$G67)/1000</f>
        <v>0</v>
      </c>
      <c r="H67" s="154">
        <f>(Eingabe_Daten!$G67*Emissionsfaktoren!$H67)/1000</f>
        <v>0</v>
      </c>
      <c r="I67" s="154">
        <f>(Eingabe_Daten!$G67*Emissionsfaktoren!$I67)/1000</f>
        <v>0</v>
      </c>
      <c r="J67" s="155">
        <f>(Eingabe_Daten!$G67*Emissionsfaktoren!$J67)/1000</f>
        <v>0</v>
      </c>
      <c r="K67" s="5"/>
    </row>
    <row r="68" spans="2:11" ht="15" customHeight="1" x14ac:dyDescent="0.25">
      <c r="B68" s="178"/>
      <c r="C68" s="179"/>
      <c r="D68" s="179" t="s">
        <v>98</v>
      </c>
      <c r="E68" s="190"/>
      <c r="F68" s="18" t="s">
        <v>42</v>
      </c>
      <c r="G68" s="153">
        <f>(Eingabe_Daten!G68*Emissionsfaktoren!$G68)/1000</f>
        <v>0</v>
      </c>
      <c r="H68" s="154">
        <f>(Eingabe_Daten!$G68*Emissionsfaktoren!$H68)/1000</f>
        <v>0</v>
      </c>
      <c r="I68" s="154">
        <f>(Eingabe_Daten!$G68*Emissionsfaktoren!$I68)/1000</f>
        <v>0</v>
      </c>
      <c r="J68" s="155">
        <f>(Eingabe_Daten!$G68*Emissionsfaktoren!$J68)/1000</f>
        <v>0</v>
      </c>
      <c r="K68" s="5"/>
    </row>
    <row r="69" spans="2:11" ht="15" customHeight="1" x14ac:dyDescent="0.25">
      <c r="B69" s="178"/>
      <c r="C69" s="179"/>
      <c r="D69" s="179"/>
      <c r="E69" s="190"/>
      <c r="F69" s="18" t="s">
        <v>208</v>
      </c>
      <c r="G69" s="153">
        <f>(Eingabe_Daten!G69*Emissionsfaktoren!$G69)/1000</f>
        <v>0</v>
      </c>
      <c r="H69" s="154">
        <f>(Eingabe_Daten!$G69*Emissionsfaktoren!$H69)/1000</f>
        <v>0</v>
      </c>
      <c r="I69" s="154">
        <f>(Eingabe_Daten!$G69*Emissionsfaktoren!$I69)/1000</f>
        <v>0</v>
      </c>
      <c r="J69" s="155">
        <f>(Eingabe_Daten!$G69*Emissionsfaktoren!$J69)/1000</f>
        <v>0</v>
      </c>
      <c r="K69" s="5"/>
    </row>
    <row r="70" spans="2:11" ht="15" customHeight="1" x14ac:dyDescent="0.25">
      <c r="B70" s="197" t="s">
        <v>99</v>
      </c>
      <c r="C70" s="203" t="s">
        <v>100</v>
      </c>
      <c r="D70" s="23" t="s">
        <v>101</v>
      </c>
      <c r="E70" s="24"/>
      <c r="F70" s="25" t="s">
        <v>209</v>
      </c>
      <c r="G70" s="153">
        <f>(Eingabe_Daten!G70*Emissionsfaktoren!$G70)/1000</f>
        <v>0</v>
      </c>
      <c r="H70" s="154">
        <f>(Eingabe_Daten!$G70*Emissionsfaktoren!$H70)/1000</f>
        <v>0</v>
      </c>
      <c r="I70" s="154">
        <f>(Eingabe_Daten!$G70*Emissionsfaktoren!$I70)/1000</f>
        <v>0</v>
      </c>
      <c r="J70" s="155">
        <f>(Eingabe_Daten!$G70*Emissionsfaktoren!$J70)/1000</f>
        <v>0</v>
      </c>
      <c r="K70" s="5"/>
    </row>
    <row r="71" spans="2:11" ht="15" customHeight="1" x14ac:dyDescent="0.25">
      <c r="B71" s="197"/>
      <c r="C71" s="204"/>
      <c r="D71" s="23" t="s">
        <v>103</v>
      </c>
      <c r="E71" s="26"/>
      <c r="F71" s="25" t="s">
        <v>209</v>
      </c>
      <c r="G71" s="153">
        <f>(Eingabe_Daten!G71*Emissionsfaktoren!$G71)/1000</f>
        <v>0</v>
      </c>
      <c r="H71" s="154">
        <f>(Eingabe_Daten!$G71*Emissionsfaktoren!$H71)/1000</f>
        <v>0</v>
      </c>
      <c r="I71" s="154">
        <f>(Eingabe_Daten!$G71*Emissionsfaktoren!$I71)/1000</f>
        <v>0</v>
      </c>
      <c r="J71" s="155">
        <f>(Eingabe_Daten!$G71*Emissionsfaktoren!$J71)/1000</f>
        <v>0</v>
      </c>
      <c r="K71" s="5"/>
    </row>
    <row r="72" spans="2:11" ht="15" customHeight="1" x14ac:dyDescent="0.25">
      <c r="B72" s="197"/>
      <c r="C72" s="204"/>
      <c r="D72" s="23" t="s">
        <v>104</v>
      </c>
      <c r="E72" s="26"/>
      <c r="F72" s="25" t="s">
        <v>209</v>
      </c>
      <c r="G72" s="153">
        <f>(Eingabe_Daten!G72*Emissionsfaktoren!$G72)/1000</f>
        <v>0</v>
      </c>
      <c r="H72" s="154">
        <f>(Eingabe_Daten!$G72*Emissionsfaktoren!$H72)/1000</f>
        <v>0</v>
      </c>
      <c r="I72" s="154">
        <f>(Eingabe_Daten!$G72*Emissionsfaktoren!$I72)/1000</f>
        <v>0</v>
      </c>
      <c r="J72" s="155">
        <f>(Eingabe_Daten!$G72*Emissionsfaktoren!$J72)/1000</f>
        <v>0</v>
      </c>
      <c r="K72" s="5"/>
    </row>
    <row r="73" spans="2:11" ht="15" customHeight="1" x14ac:dyDescent="0.25">
      <c r="B73" s="197"/>
      <c r="C73" s="204"/>
      <c r="D73" s="198" t="s">
        <v>265</v>
      </c>
      <c r="E73" s="27" t="s">
        <v>105</v>
      </c>
      <c r="F73" s="25" t="s">
        <v>209</v>
      </c>
      <c r="G73" s="153">
        <f>(Eingabe_Daten!G73*Emissionsfaktoren!$G73)/1000</f>
        <v>0</v>
      </c>
      <c r="H73" s="154">
        <f>(Eingabe_Daten!$G73*Emissionsfaktoren!$H73)/1000</f>
        <v>0</v>
      </c>
      <c r="I73" s="154">
        <f>(Eingabe_Daten!$G73*Emissionsfaktoren!$I73)/1000</f>
        <v>0</v>
      </c>
      <c r="J73" s="155">
        <f>(Eingabe_Daten!$G73*Emissionsfaktoren!$J73)/1000</f>
        <v>0</v>
      </c>
      <c r="K73" s="5"/>
    </row>
    <row r="74" spans="2:11" ht="15" customHeight="1" x14ac:dyDescent="0.25">
      <c r="B74" s="197"/>
      <c r="C74" s="204"/>
      <c r="D74" s="198"/>
      <c r="E74" s="27" t="s">
        <v>106</v>
      </c>
      <c r="F74" s="25" t="s">
        <v>209</v>
      </c>
      <c r="G74" s="153">
        <f>(Eingabe_Daten!G74*Emissionsfaktoren!$G74)/1000</f>
        <v>0</v>
      </c>
      <c r="H74" s="154">
        <f>(Eingabe_Daten!$G74*Emissionsfaktoren!$H74)/1000</f>
        <v>0</v>
      </c>
      <c r="I74" s="154">
        <f>(Eingabe_Daten!$G74*Emissionsfaktoren!$I74)/1000</f>
        <v>0</v>
      </c>
      <c r="J74" s="155">
        <f>(Eingabe_Daten!$G74*Emissionsfaktoren!$J74)/1000</f>
        <v>0</v>
      </c>
      <c r="K74" s="5"/>
    </row>
    <row r="75" spans="2:11" ht="15" customHeight="1" x14ac:dyDescent="0.25">
      <c r="B75" s="197"/>
      <c r="C75" s="204"/>
      <c r="D75" s="191" t="s">
        <v>266</v>
      </c>
      <c r="E75" s="27" t="s">
        <v>267</v>
      </c>
      <c r="F75" s="25" t="s">
        <v>209</v>
      </c>
      <c r="G75" s="153">
        <f>(Eingabe_Daten!G75*Emissionsfaktoren!$G75)/1000</f>
        <v>0</v>
      </c>
      <c r="H75" s="154">
        <f>(Eingabe_Daten!$G75*Emissionsfaktoren!$H75)/1000</f>
        <v>0</v>
      </c>
      <c r="I75" s="154">
        <f>(Eingabe_Daten!$G75*Emissionsfaktoren!$I75)/1000</f>
        <v>0</v>
      </c>
      <c r="J75" s="155">
        <f>(Eingabe_Daten!$G75*Emissionsfaktoren!$J75)/1000</f>
        <v>0</v>
      </c>
      <c r="K75" s="5"/>
    </row>
    <row r="76" spans="2:11" ht="15" customHeight="1" x14ac:dyDescent="0.25">
      <c r="B76" s="197"/>
      <c r="C76" s="204"/>
      <c r="D76" s="192"/>
      <c r="E76" s="27" t="s">
        <v>268</v>
      </c>
      <c r="F76" s="25" t="s">
        <v>209</v>
      </c>
      <c r="G76" s="153">
        <f>(Eingabe_Daten!G76*Emissionsfaktoren!$G76)/1000</f>
        <v>0</v>
      </c>
      <c r="H76" s="154">
        <f>(Eingabe_Daten!$G76*Emissionsfaktoren!$H76)/1000</f>
        <v>0</v>
      </c>
      <c r="I76" s="154">
        <f>(Eingabe_Daten!$G76*Emissionsfaktoren!$I76)/1000</f>
        <v>0</v>
      </c>
      <c r="J76" s="155">
        <f>(Eingabe_Daten!$G76*Emissionsfaktoren!$J76)/1000</f>
        <v>0</v>
      </c>
      <c r="K76" s="5"/>
    </row>
    <row r="77" spans="2:11" ht="15" customHeight="1" x14ac:dyDescent="0.25">
      <c r="B77" s="197"/>
      <c r="C77" s="204"/>
      <c r="D77" s="192"/>
      <c r="E77" s="27" t="s">
        <v>269</v>
      </c>
      <c r="F77" s="25" t="s">
        <v>209</v>
      </c>
      <c r="G77" s="153">
        <f>(Eingabe_Daten!G77*Emissionsfaktoren!$G77)/1000</f>
        <v>0</v>
      </c>
      <c r="H77" s="154">
        <f>(Eingabe_Daten!$G77*Emissionsfaktoren!$H77)/1000</f>
        <v>0</v>
      </c>
      <c r="I77" s="154">
        <f>(Eingabe_Daten!$G77*Emissionsfaktoren!$I77)/1000</f>
        <v>0</v>
      </c>
      <c r="J77" s="155">
        <f>(Eingabe_Daten!$G77*Emissionsfaktoren!$J77)/1000</f>
        <v>0</v>
      </c>
      <c r="K77" s="5"/>
    </row>
    <row r="78" spans="2:11" ht="15" customHeight="1" x14ac:dyDescent="0.25">
      <c r="B78" s="197"/>
      <c r="C78" s="205"/>
      <c r="D78" s="193"/>
      <c r="E78" s="27" t="s">
        <v>270</v>
      </c>
      <c r="F78" s="25" t="s">
        <v>209</v>
      </c>
      <c r="G78" s="153">
        <f>(Eingabe_Daten!G78*Emissionsfaktoren!$G78)/1000</f>
        <v>0</v>
      </c>
      <c r="H78" s="154">
        <f>(Eingabe_Daten!$G78*Emissionsfaktoren!$H78)/1000</f>
        <v>0</v>
      </c>
      <c r="I78" s="154">
        <f>(Eingabe_Daten!$G78*Emissionsfaktoren!$I78)/1000</f>
        <v>0</v>
      </c>
      <c r="J78" s="155">
        <f>(Eingabe_Daten!$G78*Emissionsfaktoren!$J78)/1000</f>
        <v>0</v>
      </c>
      <c r="K78" s="5"/>
    </row>
    <row r="79" spans="2:11" ht="15" customHeight="1" x14ac:dyDescent="0.25">
      <c r="B79" s="197"/>
      <c r="C79" s="199" t="s">
        <v>107</v>
      </c>
      <c r="D79" s="23" t="s">
        <v>101</v>
      </c>
      <c r="E79" s="24"/>
      <c r="F79" s="25" t="s">
        <v>209</v>
      </c>
      <c r="G79" s="153">
        <f>(Eingabe_Daten!G79*Emissionsfaktoren!$G79)/1000</f>
        <v>0</v>
      </c>
      <c r="H79" s="154">
        <f>(Eingabe_Daten!$G79*Emissionsfaktoren!$H79)/1000</f>
        <v>0</v>
      </c>
      <c r="I79" s="154">
        <f>(Eingabe_Daten!$G79*Emissionsfaktoren!$I79)/1000</f>
        <v>0</v>
      </c>
      <c r="J79" s="155">
        <f>(Eingabe_Daten!$G79*Emissionsfaktoren!$J79)/1000</f>
        <v>0</v>
      </c>
      <c r="K79" s="5"/>
    </row>
    <row r="80" spans="2:11" ht="15" customHeight="1" x14ac:dyDescent="0.25">
      <c r="B80" s="197"/>
      <c r="C80" s="199"/>
      <c r="D80" s="23" t="s">
        <v>108</v>
      </c>
      <c r="E80" s="24"/>
      <c r="F80" s="25" t="s">
        <v>209</v>
      </c>
      <c r="G80" s="153">
        <f>(Eingabe_Daten!G80*Emissionsfaktoren!$G80)/1000</f>
        <v>0</v>
      </c>
      <c r="H80" s="154">
        <f>(Eingabe_Daten!$G80*Emissionsfaktoren!$H80)/1000</f>
        <v>0</v>
      </c>
      <c r="I80" s="154">
        <f>(Eingabe_Daten!$G80*Emissionsfaktoren!$I80)/1000</f>
        <v>0</v>
      </c>
      <c r="J80" s="155">
        <f>(Eingabe_Daten!$G80*Emissionsfaktoren!$J80)/1000</f>
        <v>0</v>
      </c>
      <c r="K80" s="5"/>
    </row>
    <row r="81" spans="2:11" ht="15" customHeight="1" x14ac:dyDescent="0.25">
      <c r="B81" s="197"/>
      <c r="C81" s="199"/>
      <c r="D81" s="199" t="s">
        <v>109</v>
      </c>
      <c r="E81" s="27" t="s">
        <v>110</v>
      </c>
      <c r="F81" s="25" t="s">
        <v>209</v>
      </c>
      <c r="G81" s="153">
        <f>(Eingabe_Daten!G81*Emissionsfaktoren!$G81)/1000</f>
        <v>0</v>
      </c>
      <c r="H81" s="154">
        <f>(Eingabe_Daten!$G81*Emissionsfaktoren!$H81)/1000</f>
        <v>0</v>
      </c>
      <c r="I81" s="154">
        <f>(Eingabe_Daten!$G81*Emissionsfaktoren!$I81)/1000</f>
        <v>0</v>
      </c>
      <c r="J81" s="155">
        <f>(Eingabe_Daten!$G81*Emissionsfaktoren!$J81)/1000</f>
        <v>0</v>
      </c>
      <c r="K81" s="5"/>
    </row>
    <row r="82" spans="2:11" ht="15" customHeight="1" x14ac:dyDescent="0.25">
      <c r="B82" s="197"/>
      <c r="C82" s="199"/>
      <c r="D82" s="199"/>
      <c r="E82" s="27" t="s">
        <v>111</v>
      </c>
      <c r="F82" s="25" t="s">
        <v>209</v>
      </c>
      <c r="G82" s="153">
        <f>(Eingabe_Daten!G82*Emissionsfaktoren!$G82)/1000</f>
        <v>0</v>
      </c>
      <c r="H82" s="154">
        <f>(Eingabe_Daten!$G82*Emissionsfaktoren!$H82)/1000</f>
        <v>0</v>
      </c>
      <c r="I82" s="154">
        <f>(Eingabe_Daten!$G82*Emissionsfaktoren!$I82)/1000</f>
        <v>0</v>
      </c>
      <c r="J82" s="155">
        <f>(Eingabe_Daten!$G82*Emissionsfaktoren!$J82)/1000</f>
        <v>0</v>
      </c>
      <c r="K82" s="5"/>
    </row>
    <row r="83" spans="2:11" ht="15" customHeight="1" x14ac:dyDescent="0.25">
      <c r="B83" s="197"/>
      <c r="C83" s="199"/>
      <c r="D83" s="199"/>
      <c r="E83" s="26" t="s">
        <v>112</v>
      </c>
      <c r="F83" s="25" t="s">
        <v>209</v>
      </c>
      <c r="G83" s="153">
        <f>(Eingabe_Daten!G83*Emissionsfaktoren!$G83)/1000</f>
        <v>0</v>
      </c>
      <c r="H83" s="154">
        <f>(Eingabe_Daten!$G83*Emissionsfaktoren!$H83)/1000</f>
        <v>0</v>
      </c>
      <c r="I83" s="154">
        <f>(Eingabe_Daten!$G83*Emissionsfaktoren!$I83)/1000</f>
        <v>0</v>
      </c>
      <c r="J83" s="155">
        <f>(Eingabe_Daten!$G83*Emissionsfaktoren!$J83)/1000</f>
        <v>0</v>
      </c>
      <c r="K83" s="5"/>
    </row>
    <row r="84" spans="2:11" ht="15" customHeight="1" x14ac:dyDescent="0.25">
      <c r="B84" s="197"/>
      <c r="C84" s="199"/>
      <c r="D84" s="199"/>
      <c r="E84" s="27" t="s">
        <v>113</v>
      </c>
      <c r="F84" s="25" t="s">
        <v>209</v>
      </c>
      <c r="G84" s="153">
        <f>(Eingabe_Daten!G84*Emissionsfaktoren!$G84)/1000</f>
        <v>0</v>
      </c>
      <c r="H84" s="154">
        <f>(Eingabe_Daten!$G84*Emissionsfaktoren!$H84)/1000</f>
        <v>0</v>
      </c>
      <c r="I84" s="154">
        <f>(Eingabe_Daten!$G84*Emissionsfaktoren!$I84)/1000</f>
        <v>0</v>
      </c>
      <c r="J84" s="155">
        <f>(Eingabe_Daten!$G84*Emissionsfaktoren!$J84)/1000</f>
        <v>0</v>
      </c>
      <c r="K84" s="5"/>
    </row>
    <row r="85" spans="2:11" ht="15" customHeight="1" x14ac:dyDescent="0.25">
      <c r="B85" s="197"/>
      <c r="C85" s="199"/>
      <c r="D85" s="199"/>
      <c r="E85" s="27" t="s">
        <v>114</v>
      </c>
      <c r="F85" s="25" t="s">
        <v>209</v>
      </c>
      <c r="G85" s="153">
        <f>(Eingabe_Daten!G85*Emissionsfaktoren!$G85)/1000</f>
        <v>0</v>
      </c>
      <c r="H85" s="154">
        <f>(Eingabe_Daten!$G85*Emissionsfaktoren!$H85)/1000</f>
        <v>0</v>
      </c>
      <c r="I85" s="154">
        <f>(Eingabe_Daten!$G85*Emissionsfaktoren!$I85)/1000</f>
        <v>0</v>
      </c>
      <c r="J85" s="155">
        <f>(Eingabe_Daten!$G85*Emissionsfaktoren!$J85)/1000</f>
        <v>0</v>
      </c>
      <c r="K85" s="5"/>
    </row>
    <row r="86" spans="2:11" ht="15" customHeight="1" x14ac:dyDescent="0.25">
      <c r="B86" s="197"/>
      <c r="C86" s="199"/>
      <c r="D86" s="199"/>
      <c r="E86" s="27" t="s">
        <v>115</v>
      </c>
      <c r="F86" s="25" t="s">
        <v>209</v>
      </c>
      <c r="G86" s="153">
        <f>(Eingabe_Daten!G86*Emissionsfaktoren!$G86)/1000</f>
        <v>0</v>
      </c>
      <c r="H86" s="154">
        <f>(Eingabe_Daten!$G86*Emissionsfaktoren!$H86)/1000</f>
        <v>0</v>
      </c>
      <c r="I86" s="154">
        <f>(Eingabe_Daten!$G86*Emissionsfaktoren!$I86)/1000</f>
        <v>0</v>
      </c>
      <c r="J86" s="155">
        <f>(Eingabe_Daten!$G86*Emissionsfaktoren!$J86)/1000</f>
        <v>0</v>
      </c>
      <c r="K86" s="5"/>
    </row>
    <row r="87" spans="2:11" ht="15" customHeight="1" x14ac:dyDescent="0.25">
      <c r="B87" s="197"/>
      <c r="C87" s="199" t="s">
        <v>116</v>
      </c>
      <c r="D87" s="23" t="s">
        <v>101</v>
      </c>
      <c r="E87" s="24"/>
      <c r="F87" s="25" t="s">
        <v>209</v>
      </c>
      <c r="G87" s="153">
        <f>(Eingabe_Daten!G87*Emissionsfaktoren!$G87)/1000</f>
        <v>0</v>
      </c>
      <c r="H87" s="154">
        <f>(Eingabe_Daten!$G87*Emissionsfaktoren!$H87)/1000</f>
        <v>0</v>
      </c>
      <c r="I87" s="154">
        <f>(Eingabe_Daten!$G87*Emissionsfaktoren!$I87)/1000</f>
        <v>0</v>
      </c>
      <c r="J87" s="155">
        <f>(Eingabe_Daten!$G87*Emissionsfaktoren!$J87)/1000</f>
        <v>0</v>
      </c>
      <c r="K87" s="5"/>
    </row>
    <row r="88" spans="2:11" ht="15" customHeight="1" x14ac:dyDescent="0.25">
      <c r="B88" s="197"/>
      <c r="C88" s="199"/>
      <c r="D88" s="23" t="s">
        <v>108</v>
      </c>
      <c r="E88" s="24"/>
      <c r="F88" s="25" t="s">
        <v>209</v>
      </c>
      <c r="G88" s="153">
        <f>(Eingabe_Daten!G88*Emissionsfaktoren!$G88)/1000</f>
        <v>0</v>
      </c>
      <c r="H88" s="154">
        <f>(Eingabe_Daten!$G88*Emissionsfaktoren!$H88)/1000</f>
        <v>0</v>
      </c>
      <c r="I88" s="154">
        <f>(Eingabe_Daten!$G88*Emissionsfaktoren!$I88)/1000</f>
        <v>0</v>
      </c>
      <c r="J88" s="155">
        <f>(Eingabe_Daten!$G88*Emissionsfaktoren!$J88)/1000</f>
        <v>0</v>
      </c>
      <c r="K88" s="5"/>
    </row>
    <row r="89" spans="2:11" ht="15" customHeight="1" x14ac:dyDescent="0.25">
      <c r="B89" s="197"/>
      <c r="C89" s="199"/>
      <c r="D89" s="199" t="s">
        <v>109</v>
      </c>
      <c r="E89" s="27" t="s">
        <v>110</v>
      </c>
      <c r="F89" s="25" t="s">
        <v>209</v>
      </c>
      <c r="G89" s="153">
        <f>(Eingabe_Daten!G89*Emissionsfaktoren!$G89)/1000</f>
        <v>0</v>
      </c>
      <c r="H89" s="154">
        <f>(Eingabe_Daten!$G89*Emissionsfaktoren!$H89)/1000</f>
        <v>0</v>
      </c>
      <c r="I89" s="154">
        <f>(Eingabe_Daten!$G89*Emissionsfaktoren!$I89)/1000</f>
        <v>0</v>
      </c>
      <c r="J89" s="155">
        <f>(Eingabe_Daten!$G89*Emissionsfaktoren!$J89)/1000</f>
        <v>0</v>
      </c>
      <c r="K89" s="5"/>
    </row>
    <row r="90" spans="2:11" ht="15" customHeight="1" x14ac:dyDescent="0.25">
      <c r="B90" s="197"/>
      <c r="C90" s="199"/>
      <c r="D90" s="199"/>
      <c r="E90" s="27" t="s">
        <v>111</v>
      </c>
      <c r="F90" s="25" t="s">
        <v>209</v>
      </c>
      <c r="G90" s="153">
        <f>(Eingabe_Daten!G90*Emissionsfaktoren!$G90)/1000</f>
        <v>0</v>
      </c>
      <c r="H90" s="154">
        <f>(Eingabe_Daten!$G90*Emissionsfaktoren!$H90)/1000</f>
        <v>0</v>
      </c>
      <c r="I90" s="154">
        <f>(Eingabe_Daten!$G90*Emissionsfaktoren!$I90)/1000</f>
        <v>0</v>
      </c>
      <c r="J90" s="155">
        <f>(Eingabe_Daten!$G90*Emissionsfaktoren!$J90)/1000</f>
        <v>0</v>
      </c>
      <c r="K90" s="5"/>
    </row>
    <row r="91" spans="2:11" ht="15" customHeight="1" x14ac:dyDescent="0.25">
      <c r="B91" s="197"/>
      <c r="C91" s="199"/>
      <c r="D91" s="199"/>
      <c r="E91" s="26" t="s">
        <v>112</v>
      </c>
      <c r="F91" s="25" t="s">
        <v>209</v>
      </c>
      <c r="G91" s="153">
        <f>(Eingabe_Daten!G91*Emissionsfaktoren!$G91)/1000</f>
        <v>0</v>
      </c>
      <c r="H91" s="154">
        <f>(Eingabe_Daten!$G91*Emissionsfaktoren!$H91)/1000</f>
        <v>0</v>
      </c>
      <c r="I91" s="154">
        <f>(Eingabe_Daten!$G91*Emissionsfaktoren!$I91)/1000</f>
        <v>0</v>
      </c>
      <c r="J91" s="155">
        <f>(Eingabe_Daten!$G91*Emissionsfaktoren!$J91)/1000</f>
        <v>0</v>
      </c>
      <c r="K91" s="5"/>
    </row>
    <row r="92" spans="2:11" ht="15" customHeight="1" x14ac:dyDescent="0.25">
      <c r="B92" s="197"/>
      <c r="C92" s="199"/>
      <c r="D92" s="199"/>
      <c r="E92" s="27" t="s">
        <v>113</v>
      </c>
      <c r="F92" s="25" t="s">
        <v>209</v>
      </c>
      <c r="G92" s="153">
        <f>(Eingabe_Daten!G92*Emissionsfaktoren!$G92)/1000</f>
        <v>0</v>
      </c>
      <c r="H92" s="154">
        <f>(Eingabe_Daten!$G92*Emissionsfaktoren!$H92)/1000</f>
        <v>0</v>
      </c>
      <c r="I92" s="154">
        <f>(Eingabe_Daten!$G92*Emissionsfaktoren!$I92)/1000</f>
        <v>0</v>
      </c>
      <c r="J92" s="155">
        <f>(Eingabe_Daten!$G92*Emissionsfaktoren!$J92)/1000</f>
        <v>0</v>
      </c>
      <c r="K92" s="5"/>
    </row>
    <row r="93" spans="2:11" ht="15" customHeight="1" x14ac:dyDescent="0.25">
      <c r="B93" s="197"/>
      <c r="C93" s="199"/>
      <c r="D93" s="199"/>
      <c r="E93" s="27" t="s">
        <v>114</v>
      </c>
      <c r="F93" s="25" t="s">
        <v>209</v>
      </c>
      <c r="G93" s="153">
        <f>(Eingabe_Daten!G93*Emissionsfaktoren!$G93)/1000</f>
        <v>0</v>
      </c>
      <c r="H93" s="154">
        <f>(Eingabe_Daten!$G93*Emissionsfaktoren!$H93)/1000</f>
        <v>0</v>
      </c>
      <c r="I93" s="154">
        <f>(Eingabe_Daten!$G93*Emissionsfaktoren!$I93)/1000</f>
        <v>0</v>
      </c>
      <c r="J93" s="155">
        <f>(Eingabe_Daten!$G93*Emissionsfaktoren!$J93)/1000</f>
        <v>0</v>
      </c>
      <c r="K93" s="5"/>
    </row>
    <row r="94" spans="2:11" ht="15" customHeight="1" x14ac:dyDescent="0.25">
      <c r="B94" s="197"/>
      <c r="C94" s="199"/>
      <c r="D94" s="199"/>
      <c r="E94" s="27" t="s">
        <v>115</v>
      </c>
      <c r="F94" s="25" t="s">
        <v>209</v>
      </c>
      <c r="G94" s="153">
        <f>(Eingabe_Daten!G94*Emissionsfaktoren!$G94)/1000</f>
        <v>0</v>
      </c>
      <c r="H94" s="154">
        <f>(Eingabe_Daten!$G94*Emissionsfaktoren!$H94)/1000</f>
        <v>0</v>
      </c>
      <c r="I94" s="154">
        <f>(Eingabe_Daten!$G94*Emissionsfaktoren!$I94)/1000</f>
        <v>0</v>
      </c>
      <c r="J94" s="155">
        <f>(Eingabe_Daten!$G94*Emissionsfaktoren!$J94)/1000</f>
        <v>0</v>
      </c>
      <c r="K94" s="5"/>
    </row>
    <row r="95" spans="2:11" ht="15" customHeight="1" x14ac:dyDescent="0.25">
      <c r="B95" s="197"/>
      <c r="C95" s="203" t="s">
        <v>117</v>
      </c>
      <c r="D95" s="28" t="s">
        <v>101</v>
      </c>
      <c r="E95" s="27"/>
      <c r="F95" s="25" t="s">
        <v>209</v>
      </c>
      <c r="G95" s="153">
        <f>(Eingabe_Daten!G95*Emissionsfaktoren!$G95)/1000</f>
        <v>0</v>
      </c>
      <c r="H95" s="154">
        <f>(Eingabe_Daten!$G95*Emissionsfaktoren!$H95)/1000</f>
        <v>0</v>
      </c>
      <c r="I95" s="154">
        <f>(Eingabe_Daten!$G95*Emissionsfaktoren!$I95)/1000</f>
        <v>0</v>
      </c>
      <c r="J95" s="155">
        <f>(Eingabe_Daten!$G95*Emissionsfaktoren!$J95)/1000</f>
        <v>0</v>
      </c>
      <c r="K95" s="5"/>
    </row>
    <row r="96" spans="2:11" ht="15" customHeight="1" x14ac:dyDescent="0.25">
      <c r="B96" s="197"/>
      <c r="C96" s="204"/>
      <c r="D96" s="28" t="s">
        <v>103</v>
      </c>
      <c r="E96" s="27"/>
      <c r="F96" s="25" t="s">
        <v>209</v>
      </c>
      <c r="G96" s="153">
        <f>(Eingabe_Daten!G96*Emissionsfaktoren!$G96)/1000</f>
        <v>0</v>
      </c>
      <c r="H96" s="154">
        <f>(Eingabe_Daten!$G96*Emissionsfaktoren!$H96)/1000</f>
        <v>0</v>
      </c>
      <c r="I96" s="154">
        <f>(Eingabe_Daten!$G96*Emissionsfaktoren!$I96)/1000</f>
        <v>0</v>
      </c>
      <c r="J96" s="155">
        <f>(Eingabe_Daten!$G96*Emissionsfaktoren!$J96)/1000</f>
        <v>0</v>
      </c>
      <c r="K96" s="5"/>
    </row>
    <row r="97" spans="2:11" ht="15" customHeight="1" x14ac:dyDescent="0.25">
      <c r="B97" s="197"/>
      <c r="C97" s="204"/>
      <c r="D97" s="28" t="s">
        <v>104</v>
      </c>
      <c r="E97" s="27"/>
      <c r="F97" s="25" t="s">
        <v>209</v>
      </c>
      <c r="G97" s="153">
        <f>(Eingabe_Daten!G97*Emissionsfaktoren!$G97)/1000</f>
        <v>0</v>
      </c>
      <c r="H97" s="154">
        <f>(Eingabe_Daten!$G97*Emissionsfaktoren!$H97)/1000</f>
        <v>0</v>
      </c>
      <c r="I97" s="154">
        <f>(Eingabe_Daten!$G97*Emissionsfaktoren!$I97)/1000</f>
        <v>0</v>
      </c>
      <c r="J97" s="155">
        <f>(Eingabe_Daten!$G97*Emissionsfaktoren!$J97)/1000</f>
        <v>0</v>
      </c>
      <c r="K97" s="5"/>
    </row>
    <row r="98" spans="2:11" ht="15" customHeight="1" x14ac:dyDescent="0.25">
      <c r="B98" s="197"/>
      <c r="C98" s="204"/>
      <c r="D98" s="198" t="s">
        <v>265</v>
      </c>
      <c r="E98" s="27" t="s">
        <v>105</v>
      </c>
      <c r="F98" s="25" t="s">
        <v>209</v>
      </c>
      <c r="G98" s="153">
        <f>(Eingabe_Daten!G98*Emissionsfaktoren!$G98)/1000</f>
        <v>0</v>
      </c>
      <c r="H98" s="154">
        <f>(Eingabe_Daten!$G98*Emissionsfaktoren!$H98)/1000</f>
        <v>0</v>
      </c>
      <c r="I98" s="154">
        <f>(Eingabe_Daten!$G98*Emissionsfaktoren!$I98)/1000</f>
        <v>0</v>
      </c>
      <c r="J98" s="155">
        <f>(Eingabe_Daten!$G98*Emissionsfaktoren!$J98)/1000</f>
        <v>0</v>
      </c>
      <c r="K98" s="5"/>
    </row>
    <row r="99" spans="2:11" ht="15" customHeight="1" x14ac:dyDescent="0.25">
      <c r="B99" s="197"/>
      <c r="C99" s="204"/>
      <c r="D99" s="198"/>
      <c r="E99" s="27" t="s">
        <v>106</v>
      </c>
      <c r="F99" s="25" t="s">
        <v>209</v>
      </c>
      <c r="G99" s="153">
        <f>(Eingabe_Daten!G99*Emissionsfaktoren!$G99)/1000</f>
        <v>0</v>
      </c>
      <c r="H99" s="154">
        <f>(Eingabe_Daten!$G99*Emissionsfaktoren!$H99)/1000</f>
        <v>0</v>
      </c>
      <c r="I99" s="154">
        <f>(Eingabe_Daten!$G99*Emissionsfaktoren!$I99)/1000</f>
        <v>0</v>
      </c>
      <c r="J99" s="155">
        <f>(Eingabe_Daten!$G99*Emissionsfaktoren!$J99)/1000</f>
        <v>0</v>
      </c>
      <c r="K99" s="5"/>
    </row>
    <row r="100" spans="2:11" ht="15" customHeight="1" x14ac:dyDescent="0.25">
      <c r="B100" s="197"/>
      <c r="C100" s="204"/>
      <c r="D100" s="191" t="s">
        <v>266</v>
      </c>
      <c r="E100" s="27" t="s">
        <v>267</v>
      </c>
      <c r="F100" s="25" t="s">
        <v>209</v>
      </c>
      <c r="G100" s="153">
        <f>(Eingabe_Daten!G100*Emissionsfaktoren!$G100)/1000</f>
        <v>0</v>
      </c>
      <c r="H100" s="154">
        <f>(Eingabe_Daten!$G100*Emissionsfaktoren!$H100)/1000</f>
        <v>0</v>
      </c>
      <c r="I100" s="154">
        <f>(Eingabe_Daten!$G100*Emissionsfaktoren!$I100)/1000</f>
        <v>0</v>
      </c>
      <c r="J100" s="155">
        <f>(Eingabe_Daten!$G100*Emissionsfaktoren!$J100)/1000</f>
        <v>0</v>
      </c>
      <c r="K100" s="5"/>
    </row>
    <row r="101" spans="2:11" ht="15" customHeight="1" x14ac:dyDescent="0.25">
      <c r="B101" s="197"/>
      <c r="C101" s="204"/>
      <c r="D101" s="192"/>
      <c r="E101" s="27" t="s">
        <v>268</v>
      </c>
      <c r="F101" s="25" t="s">
        <v>209</v>
      </c>
      <c r="G101" s="153">
        <f>(Eingabe_Daten!G101*Emissionsfaktoren!$G101)/1000</f>
        <v>0</v>
      </c>
      <c r="H101" s="154">
        <f>(Eingabe_Daten!$G101*Emissionsfaktoren!$H101)/1000</f>
        <v>0</v>
      </c>
      <c r="I101" s="154">
        <f>(Eingabe_Daten!$G101*Emissionsfaktoren!$I101)/1000</f>
        <v>0</v>
      </c>
      <c r="J101" s="155">
        <f>(Eingabe_Daten!$G101*Emissionsfaktoren!$J101)/1000</f>
        <v>0</v>
      </c>
      <c r="K101" s="5"/>
    </row>
    <row r="102" spans="2:11" ht="15" customHeight="1" x14ac:dyDescent="0.25">
      <c r="B102" s="197"/>
      <c r="C102" s="204"/>
      <c r="D102" s="192"/>
      <c r="E102" s="27" t="s">
        <v>269</v>
      </c>
      <c r="F102" s="25" t="s">
        <v>209</v>
      </c>
      <c r="G102" s="153">
        <f>(Eingabe_Daten!G102*Emissionsfaktoren!$G102)/1000</f>
        <v>0</v>
      </c>
      <c r="H102" s="154">
        <f>(Eingabe_Daten!$G102*Emissionsfaktoren!$H102)/1000</f>
        <v>0</v>
      </c>
      <c r="I102" s="154">
        <f>(Eingabe_Daten!$G102*Emissionsfaktoren!$I102)/1000</f>
        <v>0</v>
      </c>
      <c r="J102" s="155">
        <f>(Eingabe_Daten!$G102*Emissionsfaktoren!$J102)/1000</f>
        <v>0</v>
      </c>
      <c r="K102" s="5"/>
    </row>
    <row r="103" spans="2:11" ht="15" customHeight="1" x14ac:dyDescent="0.25">
      <c r="B103" s="197"/>
      <c r="C103" s="205"/>
      <c r="D103" s="193"/>
      <c r="E103" s="27" t="s">
        <v>270</v>
      </c>
      <c r="F103" s="25" t="s">
        <v>209</v>
      </c>
      <c r="G103" s="153">
        <f>(Eingabe_Daten!G103*Emissionsfaktoren!$G103)/1000</f>
        <v>0</v>
      </c>
      <c r="H103" s="154">
        <f>(Eingabe_Daten!$G103*Emissionsfaktoren!$H103)/1000</f>
        <v>0</v>
      </c>
      <c r="I103" s="154">
        <f>(Eingabe_Daten!$G103*Emissionsfaktoren!$I103)/1000</f>
        <v>0</v>
      </c>
      <c r="J103" s="155">
        <f>(Eingabe_Daten!$G103*Emissionsfaktoren!$J103)/1000</f>
        <v>0</v>
      </c>
      <c r="K103" s="5"/>
    </row>
    <row r="104" spans="2:11" ht="15" customHeight="1" x14ac:dyDescent="0.25">
      <c r="B104" s="197"/>
      <c r="C104" s="203" t="s">
        <v>118</v>
      </c>
      <c r="D104" s="28" t="s">
        <v>101</v>
      </c>
      <c r="E104" s="27"/>
      <c r="F104" s="25" t="s">
        <v>209</v>
      </c>
      <c r="G104" s="153">
        <f>(Eingabe_Daten!G104*Emissionsfaktoren!$G104)/1000</f>
        <v>0</v>
      </c>
      <c r="H104" s="154">
        <f>(Eingabe_Daten!$G104*Emissionsfaktoren!$H104)/1000</f>
        <v>0</v>
      </c>
      <c r="I104" s="154">
        <f>(Eingabe_Daten!$G104*Emissionsfaktoren!$I104)/1000</f>
        <v>0</v>
      </c>
      <c r="J104" s="155">
        <f>(Eingabe_Daten!$G104*Emissionsfaktoren!$J104)/1000</f>
        <v>0</v>
      </c>
      <c r="K104" s="5"/>
    </row>
    <row r="105" spans="2:11" ht="15" customHeight="1" x14ac:dyDescent="0.25">
      <c r="B105" s="197"/>
      <c r="C105" s="204"/>
      <c r="D105" s="23" t="s">
        <v>103</v>
      </c>
      <c r="E105" s="27"/>
      <c r="F105" s="25" t="s">
        <v>209</v>
      </c>
      <c r="G105" s="153">
        <f>(Eingabe_Daten!G105*Emissionsfaktoren!$G105)/1000</f>
        <v>0</v>
      </c>
      <c r="H105" s="154">
        <f>(Eingabe_Daten!$G105*Emissionsfaktoren!$H105)/1000</f>
        <v>0</v>
      </c>
      <c r="I105" s="154">
        <f>(Eingabe_Daten!$G105*Emissionsfaktoren!$I105)/1000</f>
        <v>0</v>
      </c>
      <c r="J105" s="155">
        <f>(Eingabe_Daten!$G105*Emissionsfaktoren!$J105)/1000</f>
        <v>0</v>
      </c>
      <c r="K105" s="5"/>
    </row>
    <row r="106" spans="2:11" ht="15" customHeight="1" x14ac:dyDescent="0.25">
      <c r="B106" s="197"/>
      <c r="C106" s="204"/>
      <c r="D106" s="23" t="s">
        <v>104</v>
      </c>
      <c r="E106" s="26"/>
      <c r="F106" s="25" t="s">
        <v>209</v>
      </c>
      <c r="G106" s="153">
        <f>(Eingabe_Daten!G106*Emissionsfaktoren!$G106)/1000</f>
        <v>0</v>
      </c>
      <c r="H106" s="154">
        <f>(Eingabe_Daten!$G106*Emissionsfaktoren!$H106)/1000</f>
        <v>0</v>
      </c>
      <c r="I106" s="154">
        <f>(Eingabe_Daten!$G106*Emissionsfaktoren!$I106)/1000</f>
        <v>0</v>
      </c>
      <c r="J106" s="155">
        <f>(Eingabe_Daten!$G106*Emissionsfaktoren!$J106)/1000</f>
        <v>0</v>
      </c>
      <c r="K106" s="5"/>
    </row>
    <row r="107" spans="2:11" ht="15" customHeight="1" x14ac:dyDescent="0.25">
      <c r="B107" s="197"/>
      <c r="C107" s="204"/>
      <c r="D107" s="198" t="s">
        <v>265</v>
      </c>
      <c r="E107" s="27" t="s">
        <v>105</v>
      </c>
      <c r="F107" s="25" t="s">
        <v>209</v>
      </c>
      <c r="G107" s="153">
        <f>(Eingabe_Daten!G107*Emissionsfaktoren!$G107)/1000</f>
        <v>0</v>
      </c>
      <c r="H107" s="154">
        <f>(Eingabe_Daten!$G107*Emissionsfaktoren!$H107)/1000</f>
        <v>0</v>
      </c>
      <c r="I107" s="154">
        <f>(Eingabe_Daten!$G107*Emissionsfaktoren!$I107)/1000</f>
        <v>0</v>
      </c>
      <c r="J107" s="155">
        <f>(Eingabe_Daten!$G107*Emissionsfaktoren!$J107)/1000</f>
        <v>0</v>
      </c>
      <c r="K107" s="5"/>
    </row>
    <row r="108" spans="2:11" ht="15" customHeight="1" x14ac:dyDescent="0.25">
      <c r="B108" s="197"/>
      <c r="C108" s="204"/>
      <c r="D108" s="198"/>
      <c r="E108" s="27" t="s">
        <v>106</v>
      </c>
      <c r="F108" s="25" t="s">
        <v>209</v>
      </c>
      <c r="G108" s="153">
        <f>(Eingabe_Daten!G108*Emissionsfaktoren!$G108)/1000</f>
        <v>0</v>
      </c>
      <c r="H108" s="154">
        <f>(Eingabe_Daten!$G108*Emissionsfaktoren!$H108)/1000</f>
        <v>0</v>
      </c>
      <c r="I108" s="154">
        <f>(Eingabe_Daten!$G108*Emissionsfaktoren!$I108)/1000</f>
        <v>0</v>
      </c>
      <c r="J108" s="155">
        <f>(Eingabe_Daten!$G108*Emissionsfaktoren!$J108)/1000</f>
        <v>0</v>
      </c>
      <c r="K108" s="5"/>
    </row>
    <row r="109" spans="2:11" ht="15" customHeight="1" x14ac:dyDescent="0.25">
      <c r="B109" s="197"/>
      <c r="C109" s="204"/>
      <c r="D109" s="191" t="s">
        <v>266</v>
      </c>
      <c r="E109" s="27" t="s">
        <v>267</v>
      </c>
      <c r="F109" s="25" t="s">
        <v>209</v>
      </c>
      <c r="G109" s="153">
        <f>(Eingabe_Daten!G109*Emissionsfaktoren!$G109)/1000</f>
        <v>0</v>
      </c>
      <c r="H109" s="154">
        <f>(Eingabe_Daten!$G109*Emissionsfaktoren!$H109)/1000</f>
        <v>0</v>
      </c>
      <c r="I109" s="154">
        <f>(Eingabe_Daten!$G109*Emissionsfaktoren!$I109)/1000</f>
        <v>0</v>
      </c>
      <c r="J109" s="155">
        <f>(Eingabe_Daten!$G109*Emissionsfaktoren!$J109)/1000</f>
        <v>0</v>
      </c>
      <c r="K109" s="5"/>
    </row>
    <row r="110" spans="2:11" ht="15" customHeight="1" x14ac:dyDescent="0.25">
      <c r="B110" s="197"/>
      <c r="C110" s="204"/>
      <c r="D110" s="192"/>
      <c r="E110" s="27" t="s">
        <v>268</v>
      </c>
      <c r="F110" s="25" t="s">
        <v>209</v>
      </c>
      <c r="G110" s="153">
        <f>(Eingabe_Daten!G110*Emissionsfaktoren!$G110)/1000</f>
        <v>0</v>
      </c>
      <c r="H110" s="154">
        <f>(Eingabe_Daten!$G110*Emissionsfaktoren!$H110)/1000</f>
        <v>0</v>
      </c>
      <c r="I110" s="154">
        <f>(Eingabe_Daten!$G110*Emissionsfaktoren!$I110)/1000</f>
        <v>0</v>
      </c>
      <c r="J110" s="155">
        <f>(Eingabe_Daten!$G110*Emissionsfaktoren!$J110)/1000</f>
        <v>0</v>
      </c>
      <c r="K110" s="5"/>
    </row>
    <row r="111" spans="2:11" ht="15" customHeight="1" x14ac:dyDescent="0.25">
      <c r="B111" s="197"/>
      <c r="C111" s="204"/>
      <c r="D111" s="192"/>
      <c r="E111" s="27" t="s">
        <v>269</v>
      </c>
      <c r="F111" s="25" t="s">
        <v>209</v>
      </c>
      <c r="G111" s="153">
        <f>(Eingabe_Daten!G111*Emissionsfaktoren!$G111)/1000</f>
        <v>0</v>
      </c>
      <c r="H111" s="154">
        <f>(Eingabe_Daten!$G111*Emissionsfaktoren!$H111)/1000</f>
        <v>0</v>
      </c>
      <c r="I111" s="154">
        <f>(Eingabe_Daten!$G111*Emissionsfaktoren!$I111)/1000</f>
        <v>0</v>
      </c>
      <c r="J111" s="155">
        <f>(Eingabe_Daten!$G111*Emissionsfaktoren!$J111)/1000</f>
        <v>0</v>
      </c>
      <c r="K111" s="5"/>
    </row>
    <row r="112" spans="2:11" ht="15" customHeight="1" x14ac:dyDescent="0.25">
      <c r="B112" s="197"/>
      <c r="C112" s="205"/>
      <c r="D112" s="193"/>
      <c r="E112" s="27" t="s">
        <v>270</v>
      </c>
      <c r="F112" s="25" t="s">
        <v>209</v>
      </c>
      <c r="G112" s="153">
        <f>(Eingabe_Daten!G112*Emissionsfaktoren!$G112)/1000</f>
        <v>0</v>
      </c>
      <c r="H112" s="154">
        <f>(Eingabe_Daten!$G112*Emissionsfaktoren!$H112)/1000</f>
        <v>0</v>
      </c>
      <c r="I112" s="154">
        <f>(Eingabe_Daten!$G112*Emissionsfaktoren!$I112)/1000</f>
        <v>0</v>
      </c>
      <c r="J112" s="155">
        <f>(Eingabe_Daten!$G112*Emissionsfaktoren!$J112)/1000</f>
        <v>0</v>
      </c>
      <c r="K112" s="5"/>
    </row>
    <row r="113" spans="2:11" ht="15" customHeight="1" x14ac:dyDescent="0.25">
      <c r="B113" s="197"/>
      <c r="C113" s="198" t="s">
        <v>119</v>
      </c>
      <c r="D113" s="198" t="s">
        <v>101</v>
      </c>
      <c r="E113" s="202" t="s">
        <v>96</v>
      </c>
      <c r="F113" s="25" t="s">
        <v>211</v>
      </c>
      <c r="G113" s="153">
        <f>(Eingabe_Daten!G113*Emissionsfaktoren!$G113)/1000</f>
        <v>0</v>
      </c>
      <c r="H113" s="154">
        <f>(Eingabe_Daten!$G113*Emissionsfaktoren!$H113)/1000</f>
        <v>0</v>
      </c>
      <c r="I113" s="154">
        <f>(Eingabe_Daten!$G113*Emissionsfaktoren!$I113)/1000</f>
        <v>0</v>
      </c>
      <c r="J113" s="155">
        <f>(Eingabe_Daten!$G113*Emissionsfaktoren!$J113)/1000</f>
        <v>0</v>
      </c>
      <c r="K113" s="5"/>
    </row>
    <row r="114" spans="2:11" ht="15" customHeight="1" x14ac:dyDescent="0.25">
      <c r="B114" s="197"/>
      <c r="C114" s="198"/>
      <c r="D114" s="198"/>
      <c r="E114" s="202"/>
      <c r="F114" s="25" t="s">
        <v>51</v>
      </c>
      <c r="G114" s="153">
        <f>(Eingabe_Daten!G114*Emissionsfaktoren!$G114)/1000</f>
        <v>0</v>
      </c>
      <c r="H114" s="154">
        <f>(Eingabe_Daten!$G114*Emissionsfaktoren!$H114)/1000</f>
        <v>0</v>
      </c>
      <c r="I114" s="154">
        <f>(Eingabe_Daten!$G114*Emissionsfaktoren!$I114)/1000</f>
        <v>0</v>
      </c>
      <c r="J114" s="155">
        <f>(Eingabe_Daten!$G114*Emissionsfaktoren!$J114)/1000</f>
        <v>0</v>
      </c>
      <c r="K114" s="5"/>
    </row>
    <row r="115" spans="2:11" ht="15" customHeight="1" x14ac:dyDescent="0.25">
      <c r="B115" s="197"/>
      <c r="C115" s="198"/>
      <c r="D115" s="198"/>
      <c r="E115" s="202" t="s">
        <v>121</v>
      </c>
      <c r="F115" s="25" t="s">
        <v>211</v>
      </c>
      <c r="G115" s="153">
        <f>(Eingabe_Daten!G115*Emissionsfaktoren!$G115)/1000</f>
        <v>0</v>
      </c>
      <c r="H115" s="154">
        <f>(Eingabe_Daten!$G115*Emissionsfaktoren!$H115)/1000</f>
        <v>0</v>
      </c>
      <c r="I115" s="154">
        <f>(Eingabe_Daten!$G115*Emissionsfaktoren!$I115)/1000</f>
        <v>0</v>
      </c>
      <c r="J115" s="155">
        <f>(Eingabe_Daten!$G115*Emissionsfaktoren!$J115)/1000</f>
        <v>0</v>
      </c>
      <c r="K115" s="5"/>
    </row>
    <row r="116" spans="2:11" ht="15" customHeight="1" x14ac:dyDescent="0.25">
      <c r="B116" s="197"/>
      <c r="C116" s="198"/>
      <c r="D116" s="198"/>
      <c r="E116" s="202"/>
      <c r="F116" s="25" t="s">
        <v>51</v>
      </c>
      <c r="G116" s="153">
        <f>(Eingabe_Daten!G116*Emissionsfaktoren!$G116)/1000</f>
        <v>0</v>
      </c>
      <c r="H116" s="154">
        <f>(Eingabe_Daten!$G116*Emissionsfaktoren!$H116)/1000</f>
        <v>0</v>
      </c>
      <c r="I116" s="154">
        <f>(Eingabe_Daten!$G116*Emissionsfaktoren!$I116)/1000</f>
        <v>0</v>
      </c>
      <c r="J116" s="155">
        <f>(Eingabe_Daten!$G116*Emissionsfaktoren!$J116)/1000</f>
        <v>0</v>
      </c>
      <c r="K116" s="5"/>
    </row>
    <row r="117" spans="2:11" ht="15" customHeight="1" x14ac:dyDescent="0.25">
      <c r="B117" s="197"/>
      <c r="C117" s="198"/>
      <c r="D117" s="198"/>
      <c r="E117" s="198" t="s">
        <v>122</v>
      </c>
      <c r="F117" s="25" t="s">
        <v>211</v>
      </c>
      <c r="G117" s="153">
        <f>(Eingabe_Daten!G117*Emissionsfaktoren!$G117)/1000</f>
        <v>0</v>
      </c>
      <c r="H117" s="154">
        <f>(Eingabe_Daten!$G117*Emissionsfaktoren!$H117)/1000</f>
        <v>0</v>
      </c>
      <c r="I117" s="154">
        <f>(Eingabe_Daten!$G117*Emissionsfaktoren!$I117)/1000</f>
        <v>0</v>
      </c>
      <c r="J117" s="155">
        <f>(Eingabe_Daten!$G117*Emissionsfaktoren!$J117)/1000</f>
        <v>0</v>
      </c>
      <c r="K117" s="5"/>
    </row>
    <row r="118" spans="2:11" ht="15" customHeight="1" x14ac:dyDescent="0.25">
      <c r="B118" s="197"/>
      <c r="C118" s="198"/>
      <c r="D118" s="198"/>
      <c r="E118" s="198"/>
      <c r="F118" s="25" t="s">
        <v>51</v>
      </c>
      <c r="G118" s="153">
        <f>(Eingabe_Daten!G118*Emissionsfaktoren!$G118)/1000</f>
        <v>0</v>
      </c>
      <c r="H118" s="154">
        <f>(Eingabe_Daten!$G118*Emissionsfaktoren!$H118)/1000</f>
        <v>0</v>
      </c>
      <c r="I118" s="154">
        <f>(Eingabe_Daten!$G118*Emissionsfaktoren!$I118)/1000</f>
        <v>0</v>
      </c>
      <c r="J118" s="155">
        <f>(Eingabe_Daten!$G118*Emissionsfaktoren!$J118)/1000</f>
        <v>0</v>
      </c>
      <c r="K118" s="5"/>
    </row>
    <row r="119" spans="2:11" ht="15" customHeight="1" x14ac:dyDescent="0.25">
      <c r="B119" s="197"/>
      <c r="C119" s="198"/>
      <c r="D119" s="198"/>
      <c r="E119" s="198" t="s">
        <v>123</v>
      </c>
      <c r="F119" s="25" t="s">
        <v>211</v>
      </c>
      <c r="G119" s="153">
        <f>(Eingabe_Daten!G119*Emissionsfaktoren!$G119)/1000</f>
        <v>0</v>
      </c>
      <c r="H119" s="154">
        <f>(Eingabe_Daten!$G119*Emissionsfaktoren!$H119)/1000</f>
        <v>0</v>
      </c>
      <c r="I119" s="154">
        <f>(Eingabe_Daten!$G119*Emissionsfaktoren!$I119)/1000</f>
        <v>0</v>
      </c>
      <c r="J119" s="155">
        <f>(Eingabe_Daten!$G119*Emissionsfaktoren!$J119)/1000</f>
        <v>0</v>
      </c>
      <c r="K119" s="5"/>
    </row>
    <row r="120" spans="2:11" ht="15" customHeight="1" x14ac:dyDescent="0.25">
      <c r="B120" s="197"/>
      <c r="C120" s="198"/>
      <c r="D120" s="198"/>
      <c r="E120" s="198"/>
      <c r="F120" s="25" t="s">
        <v>54</v>
      </c>
      <c r="G120" s="153">
        <f>(Eingabe_Daten!G120*Emissionsfaktoren!$G120)/1000</f>
        <v>0</v>
      </c>
      <c r="H120" s="154">
        <f>(Eingabe_Daten!$G120*Emissionsfaktoren!$H120)/1000</f>
        <v>0</v>
      </c>
      <c r="I120" s="154">
        <f>(Eingabe_Daten!$G120*Emissionsfaktoren!$I120)/1000</f>
        <v>0</v>
      </c>
      <c r="J120" s="155">
        <f>(Eingabe_Daten!$G120*Emissionsfaktoren!$J120)/1000</f>
        <v>0</v>
      </c>
      <c r="K120" s="5"/>
    </row>
    <row r="121" spans="2:11" ht="15" customHeight="1" x14ac:dyDescent="0.25">
      <c r="B121" s="197"/>
      <c r="C121" s="198"/>
      <c r="D121" s="198"/>
      <c r="E121" s="30" t="s">
        <v>124</v>
      </c>
      <c r="F121" s="32" t="s">
        <v>211</v>
      </c>
      <c r="G121" s="153">
        <f>(Eingabe_Daten!G121*Emissionsfaktoren!$G121)/1000</f>
        <v>0</v>
      </c>
      <c r="H121" s="154">
        <f>(Eingabe_Daten!$G121*Emissionsfaktoren!$H121)/1000</f>
        <v>0</v>
      </c>
      <c r="I121" s="154">
        <f>(Eingabe_Daten!$G121*Emissionsfaktoren!$I121)/1000</f>
        <v>0</v>
      </c>
      <c r="J121" s="155">
        <f>(Eingabe_Daten!$G121*Emissionsfaktoren!$J121)/1000</f>
        <v>0</v>
      </c>
      <c r="K121" s="5"/>
    </row>
    <row r="122" spans="2:11" ht="15" customHeight="1" x14ac:dyDescent="0.25">
      <c r="B122" s="197"/>
      <c r="C122" s="198"/>
      <c r="D122" s="198" t="s">
        <v>125</v>
      </c>
      <c r="E122" s="198" t="s">
        <v>126</v>
      </c>
      <c r="F122" s="25" t="s">
        <v>211</v>
      </c>
      <c r="G122" s="153">
        <f>(Eingabe_Daten!G122*Emissionsfaktoren!$G122)/1000</f>
        <v>0</v>
      </c>
      <c r="H122" s="154">
        <f>(Eingabe_Daten!$G122*Emissionsfaktoren!$H122)/1000</f>
        <v>0</v>
      </c>
      <c r="I122" s="154">
        <f>(Eingabe_Daten!$G122*Emissionsfaktoren!$I122)/1000</f>
        <v>0</v>
      </c>
      <c r="J122" s="155">
        <f>(Eingabe_Daten!$G122*Emissionsfaktoren!$J122)/1000</f>
        <v>0</v>
      </c>
      <c r="K122" s="5"/>
    </row>
    <row r="123" spans="2:11" ht="15" customHeight="1" x14ac:dyDescent="0.25">
      <c r="B123" s="197"/>
      <c r="C123" s="198"/>
      <c r="D123" s="198"/>
      <c r="E123" s="198"/>
      <c r="F123" s="25" t="s">
        <v>51</v>
      </c>
      <c r="G123" s="153">
        <f>(Eingabe_Daten!G123*Emissionsfaktoren!$G123)/1000</f>
        <v>0</v>
      </c>
      <c r="H123" s="154">
        <f>(Eingabe_Daten!$G123*Emissionsfaktoren!$H123)/1000</f>
        <v>0</v>
      </c>
      <c r="I123" s="154">
        <f>(Eingabe_Daten!$G123*Emissionsfaktoren!$I123)/1000</f>
        <v>0</v>
      </c>
      <c r="J123" s="155">
        <f>(Eingabe_Daten!$G123*Emissionsfaktoren!$J123)/1000</f>
        <v>0</v>
      </c>
      <c r="K123" s="5"/>
    </row>
    <row r="124" spans="2:11" ht="15" customHeight="1" x14ac:dyDescent="0.25">
      <c r="B124" s="197"/>
      <c r="C124" s="198"/>
      <c r="D124" s="198"/>
      <c r="E124" s="22" t="s">
        <v>127</v>
      </c>
      <c r="F124" s="25" t="s">
        <v>128</v>
      </c>
      <c r="G124" s="153">
        <f>(Eingabe_Daten!G124*Emissionsfaktoren!$G124)/1000</f>
        <v>0</v>
      </c>
      <c r="H124" s="154">
        <f>(Eingabe_Daten!$G124*Emissionsfaktoren!$H124)/1000</f>
        <v>0</v>
      </c>
      <c r="I124" s="154">
        <f>(Eingabe_Daten!$G124*Emissionsfaktoren!$I124)/1000</f>
        <v>0</v>
      </c>
      <c r="J124" s="155">
        <f>(Eingabe_Daten!$G124*Emissionsfaktoren!$J124)/1000</f>
        <v>0</v>
      </c>
      <c r="K124" s="5"/>
    </row>
    <row r="125" spans="2:11" ht="15" customHeight="1" x14ac:dyDescent="0.25">
      <c r="B125" s="197"/>
      <c r="C125" s="198"/>
      <c r="D125" s="31" t="s">
        <v>129</v>
      </c>
      <c r="E125" s="22"/>
      <c r="F125" s="25" t="s">
        <v>209</v>
      </c>
      <c r="G125" s="153">
        <f>(Eingabe_Daten!G125*Emissionsfaktoren!$G125)/1000</f>
        <v>0</v>
      </c>
      <c r="H125" s="154">
        <f>(Eingabe_Daten!$G125*Emissionsfaktoren!$H125)/1000</f>
        <v>0</v>
      </c>
      <c r="I125" s="154">
        <f>(Eingabe_Daten!$G125*Emissionsfaktoren!$I125)/1000</f>
        <v>0</v>
      </c>
      <c r="J125" s="155">
        <f>(Eingabe_Daten!$G125*Emissionsfaktoren!$J125)/1000</f>
        <v>0</v>
      </c>
      <c r="K125" s="5"/>
    </row>
    <row r="126" spans="2:11" ht="15" customHeight="1" x14ac:dyDescent="0.25">
      <c r="B126" s="197"/>
      <c r="C126" s="198"/>
      <c r="D126" s="31" t="s">
        <v>131</v>
      </c>
      <c r="E126" s="22"/>
      <c r="F126" s="25" t="s">
        <v>209</v>
      </c>
      <c r="G126" s="153">
        <f>(Eingabe_Daten!G126*Emissionsfaktoren!$G126)/1000</f>
        <v>0</v>
      </c>
      <c r="H126" s="154">
        <f>(Eingabe_Daten!$G126*Emissionsfaktoren!$H126)/1000</f>
        <v>0</v>
      </c>
      <c r="I126" s="154">
        <f>(Eingabe_Daten!$G126*Emissionsfaktoren!$I126)/1000</f>
        <v>0</v>
      </c>
      <c r="J126" s="155">
        <f>(Eingabe_Daten!$G126*Emissionsfaktoren!$J126)/1000</f>
        <v>0</v>
      </c>
      <c r="K126" s="5"/>
    </row>
    <row r="127" spans="2:11" ht="15" customHeight="1" x14ac:dyDescent="0.25">
      <c r="B127" s="197"/>
      <c r="C127" s="198"/>
      <c r="D127" s="31" t="s">
        <v>132</v>
      </c>
      <c r="E127" s="22"/>
      <c r="F127" s="25" t="s">
        <v>209</v>
      </c>
      <c r="G127" s="153">
        <f>(Eingabe_Daten!G127*Emissionsfaktoren!$G127)/1000</f>
        <v>0</v>
      </c>
      <c r="H127" s="154">
        <f>(Eingabe_Daten!$G127*Emissionsfaktoren!$H127)/1000</f>
        <v>0</v>
      </c>
      <c r="I127" s="154">
        <f>(Eingabe_Daten!$G127*Emissionsfaktoren!$I127)/1000</f>
        <v>0</v>
      </c>
      <c r="J127" s="155">
        <f>(Eingabe_Daten!$G127*Emissionsfaktoren!$J127)/1000</f>
        <v>0</v>
      </c>
      <c r="K127" s="5"/>
    </row>
    <row r="128" spans="2:11" ht="15" customHeight="1" x14ac:dyDescent="0.25">
      <c r="B128" s="206" t="s">
        <v>133</v>
      </c>
      <c r="C128" s="200" t="s">
        <v>134</v>
      </c>
      <c r="D128" s="33" t="s">
        <v>135</v>
      </c>
      <c r="E128" s="34"/>
      <c r="F128" s="35" t="s">
        <v>54</v>
      </c>
      <c r="G128" s="153">
        <f>(Eingabe_Daten!G128*Emissionsfaktoren!$G128)/1000</f>
        <v>0</v>
      </c>
      <c r="H128" s="154">
        <f>(Eingabe_Daten!$G128*Emissionsfaktoren!$H128)/1000</f>
        <v>0</v>
      </c>
      <c r="I128" s="154">
        <f>(Eingabe_Daten!$G128*Emissionsfaktoren!$I128)/1000</f>
        <v>0</v>
      </c>
      <c r="J128" s="155">
        <f>(Eingabe_Daten!$G128*Emissionsfaktoren!$J128)/1000</f>
        <v>0</v>
      </c>
      <c r="K128" s="5"/>
    </row>
    <row r="129" spans="2:11" ht="15" customHeight="1" x14ac:dyDescent="0.25">
      <c r="B129" s="206"/>
      <c r="C129" s="200"/>
      <c r="D129" s="200" t="s">
        <v>136</v>
      </c>
      <c r="E129" s="36" t="s">
        <v>137</v>
      </c>
      <c r="F129" s="35" t="s">
        <v>54</v>
      </c>
      <c r="G129" s="153">
        <f>(Eingabe_Daten!G129*Emissionsfaktoren!$G129)/1000</f>
        <v>0</v>
      </c>
      <c r="H129" s="154">
        <f>(Eingabe_Daten!$G129*Emissionsfaktoren!$H129)/1000</f>
        <v>0</v>
      </c>
      <c r="I129" s="154">
        <f>(Eingabe_Daten!$G129*Emissionsfaktoren!$I129)/1000</f>
        <v>0</v>
      </c>
      <c r="J129" s="155">
        <f>(Eingabe_Daten!$G129*Emissionsfaktoren!$J129)/1000</f>
        <v>0</v>
      </c>
      <c r="K129" s="5"/>
    </row>
    <row r="130" spans="2:11" ht="15" customHeight="1" x14ac:dyDescent="0.25">
      <c r="B130" s="206"/>
      <c r="C130" s="200"/>
      <c r="D130" s="200"/>
      <c r="E130" s="36" t="s">
        <v>138</v>
      </c>
      <c r="F130" s="35" t="s">
        <v>54</v>
      </c>
      <c r="G130" s="153">
        <f>(Eingabe_Daten!G130*Emissionsfaktoren!$G130)/1000</f>
        <v>0</v>
      </c>
      <c r="H130" s="154">
        <f>(Eingabe_Daten!$G130*Emissionsfaktoren!$H130)/1000</f>
        <v>0</v>
      </c>
      <c r="I130" s="154">
        <f>(Eingabe_Daten!$G130*Emissionsfaktoren!$I130)/1000</f>
        <v>0</v>
      </c>
      <c r="J130" s="155">
        <f>(Eingabe_Daten!$G130*Emissionsfaktoren!$J130)/1000</f>
        <v>0</v>
      </c>
      <c r="K130" s="5"/>
    </row>
    <row r="131" spans="2:11" ht="15" customHeight="1" x14ac:dyDescent="0.25">
      <c r="B131" s="206"/>
      <c r="C131" s="200"/>
      <c r="D131" s="33" t="s">
        <v>139</v>
      </c>
      <c r="E131" s="34"/>
      <c r="F131" s="35" t="s">
        <v>54</v>
      </c>
      <c r="G131" s="153">
        <f>(Eingabe_Daten!G131*Emissionsfaktoren!$G131)/1000</f>
        <v>0</v>
      </c>
      <c r="H131" s="154">
        <f>(Eingabe_Daten!$G131*Emissionsfaktoren!$H131)/1000</f>
        <v>0</v>
      </c>
      <c r="I131" s="154">
        <f>(Eingabe_Daten!$G131*Emissionsfaktoren!$I131)/1000</f>
        <v>0</v>
      </c>
      <c r="J131" s="155">
        <f>(Eingabe_Daten!$G131*Emissionsfaktoren!$J131)/1000</f>
        <v>0</v>
      </c>
      <c r="K131" s="5"/>
    </row>
    <row r="132" spans="2:11" ht="15" customHeight="1" x14ac:dyDescent="0.25">
      <c r="B132" s="206"/>
      <c r="C132" s="201" t="s">
        <v>140</v>
      </c>
      <c r="D132" s="201"/>
      <c r="E132" s="36" t="s">
        <v>141</v>
      </c>
      <c r="F132" s="35" t="s">
        <v>54</v>
      </c>
      <c r="G132" s="153">
        <f>(Eingabe_Daten!G132*Emissionsfaktoren!$G132)/1000</f>
        <v>0</v>
      </c>
      <c r="H132" s="154">
        <f>(Eingabe_Daten!$G132*Emissionsfaktoren!$H132)/1000</f>
        <v>0</v>
      </c>
      <c r="I132" s="154">
        <f>(Eingabe_Daten!$G132*Emissionsfaktoren!$I132)/1000</f>
        <v>0</v>
      </c>
      <c r="J132" s="155">
        <f>(Eingabe_Daten!$G132*Emissionsfaktoren!$J132)/1000</f>
        <v>0</v>
      </c>
      <c r="K132" s="5"/>
    </row>
    <row r="133" spans="2:11" ht="15" customHeight="1" x14ac:dyDescent="0.25">
      <c r="B133" s="206"/>
      <c r="C133" s="201"/>
      <c r="D133" s="201"/>
      <c r="E133" s="36" t="s">
        <v>142</v>
      </c>
      <c r="F133" s="35" t="s">
        <v>54</v>
      </c>
      <c r="G133" s="153">
        <f>(Eingabe_Daten!G133*Emissionsfaktoren!$G133)/1000</f>
        <v>0</v>
      </c>
      <c r="H133" s="154">
        <f>(Eingabe_Daten!$G133*Emissionsfaktoren!$H133)/1000</f>
        <v>0</v>
      </c>
      <c r="I133" s="154">
        <f>(Eingabe_Daten!$G133*Emissionsfaktoren!$I133)/1000</f>
        <v>0</v>
      </c>
      <c r="J133" s="155">
        <f>(Eingabe_Daten!$G133*Emissionsfaktoren!$J133)/1000</f>
        <v>0</v>
      </c>
      <c r="K133" s="5"/>
    </row>
    <row r="134" spans="2:11" ht="15" customHeight="1" x14ac:dyDescent="0.25">
      <c r="B134" s="206"/>
      <c r="C134" s="201"/>
      <c r="D134" s="201"/>
      <c r="E134" s="36" t="s">
        <v>143</v>
      </c>
      <c r="F134" s="35" t="s">
        <v>54</v>
      </c>
      <c r="G134" s="153">
        <f>(Eingabe_Daten!G134*Emissionsfaktoren!$G134)/1000</f>
        <v>0</v>
      </c>
      <c r="H134" s="154">
        <f>(Eingabe_Daten!$G134*Emissionsfaktoren!$H134)/1000</f>
        <v>0</v>
      </c>
      <c r="I134" s="154">
        <f>(Eingabe_Daten!$G134*Emissionsfaktoren!$I134)/1000</f>
        <v>0</v>
      </c>
      <c r="J134" s="155">
        <f>(Eingabe_Daten!$G134*Emissionsfaktoren!$J134)/1000</f>
        <v>0</v>
      </c>
      <c r="K134" s="5"/>
    </row>
    <row r="135" spans="2:11" ht="15" customHeight="1" x14ac:dyDescent="0.25">
      <c r="B135" s="206"/>
      <c r="C135" s="201"/>
      <c r="D135" s="201"/>
      <c r="E135" s="36" t="s">
        <v>144</v>
      </c>
      <c r="F135" s="35" t="s">
        <v>54</v>
      </c>
      <c r="G135" s="153">
        <f>(Eingabe_Daten!G135*Emissionsfaktoren!$G135)/1000</f>
        <v>0</v>
      </c>
      <c r="H135" s="154">
        <f>(Eingabe_Daten!$G135*Emissionsfaktoren!$H135)/1000</f>
        <v>0</v>
      </c>
      <c r="I135" s="154">
        <f>(Eingabe_Daten!$G135*Emissionsfaktoren!$I135)/1000</f>
        <v>0</v>
      </c>
      <c r="J135" s="155">
        <f>(Eingabe_Daten!$G135*Emissionsfaktoren!$J135)/1000</f>
        <v>0</v>
      </c>
      <c r="K135" s="5"/>
    </row>
    <row r="136" spans="2:11" ht="15" customHeight="1" x14ac:dyDescent="0.25">
      <c r="B136" s="206"/>
      <c r="C136" s="201"/>
      <c r="D136" s="201"/>
      <c r="E136" s="36" t="s">
        <v>145</v>
      </c>
      <c r="F136" s="35" t="s">
        <v>54</v>
      </c>
      <c r="G136" s="153">
        <f>(Eingabe_Daten!G136*Emissionsfaktoren!$G136)/1000</f>
        <v>0</v>
      </c>
      <c r="H136" s="154">
        <f>(Eingabe_Daten!$G136*Emissionsfaktoren!$H136)/1000</f>
        <v>0</v>
      </c>
      <c r="I136" s="154">
        <f>(Eingabe_Daten!$G136*Emissionsfaktoren!$I136)/1000</f>
        <v>0</v>
      </c>
      <c r="J136" s="155">
        <f>(Eingabe_Daten!$G136*Emissionsfaktoren!$J136)/1000</f>
        <v>0</v>
      </c>
      <c r="K136" s="5"/>
    </row>
    <row r="137" spans="2:11" ht="15" customHeight="1" x14ac:dyDescent="0.25">
      <c r="B137" s="206"/>
      <c r="C137" s="201"/>
      <c r="D137" s="201"/>
      <c r="E137" s="36" t="s">
        <v>146</v>
      </c>
      <c r="F137" s="35" t="s">
        <v>54</v>
      </c>
      <c r="G137" s="153">
        <f>(Eingabe_Daten!G137*Emissionsfaktoren!$G137)/1000</f>
        <v>0</v>
      </c>
      <c r="H137" s="154">
        <f>(Eingabe_Daten!$G137*Emissionsfaktoren!$H137)/1000</f>
        <v>0</v>
      </c>
      <c r="I137" s="154">
        <f>(Eingabe_Daten!$G137*Emissionsfaktoren!$I137)/1000</f>
        <v>0</v>
      </c>
      <c r="J137" s="155">
        <f>(Eingabe_Daten!$G137*Emissionsfaktoren!$J137)/1000</f>
        <v>0</v>
      </c>
      <c r="K137" s="5"/>
    </row>
    <row r="138" spans="2:11" ht="15" customHeight="1" x14ac:dyDescent="0.25">
      <c r="B138" s="206"/>
      <c r="C138" s="201"/>
      <c r="D138" s="201"/>
      <c r="E138" s="36" t="s">
        <v>147</v>
      </c>
      <c r="F138" s="35" t="s">
        <v>54</v>
      </c>
      <c r="G138" s="153">
        <f>(Eingabe_Daten!G138*Emissionsfaktoren!$G138)/1000</f>
        <v>0</v>
      </c>
      <c r="H138" s="154">
        <f>(Eingabe_Daten!$G138*Emissionsfaktoren!$H138)/1000</f>
        <v>0</v>
      </c>
      <c r="I138" s="154">
        <f>(Eingabe_Daten!$G138*Emissionsfaktoren!$I138)/1000</f>
        <v>0</v>
      </c>
      <c r="J138" s="155">
        <f>(Eingabe_Daten!$G138*Emissionsfaktoren!$J138)/1000</f>
        <v>0</v>
      </c>
      <c r="K138" s="5"/>
    </row>
    <row r="139" spans="2:11" ht="15" customHeight="1" x14ac:dyDescent="0.25">
      <c r="B139" s="206"/>
      <c r="C139" s="201"/>
      <c r="D139" s="201"/>
      <c r="E139" s="36" t="s">
        <v>148</v>
      </c>
      <c r="F139" s="35" t="s">
        <v>54</v>
      </c>
      <c r="G139" s="153">
        <f>(Eingabe_Daten!G139*Emissionsfaktoren!$G139)/1000</f>
        <v>0</v>
      </c>
      <c r="H139" s="154">
        <f>(Eingabe_Daten!$G139*Emissionsfaktoren!$H139)/1000</f>
        <v>0</v>
      </c>
      <c r="I139" s="154">
        <f>(Eingabe_Daten!$G139*Emissionsfaktoren!$I139)/1000</f>
        <v>0</v>
      </c>
      <c r="J139" s="155">
        <f>(Eingabe_Daten!$G139*Emissionsfaktoren!$J139)/1000</f>
        <v>0</v>
      </c>
      <c r="K139" s="5"/>
    </row>
    <row r="140" spans="2:11" ht="15" customHeight="1" x14ac:dyDescent="0.25">
      <c r="B140" s="206"/>
      <c r="C140" s="201"/>
      <c r="D140" s="201"/>
      <c r="E140" s="36" t="s">
        <v>149</v>
      </c>
      <c r="F140" s="35" t="s">
        <v>54</v>
      </c>
      <c r="G140" s="153">
        <f>(Eingabe_Daten!G140*Emissionsfaktoren!$G140)/1000</f>
        <v>0</v>
      </c>
      <c r="H140" s="154">
        <f>(Eingabe_Daten!$G140*Emissionsfaktoren!$H140)/1000</f>
        <v>0</v>
      </c>
      <c r="I140" s="154">
        <f>(Eingabe_Daten!$G140*Emissionsfaktoren!$I140)/1000</f>
        <v>0</v>
      </c>
      <c r="J140" s="155">
        <f>(Eingabe_Daten!$G140*Emissionsfaktoren!$J140)/1000</f>
        <v>0</v>
      </c>
      <c r="K140" s="5"/>
    </row>
    <row r="141" spans="2:11" ht="15" customHeight="1" x14ac:dyDescent="0.25">
      <c r="B141" s="206"/>
      <c r="C141" s="201"/>
      <c r="D141" s="201"/>
      <c r="E141" s="36" t="s">
        <v>150</v>
      </c>
      <c r="F141" s="35" t="s">
        <v>54</v>
      </c>
      <c r="G141" s="153">
        <f>(Eingabe_Daten!G141*Emissionsfaktoren!$G141)/1000</f>
        <v>0</v>
      </c>
      <c r="H141" s="154">
        <f>(Eingabe_Daten!$G141*Emissionsfaktoren!$H141)/1000</f>
        <v>0</v>
      </c>
      <c r="I141" s="154">
        <f>(Eingabe_Daten!$G141*Emissionsfaktoren!$I141)/1000</f>
        <v>0</v>
      </c>
      <c r="J141" s="155">
        <f>(Eingabe_Daten!$G141*Emissionsfaktoren!$J141)/1000</f>
        <v>0</v>
      </c>
      <c r="K141" s="5"/>
    </row>
    <row r="142" spans="2:11" ht="15" customHeight="1" x14ac:dyDescent="0.25">
      <c r="B142" s="206"/>
      <c r="C142" s="201"/>
      <c r="D142" s="201"/>
      <c r="E142" s="36" t="s">
        <v>151</v>
      </c>
      <c r="F142" s="35" t="s">
        <v>54</v>
      </c>
      <c r="G142" s="153">
        <f>(Eingabe_Daten!G142*Emissionsfaktoren!$G142)/1000</f>
        <v>0</v>
      </c>
      <c r="H142" s="154">
        <f>(Eingabe_Daten!$G142*Emissionsfaktoren!$H142)/1000</f>
        <v>0</v>
      </c>
      <c r="I142" s="154">
        <f>(Eingabe_Daten!$G142*Emissionsfaktoren!$I142)/1000</f>
        <v>0</v>
      </c>
      <c r="J142" s="155">
        <f>(Eingabe_Daten!$G142*Emissionsfaktoren!$J142)/1000</f>
        <v>0</v>
      </c>
      <c r="K142" s="5"/>
    </row>
    <row r="143" spans="2:11" ht="15" customHeight="1" x14ac:dyDescent="0.25">
      <c r="B143" s="206"/>
      <c r="C143" s="201"/>
      <c r="D143" s="201"/>
      <c r="E143" s="36" t="s">
        <v>152</v>
      </c>
      <c r="F143" s="35" t="s">
        <v>54</v>
      </c>
      <c r="G143" s="153">
        <f>(Eingabe_Daten!G143*Emissionsfaktoren!$G143)/1000</f>
        <v>0</v>
      </c>
      <c r="H143" s="154">
        <f>(Eingabe_Daten!$G143*Emissionsfaktoren!$H143)/1000</f>
        <v>0</v>
      </c>
      <c r="I143" s="154">
        <f>(Eingabe_Daten!$G143*Emissionsfaktoren!$I143)/1000</f>
        <v>0</v>
      </c>
      <c r="J143" s="155">
        <f>(Eingabe_Daten!$G143*Emissionsfaktoren!$J143)/1000</f>
        <v>0</v>
      </c>
      <c r="K143" s="5"/>
    </row>
    <row r="144" spans="2:11" ht="15" customHeight="1" x14ac:dyDescent="0.25">
      <c r="B144" s="206"/>
      <c r="C144" s="201"/>
      <c r="D144" s="201"/>
      <c r="E144" s="36" t="s">
        <v>153</v>
      </c>
      <c r="F144" s="35" t="s">
        <v>54</v>
      </c>
      <c r="G144" s="153">
        <f>(Eingabe_Daten!G144*Emissionsfaktoren!$G144)/1000</f>
        <v>0</v>
      </c>
      <c r="H144" s="154">
        <f>(Eingabe_Daten!$G144*Emissionsfaktoren!$H144)/1000</f>
        <v>0</v>
      </c>
      <c r="I144" s="154">
        <f>(Eingabe_Daten!$G144*Emissionsfaktoren!$I144)/1000</f>
        <v>0</v>
      </c>
      <c r="J144" s="155">
        <f>(Eingabe_Daten!$G144*Emissionsfaktoren!$J144)/1000</f>
        <v>0</v>
      </c>
      <c r="K144" s="5"/>
    </row>
    <row r="145" spans="2:11" ht="15" customHeight="1" x14ac:dyDescent="0.25">
      <c r="B145" s="206"/>
      <c r="C145" s="201"/>
      <c r="D145" s="201"/>
      <c r="E145" s="36" t="s">
        <v>154</v>
      </c>
      <c r="F145" s="35" t="s">
        <v>54</v>
      </c>
      <c r="G145" s="153">
        <f>(Eingabe_Daten!G145*Emissionsfaktoren!$G145)/1000</f>
        <v>0</v>
      </c>
      <c r="H145" s="154">
        <f>(Eingabe_Daten!$G145*Emissionsfaktoren!$H145)/1000</f>
        <v>0</v>
      </c>
      <c r="I145" s="154">
        <f>(Eingabe_Daten!$G145*Emissionsfaktoren!$I145)/1000</f>
        <v>0</v>
      </c>
      <c r="J145" s="155">
        <f>(Eingabe_Daten!$G145*Emissionsfaktoren!$J145)/1000</f>
        <v>0</v>
      </c>
      <c r="K145" s="5"/>
    </row>
    <row r="146" spans="2:11" ht="15" customHeight="1" x14ac:dyDescent="0.25">
      <c r="B146" s="206"/>
      <c r="C146" s="201"/>
      <c r="D146" s="201"/>
      <c r="E146" s="36" t="s">
        <v>155</v>
      </c>
      <c r="F146" s="35" t="s">
        <v>54</v>
      </c>
      <c r="G146" s="153">
        <f>(Eingabe_Daten!G146*Emissionsfaktoren!$G146)/1000</f>
        <v>0</v>
      </c>
      <c r="H146" s="154">
        <f>(Eingabe_Daten!$G146*Emissionsfaktoren!$H146)/1000</f>
        <v>0</v>
      </c>
      <c r="I146" s="154">
        <f>(Eingabe_Daten!$G146*Emissionsfaktoren!$I146)/1000</f>
        <v>0</v>
      </c>
      <c r="J146" s="155">
        <f>(Eingabe_Daten!$G146*Emissionsfaktoren!$J146)/1000</f>
        <v>0</v>
      </c>
      <c r="K146" s="5"/>
    </row>
    <row r="147" spans="2:11" ht="15" customHeight="1" x14ac:dyDescent="0.25">
      <c r="B147" s="206"/>
      <c r="C147" s="201"/>
      <c r="D147" s="201"/>
      <c r="E147" s="36" t="s">
        <v>156</v>
      </c>
      <c r="F147" s="35" t="s">
        <v>54</v>
      </c>
      <c r="G147" s="153">
        <f>(Eingabe_Daten!G147*Emissionsfaktoren!$G147)/1000</f>
        <v>0</v>
      </c>
      <c r="H147" s="154">
        <f>(Eingabe_Daten!$G147*Emissionsfaktoren!$H147)/1000</f>
        <v>0</v>
      </c>
      <c r="I147" s="154">
        <f>(Eingabe_Daten!$G147*Emissionsfaktoren!$I147)/1000</f>
        <v>0</v>
      </c>
      <c r="J147" s="155">
        <f>(Eingabe_Daten!$G147*Emissionsfaktoren!$J147)/1000</f>
        <v>0</v>
      </c>
      <c r="K147" s="5"/>
    </row>
    <row r="148" spans="2:11" x14ac:dyDescent="0.25">
      <c r="B148" s="206"/>
      <c r="C148" s="201"/>
      <c r="D148" s="201"/>
      <c r="E148" s="36" t="s">
        <v>157</v>
      </c>
      <c r="F148" s="35" t="s">
        <v>54</v>
      </c>
      <c r="G148" s="153">
        <f>(Eingabe_Daten!G148*Emissionsfaktoren!$G148)/1000</f>
        <v>0</v>
      </c>
      <c r="H148" s="154">
        <f>(Eingabe_Daten!$G148*Emissionsfaktoren!$H148)/1000</f>
        <v>0</v>
      </c>
      <c r="I148" s="154">
        <f>(Eingabe_Daten!$G148*Emissionsfaktoren!$I148)/1000</f>
        <v>0</v>
      </c>
      <c r="J148" s="155">
        <f>(Eingabe_Daten!$G148*Emissionsfaktoren!$J148)/1000</f>
        <v>0</v>
      </c>
      <c r="K148" s="5"/>
    </row>
    <row r="149" spans="2:11" ht="15" customHeight="1" x14ac:dyDescent="0.25">
      <c r="B149" s="206"/>
      <c r="C149" s="201"/>
      <c r="D149" s="201"/>
      <c r="E149" s="36" t="s">
        <v>158</v>
      </c>
      <c r="F149" s="35" t="s">
        <v>54</v>
      </c>
      <c r="G149" s="153">
        <f>(Eingabe_Daten!G149*Emissionsfaktoren!$G149)/1000</f>
        <v>0</v>
      </c>
      <c r="H149" s="154">
        <f>(Eingabe_Daten!$G149*Emissionsfaktoren!$H149)/1000</f>
        <v>0</v>
      </c>
      <c r="I149" s="154">
        <f>(Eingabe_Daten!$G149*Emissionsfaktoren!$I149)/1000</f>
        <v>0</v>
      </c>
      <c r="J149" s="155">
        <f>(Eingabe_Daten!$G149*Emissionsfaktoren!$J149)/1000</f>
        <v>0</v>
      </c>
      <c r="K149" s="5"/>
    </row>
    <row r="150" spans="2:11" ht="15" customHeight="1" x14ac:dyDescent="0.25">
      <c r="B150" s="206"/>
      <c r="C150" s="201"/>
      <c r="D150" s="201"/>
      <c r="E150" s="36" t="s">
        <v>159</v>
      </c>
      <c r="F150" s="35" t="s">
        <v>54</v>
      </c>
      <c r="G150" s="153">
        <f>(Eingabe_Daten!G150*Emissionsfaktoren!$G150)/1000</f>
        <v>0</v>
      </c>
      <c r="H150" s="154">
        <f>(Eingabe_Daten!$G150*Emissionsfaktoren!$H150)/1000</f>
        <v>0</v>
      </c>
      <c r="I150" s="154">
        <f>(Eingabe_Daten!$G150*Emissionsfaktoren!$I150)/1000</f>
        <v>0</v>
      </c>
      <c r="J150" s="155">
        <f>(Eingabe_Daten!$G150*Emissionsfaktoren!$J150)/1000</f>
        <v>0</v>
      </c>
      <c r="K150" s="5"/>
    </row>
    <row r="151" spans="2:11" ht="15" customHeight="1" x14ac:dyDescent="0.25">
      <c r="B151" s="206"/>
      <c r="C151" s="201"/>
      <c r="D151" s="201"/>
      <c r="E151" s="36" t="s">
        <v>160</v>
      </c>
      <c r="F151" s="35" t="s">
        <v>54</v>
      </c>
      <c r="G151" s="153">
        <f>(Eingabe_Daten!G151*Emissionsfaktoren!$G151)/1000</f>
        <v>0</v>
      </c>
      <c r="H151" s="154">
        <f>(Eingabe_Daten!$G151*Emissionsfaktoren!$H151)/1000</f>
        <v>0</v>
      </c>
      <c r="I151" s="154">
        <f>(Eingabe_Daten!$G151*Emissionsfaktoren!$I151)/1000</f>
        <v>0</v>
      </c>
      <c r="J151" s="155">
        <f>(Eingabe_Daten!$G151*Emissionsfaktoren!$J151)/1000</f>
        <v>0</v>
      </c>
      <c r="K151" s="5"/>
    </row>
    <row r="152" spans="2:11" ht="15" customHeight="1" x14ac:dyDescent="0.25">
      <c r="B152" s="206"/>
      <c r="C152" s="201"/>
      <c r="D152" s="201"/>
      <c r="E152" s="36" t="s">
        <v>161</v>
      </c>
      <c r="F152" s="35" t="s">
        <v>54</v>
      </c>
      <c r="G152" s="153">
        <f>(Eingabe_Daten!G152*Emissionsfaktoren!$G152)/1000</f>
        <v>0</v>
      </c>
      <c r="H152" s="154">
        <f>(Eingabe_Daten!$G152*Emissionsfaktoren!$H152)/1000</f>
        <v>0</v>
      </c>
      <c r="I152" s="154">
        <f>(Eingabe_Daten!$G152*Emissionsfaktoren!$I152)/1000</f>
        <v>0</v>
      </c>
      <c r="J152" s="155">
        <f>(Eingabe_Daten!$G152*Emissionsfaktoren!$J152)/1000</f>
        <v>0</v>
      </c>
      <c r="K152" s="5"/>
    </row>
    <row r="153" spans="2:11" ht="15" customHeight="1" x14ac:dyDescent="0.25">
      <c r="B153" s="206"/>
      <c r="C153" s="201"/>
      <c r="D153" s="201"/>
      <c r="E153" s="36" t="s">
        <v>162</v>
      </c>
      <c r="F153" s="35" t="s">
        <v>54</v>
      </c>
      <c r="G153" s="153">
        <f>(Eingabe_Daten!G153*Emissionsfaktoren!$G153)/1000</f>
        <v>0</v>
      </c>
      <c r="H153" s="154">
        <f>(Eingabe_Daten!$G153*Emissionsfaktoren!$H153)/1000</f>
        <v>0</v>
      </c>
      <c r="I153" s="154">
        <f>(Eingabe_Daten!$G153*Emissionsfaktoren!$I153)/1000</f>
        <v>0</v>
      </c>
      <c r="J153" s="155">
        <f>(Eingabe_Daten!$G153*Emissionsfaktoren!$J153)/1000</f>
        <v>0</v>
      </c>
      <c r="K153" s="5"/>
    </row>
    <row r="154" spans="2:11" ht="15" customHeight="1" x14ac:dyDescent="0.25">
      <c r="B154" s="206"/>
      <c r="C154" s="201"/>
      <c r="D154" s="201"/>
      <c r="E154" s="36" t="s">
        <v>163</v>
      </c>
      <c r="F154" s="35" t="s">
        <v>54</v>
      </c>
      <c r="G154" s="153">
        <f>(Eingabe_Daten!G154*Emissionsfaktoren!$G154)/1000</f>
        <v>0</v>
      </c>
      <c r="H154" s="154">
        <f>(Eingabe_Daten!$G154*Emissionsfaktoren!$H154)/1000</f>
        <v>0</v>
      </c>
      <c r="I154" s="154">
        <f>(Eingabe_Daten!$G154*Emissionsfaktoren!$I154)/1000</f>
        <v>0</v>
      </c>
      <c r="J154" s="155">
        <f>(Eingabe_Daten!$G154*Emissionsfaktoren!$J154)/1000</f>
        <v>0</v>
      </c>
      <c r="K154" s="5"/>
    </row>
    <row r="155" spans="2:11" ht="15" customHeight="1" x14ac:dyDescent="0.25">
      <c r="B155" s="206"/>
      <c r="C155" s="201"/>
      <c r="D155" s="201"/>
      <c r="E155" s="36" t="s">
        <v>164</v>
      </c>
      <c r="F155" s="35" t="s">
        <v>54</v>
      </c>
      <c r="G155" s="153">
        <f>(Eingabe_Daten!G155*Emissionsfaktoren!$G155)/1000</f>
        <v>0</v>
      </c>
      <c r="H155" s="154">
        <f>(Eingabe_Daten!$G155*Emissionsfaktoren!$H155)/1000</f>
        <v>0</v>
      </c>
      <c r="I155" s="154">
        <f>(Eingabe_Daten!$G155*Emissionsfaktoren!$I155)/1000</f>
        <v>0</v>
      </c>
      <c r="J155" s="155">
        <f>(Eingabe_Daten!$G155*Emissionsfaktoren!$J155)/1000</f>
        <v>0</v>
      </c>
      <c r="K155" s="5"/>
    </row>
    <row r="156" spans="2:11" ht="15" customHeight="1" x14ac:dyDescent="0.25">
      <c r="B156" s="206"/>
      <c r="C156" s="201"/>
      <c r="D156" s="201"/>
      <c r="E156" s="36" t="s">
        <v>165</v>
      </c>
      <c r="F156" s="35" t="s">
        <v>54</v>
      </c>
      <c r="G156" s="153">
        <f>(Eingabe_Daten!G156*Emissionsfaktoren!$G156)/1000</f>
        <v>0</v>
      </c>
      <c r="H156" s="154">
        <f>(Eingabe_Daten!$G156*Emissionsfaktoren!$H156)/1000</f>
        <v>0</v>
      </c>
      <c r="I156" s="154">
        <f>(Eingabe_Daten!$G156*Emissionsfaktoren!$I156)/1000</f>
        <v>0</v>
      </c>
      <c r="J156" s="155">
        <f>(Eingabe_Daten!$G156*Emissionsfaktoren!$J156)/1000</f>
        <v>0</v>
      </c>
      <c r="K156" s="5"/>
    </row>
    <row r="157" spans="2:11" ht="15" customHeight="1" x14ac:dyDescent="0.25">
      <c r="B157" s="206"/>
      <c r="C157" s="201"/>
      <c r="D157" s="201"/>
      <c r="E157" s="36" t="s">
        <v>166</v>
      </c>
      <c r="F157" s="35" t="s">
        <v>54</v>
      </c>
      <c r="G157" s="153">
        <f>(Eingabe_Daten!G157*Emissionsfaktoren!$G157)/1000</f>
        <v>0</v>
      </c>
      <c r="H157" s="154">
        <f>(Eingabe_Daten!$G157*Emissionsfaktoren!$H157)/1000</f>
        <v>0</v>
      </c>
      <c r="I157" s="154">
        <f>(Eingabe_Daten!$G157*Emissionsfaktoren!$I157)/1000</f>
        <v>0</v>
      </c>
      <c r="J157" s="155">
        <f>(Eingabe_Daten!$G157*Emissionsfaktoren!$J157)/1000</f>
        <v>0</v>
      </c>
      <c r="K157" s="5"/>
    </row>
    <row r="158" spans="2:11" ht="15" customHeight="1" x14ac:dyDescent="0.25">
      <c r="B158" s="206"/>
      <c r="C158" s="201"/>
      <c r="D158" s="201"/>
      <c r="E158" s="36" t="s">
        <v>167</v>
      </c>
      <c r="F158" s="35" t="s">
        <v>54</v>
      </c>
      <c r="G158" s="153">
        <f>(Eingabe_Daten!G158*Emissionsfaktoren!$G158)/1000</f>
        <v>0</v>
      </c>
      <c r="H158" s="154">
        <f>(Eingabe_Daten!$G158*Emissionsfaktoren!$H158)/1000</f>
        <v>0</v>
      </c>
      <c r="I158" s="154">
        <f>(Eingabe_Daten!$G158*Emissionsfaktoren!$I158)/1000</f>
        <v>0</v>
      </c>
      <c r="J158" s="155">
        <f>(Eingabe_Daten!$G158*Emissionsfaktoren!$J158)/1000</f>
        <v>0</v>
      </c>
      <c r="K158" s="5"/>
    </row>
    <row r="159" spans="2:11" ht="15" customHeight="1" x14ac:dyDescent="0.25">
      <c r="B159" s="206"/>
      <c r="C159" s="201"/>
      <c r="D159" s="201"/>
      <c r="E159" s="136" t="s">
        <v>168</v>
      </c>
      <c r="F159" s="35" t="s">
        <v>54</v>
      </c>
      <c r="G159" s="153">
        <f>(Eingabe_Daten!G159*Emissionsfaktoren!$G159)/1000</f>
        <v>0</v>
      </c>
      <c r="H159" s="154">
        <f>(Eingabe_Daten!$G159*Emissionsfaktoren!$H159)/1000</f>
        <v>0</v>
      </c>
      <c r="I159" s="154">
        <f>(Eingabe_Daten!$G159*Emissionsfaktoren!$I159)/1000</f>
        <v>0</v>
      </c>
      <c r="J159" s="155">
        <f>(Eingabe_Daten!$G159*Emissionsfaktoren!$J159)/1000</f>
        <v>0</v>
      </c>
      <c r="K159" s="5"/>
    </row>
    <row r="160" spans="2:11" ht="15" customHeight="1" x14ac:dyDescent="0.25">
      <c r="B160" s="206"/>
      <c r="C160" s="201"/>
      <c r="D160" s="201"/>
      <c r="E160" s="136" t="s">
        <v>169</v>
      </c>
      <c r="F160" s="35" t="s">
        <v>54</v>
      </c>
      <c r="G160" s="153">
        <f>(Eingabe_Daten!G160*Emissionsfaktoren!$G160)/1000</f>
        <v>0</v>
      </c>
      <c r="H160" s="154">
        <f>(Eingabe_Daten!$G160*Emissionsfaktoren!$H160)/1000</f>
        <v>0</v>
      </c>
      <c r="I160" s="154">
        <f>(Eingabe_Daten!$G160*Emissionsfaktoren!$I160)/1000</f>
        <v>0</v>
      </c>
      <c r="J160" s="155">
        <f>(Eingabe_Daten!$G160*Emissionsfaktoren!$J160)/1000</f>
        <v>0</v>
      </c>
      <c r="K160" s="5"/>
    </row>
    <row r="161" spans="1:1024" ht="15" customHeight="1" x14ac:dyDescent="0.25">
      <c r="B161" s="206"/>
      <c r="C161" s="201"/>
      <c r="D161" s="201"/>
      <c r="E161" s="136" t="s">
        <v>170</v>
      </c>
      <c r="F161" s="35" t="s">
        <v>54</v>
      </c>
      <c r="G161" s="153">
        <f>(Eingabe_Daten!G161*Emissionsfaktoren!$G161)/1000</f>
        <v>0</v>
      </c>
      <c r="H161" s="154">
        <f>(Eingabe_Daten!$G161*Emissionsfaktoren!$H161)/1000</f>
        <v>0</v>
      </c>
      <c r="I161" s="154">
        <f>(Eingabe_Daten!$G161*Emissionsfaktoren!$I161)/1000</f>
        <v>0</v>
      </c>
      <c r="J161" s="155">
        <f>(Eingabe_Daten!$G161*Emissionsfaktoren!$J161)/1000</f>
        <v>0</v>
      </c>
      <c r="K161" s="5"/>
    </row>
    <row r="162" spans="1:1024" ht="15" customHeight="1" x14ac:dyDescent="0.25">
      <c r="B162" s="206"/>
      <c r="C162" s="200" t="s">
        <v>171</v>
      </c>
      <c r="D162" s="200" t="s">
        <v>172</v>
      </c>
      <c r="E162" s="36" t="s">
        <v>220</v>
      </c>
      <c r="F162" s="35" t="s">
        <v>221</v>
      </c>
      <c r="G162" s="153">
        <f>(Eingabe_Daten!G162*Emissionsfaktoren!$G162)/1000</f>
        <v>0</v>
      </c>
      <c r="H162" s="154">
        <f>(Eingabe_Daten!$G162*Emissionsfaktoren!$H162)/1000</f>
        <v>0</v>
      </c>
      <c r="I162" s="154">
        <f>(Eingabe_Daten!$G162*Emissionsfaktoren!$I162)/1000</f>
        <v>0</v>
      </c>
      <c r="J162" s="155">
        <f>(Eingabe_Daten!$G162*Emissionsfaktoren!$J162)/1000</f>
        <v>0</v>
      </c>
      <c r="K162" s="5"/>
    </row>
    <row r="163" spans="1:1024" ht="15" customHeight="1" x14ac:dyDescent="0.25">
      <c r="B163" s="206"/>
      <c r="C163" s="200"/>
      <c r="D163" s="200"/>
      <c r="E163" s="36" t="s">
        <v>175</v>
      </c>
      <c r="F163" s="35" t="s">
        <v>221</v>
      </c>
      <c r="G163" s="153">
        <f>(Eingabe_Daten!G163*Emissionsfaktoren!$G163)/1000</f>
        <v>0</v>
      </c>
      <c r="H163" s="154">
        <f>(Eingabe_Daten!$G163*Emissionsfaktoren!$H163)/1000</f>
        <v>0</v>
      </c>
      <c r="I163" s="154">
        <f>(Eingabe_Daten!$G163*Emissionsfaktoren!$I163)/1000</f>
        <v>0</v>
      </c>
      <c r="J163" s="155">
        <f>(Eingabe_Daten!$G163*Emissionsfaktoren!$J163)/1000</f>
        <v>0</v>
      </c>
      <c r="K163" s="5"/>
    </row>
    <row r="164" spans="1:1024" ht="15" customHeight="1" x14ac:dyDescent="0.25">
      <c r="B164" s="206"/>
      <c r="C164" s="200"/>
      <c r="D164" s="200"/>
      <c r="E164" s="37" t="s">
        <v>176</v>
      </c>
      <c r="F164" s="35" t="s">
        <v>221</v>
      </c>
      <c r="G164" s="153">
        <f>(Eingabe_Daten!G164*Emissionsfaktoren!$G164)/1000</f>
        <v>0</v>
      </c>
      <c r="H164" s="154">
        <f>(Eingabe_Daten!$G164*Emissionsfaktoren!$H164)/1000</f>
        <v>0</v>
      </c>
      <c r="I164" s="154">
        <f>(Eingabe_Daten!$G164*Emissionsfaktoren!$I164)/1000</f>
        <v>0</v>
      </c>
      <c r="J164" s="155">
        <f>(Eingabe_Daten!$G164*Emissionsfaktoren!$J164)/1000</f>
        <v>0</v>
      </c>
      <c r="K164" s="5"/>
    </row>
    <row r="165" spans="1:1024" ht="15" customHeight="1" x14ac:dyDescent="0.25">
      <c r="B165" s="206"/>
      <c r="C165" s="200"/>
      <c r="D165" s="200"/>
      <c r="E165" s="37" t="s">
        <v>177</v>
      </c>
      <c r="F165" s="35" t="s">
        <v>221</v>
      </c>
      <c r="G165" s="153">
        <f>(Eingabe_Daten!G165*Emissionsfaktoren!$G165)/1000</f>
        <v>0</v>
      </c>
      <c r="H165" s="154">
        <f>(Eingabe_Daten!$G165*Emissionsfaktoren!$H165)/1000</f>
        <v>0</v>
      </c>
      <c r="I165" s="154">
        <f>(Eingabe_Daten!$G165*Emissionsfaktoren!$I165)/1000</f>
        <v>0</v>
      </c>
      <c r="J165" s="155">
        <f>(Eingabe_Daten!$G165*Emissionsfaktoren!$J165)/1000</f>
        <v>0</v>
      </c>
      <c r="K165" s="5"/>
    </row>
    <row r="166" spans="1:1024" ht="15" customHeight="1" x14ac:dyDescent="0.25">
      <c r="B166" s="206"/>
      <c r="C166" s="200"/>
      <c r="D166" s="200"/>
      <c r="E166" s="36" t="s">
        <v>178</v>
      </c>
      <c r="F166" s="35" t="s">
        <v>221</v>
      </c>
      <c r="G166" s="153">
        <f>(Eingabe_Daten!G166*Emissionsfaktoren!$G166)/1000</f>
        <v>0</v>
      </c>
      <c r="H166" s="154">
        <f>(Eingabe_Daten!$G166*Emissionsfaktoren!$H166)/1000</f>
        <v>0</v>
      </c>
      <c r="I166" s="154">
        <f>(Eingabe_Daten!$G166*Emissionsfaktoren!$I166)/1000</f>
        <v>0</v>
      </c>
      <c r="J166" s="155">
        <f>(Eingabe_Daten!$G166*Emissionsfaktoren!$J166)/1000</f>
        <v>0</v>
      </c>
      <c r="K166" s="5"/>
    </row>
    <row r="167" spans="1:1024" ht="15" customHeight="1" x14ac:dyDescent="0.25">
      <c r="B167" s="206"/>
      <c r="C167" s="200"/>
      <c r="D167" s="200"/>
      <c r="E167" s="36" t="s">
        <v>179</v>
      </c>
      <c r="F167" s="35" t="s">
        <v>221</v>
      </c>
      <c r="G167" s="153">
        <f>(Eingabe_Daten!G167*Emissionsfaktoren!$G167)/1000</f>
        <v>0</v>
      </c>
      <c r="H167" s="154">
        <f>(Eingabe_Daten!$G167*Emissionsfaktoren!$H167)/1000</f>
        <v>0</v>
      </c>
      <c r="I167" s="154">
        <f>(Eingabe_Daten!$G167*Emissionsfaktoren!$I167)/1000</f>
        <v>0</v>
      </c>
      <c r="J167" s="155">
        <f>(Eingabe_Daten!$G167*Emissionsfaktoren!$J167)/1000</f>
        <v>0</v>
      </c>
      <c r="K167" s="5"/>
    </row>
    <row r="168" spans="1:1024" ht="15" customHeight="1" x14ac:dyDescent="0.25">
      <c r="B168" s="206"/>
      <c r="C168" s="200"/>
      <c r="D168" s="200"/>
      <c r="E168" s="36" t="s">
        <v>180</v>
      </c>
      <c r="F168" s="35" t="s">
        <v>221</v>
      </c>
      <c r="G168" s="153">
        <f>(Eingabe_Daten!G168*Emissionsfaktoren!$G168)/1000</f>
        <v>0</v>
      </c>
      <c r="H168" s="154">
        <f>(Eingabe_Daten!$G168*Emissionsfaktoren!$H168)/1000</f>
        <v>0</v>
      </c>
      <c r="I168" s="154">
        <f>(Eingabe_Daten!$G168*Emissionsfaktoren!$I168)/1000</f>
        <v>0</v>
      </c>
      <c r="J168" s="155">
        <f>(Eingabe_Daten!$G168*Emissionsfaktoren!$J168)/1000</f>
        <v>0</v>
      </c>
      <c r="K168" s="5"/>
    </row>
    <row r="169" spans="1:1024" ht="15" customHeight="1" x14ac:dyDescent="0.25">
      <c r="B169" s="206"/>
      <c r="C169" s="200"/>
      <c r="D169" s="200"/>
      <c r="E169" s="36" t="s">
        <v>181</v>
      </c>
      <c r="F169" s="35" t="s">
        <v>221</v>
      </c>
      <c r="G169" s="153">
        <f>(Eingabe_Daten!G169*Emissionsfaktoren!$G169)/1000</f>
        <v>0</v>
      </c>
      <c r="H169" s="154">
        <f>(Eingabe_Daten!$G169*Emissionsfaktoren!$H169)/1000</f>
        <v>0</v>
      </c>
      <c r="I169" s="154">
        <f>(Eingabe_Daten!$G169*Emissionsfaktoren!$I169)/1000</f>
        <v>0</v>
      </c>
      <c r="J169" s="155">
        <f>(Eingabe_Daten!$G169*Emissionsfaktoren!$J169)/1000</f>
        <v>0</v>
      </c>
      <c r="K169" s="5"/>
    </row>
    <row r="170" spans="1:1024" s="156" customFormat="1" ht="15" customHeight="1" x14ac:dyDescent="0.25">
      <c r="A170" s="5"/>
      <c r="B170" s="206"/>
      <c r="C170" s="200"/>
      <c r="D170" s="200"/>
      <c r="E170" s="36" t="s">
        <v>182</v>
      </c>
      <c r="F170" s="35" t="s">
        <v>221</v>
      </c>
      <c r="G170" s="153">
        <f>(Eingabe_Daten!G170*Emissionsfaktoren!$G170)/1000</f>
        <v>0</v>
      </c>
      <c r="H170" s="154">
        <f>(Eingabe_Daten!$G170*Emissionsfaktoren!$H170)/1000</f>
        <v>0</v>
      </c>
      <c r="I170" s="154">
        <f>(Eingabe_Daten!$G170*Emissionsfaktoren!$I170)/1000</f>
        <v>0</v>
      </c>
      <c r="J170" s="155">
        <f>(Eingabe_Daten!$G170*Emissionsfaktoren!$J170)/1000</f>
        <v>0</v>
      </c>
      <c r="K170" s="5"/>
      <c r="L170"/>
      <c r="M170"/>
      <c r="N170"/>
      <c r="O170"/>
      <c r="P170"/>
      <c r="Q170"/>
      <c r="R170"/>
      <c r="S170"/>
      <c r="T170"/>
      <c r="U170"/>
      <c r="V170"/>
      <c r="W170"/>
      <c r="X170"/>
      <c r="Y170"/>
      <c r="Z170"/>
      <c r="AA170"/>
      <c r="AB170"/>
      <c r="AC170"/>
      <c r="AD170"/>
      <c r="AE170"/>
      <c r="AF170"/>
      <c r="AG170"/>
      <c r="AH170"/>
      <c r="AI170"/>
      <c r="AJ170"/>
      <c r="AK170"/>
      <c r="AL170"/>
      <c r="AM170"/>
      <c r="AN170"/>
      <c r="AO170"/>
      <c r="AP170"/>
      <c r="AQ170"/>
      <c r="AR170"/>
      <c r="AS170"/>
      <c r="AT170"/>
      <c r="AU170"/>
      <c r="AV170"/>
      <c r="AW170"/>
      <c r="AX170"/>
      <c r="AY170"/>
      <c r="AZ170"/>
      <c r="BA170"/>
      <c r="BB170"/>
      <c r="BC170"/>
      <c r="BD170"/>
      <c r="BE170"/>
      <c r="BF170"/>
      <c r="BG170"/>
      <c r="BH170"/>
      <c r="BI170"/>
      <c r="BJ170"/>
      <c r="BK170"/>
      <c r="BL170"/>
      <c r="BM170"/>
      <c r="BN170"/>
      <c r="BO170"/>
      <c r="BP170"/>
      <c r="BQ170"/>
      <c r="BR170"/>
      <c r="BS170"/>
      <c r="BT170"/>
      <c r="BU170"/>
      <c r="BV170"/>
      <c r="BW170"/>
      <c r="BX170"/>
      <c r="BY170"/>
      <c r="BZ170"/>
      <c r="CA170"/>
      <c r="CB170"/>
      <c r="CC170"/>
      <c r="CD170"/>
      <c r="CE170"/>
      <c r="CF170"/>
      <c r="CG170"/>
      <c r="CH170"/>
      <c r="CI170"/>
      <c r="CJ170"/>
      <c r="CK170"/>
      <c r="CL170"/>
      <c r="CM170"/>
      <c r="CN170"/>
      <c r="CO170"/>
      <c r="CP170"/>
      <c r="CQ170"/>
      <c r="CR170"/>
      <c r="CS170"/>
      <c r="CT170"/>
      <c r="CU170"/>
      <c r="CV170"/>
      <c r="CW170"/>
      <c r="CX170"/>
      <c r="CY170"/>
      <c r="CZ170"/>
      <c r="DA170"/>
      <c r="DB170"/>
      <c r="DC170"/>
      <c r="DD170"/>
      <c r="DE170"/>
      <c r="DF170"/>
      <c r="DG170"/>
      <c r="DH170"/>
      <c r="DI170"/>
      <c r="DJ170"/>
      <c r="DK170"/>
      <c r="DL170"/>
      <c r="DM170"/>
      <c r="DN170"/>
      <c r="DO170"/>
      <c r="DP170"/>
      <c r="DQ170"/>
      <c r="DR170"/>
      <c r="DS170"/>
      <c r="DT170"/>
      <c r="DU170"/>
      <c r="DV170"/>
      <c r="DW170"/>
      <c r="DX170"/>
      <c r="DY170"/>
      <c r="DZ170"/>
      <c r="EA170"/>
      <c r="EB170"/>
      <c r="EC170"/>
      <c r="ED170"/>
      <c r="EE170"/>
      <c r="EF170"/>
      <c r="EG170"/>
      <c r="EH170"/>
      <c r="EI170"/>
      <c r="EJ170"/>
      <c r="EK170"/>
      <c r="EL170"/>
      <c r="EM170"/>
      <c r="EN170"/>
      <c r="EO170"/>
      <c r="EP170"/>
      <c r="EQ170"/>
      <c r="ER170"/>
      <c r="ES170"/>
      <c r="ET170"/>
      <c r="EU170"/>
      <c r="EV170"/>
      <c r="EW170"/>
      <c r="EX170"/>
      <c r="EY170"/>
      <c r="EZ170"/>
      <c r="FA170"/>
      <c r="FB170"/>
      <c r="FC170"/>
      <c r="FD170"/>
      <c r="FE170"/>
      <c r="FF170"/>
      <c r="FG170"/>
      <c r="FH170"/>
      <c r="FI170"/>
      <c r="FJ170"/>
      <c r="FK170"/>
      <c r="FL170"/>
      <c r="FM170"/>
      <c r="FN170"/>
      <c r="FO170"/>
      <c r="FP170"/>
      <c r="FQ170"/>
      <c r="FR170"/>
      <c r="FS170"/>
      <c r="FT170"/>
      <c r="FU170"/>
      <c r="FV170"/>
      <c r="FW170"/>
      <c r="FX170"/>
      <c r="FY170"/>
      <c r="FZ170"/>
      <c r="GA170"/>
      <c r="GB170"/>
      <c r="GC170"/>
      <c r="GD170"/>
      <c r="GE170"/>
      <c r="GF170"/>
      <c r="GG170"/>
      <c r="GH170"/>
      <c r="GI170"/>
      <c r="GJ170"/>
      <c r="GK170"/>
      <c r="GL170"/>
      <c r="GM170"/>
      <c r="GN170"/>
      <c r="GO170"/>
      <c r="GP170"/>
      <c r="GQ170"/>
      <c r="GR170"/>
      <c r="GS170"/>
      <c r="GT170"/>
      <c r="GU170"/>
      <c r="GV170"/>
      <c r="GW170"/>
      <c r="GX170"/>
      <c r="GY170"/>
      <c r="GZ170"/>
      <c r="HA170"/>
      <c r="HB170"/>
      <c r="HC170"/>
      <c r="HD170"/>
      <c r="HE170"/>
      <c r="HF170"/>
      <c r="HG170"/>
      <c r="HH170"/>
      <c r="HI170"/>
      <c r="HJ170"/>
      <c r="HK170"/>
      <c r="HL170"/>
      <c r="HM170"/>
      <c r="HN170"/>
      <c r="HO170"/>
      <c r="HP170"/>
      <c r="HQ170"/>
      <c r="HR170"/>
      <c r="HS170"/>
      <c r="HT170"/>
      <c r="HU170"/>
      <c r="HV170"/>
      <c r="HW170"/>
      <c r="HX170"/>
      <c r="HY170"/>
      <c r="HZ170"/>
      <c r="IA170"/>
      <c r="IB170"/>
      <c r="IC170"/>
      <c r="ID170"/>
      <c r="IE170"/>
      <c r="IF170"/>
      <c r="IG170"/>
      <c r="IH170"/>
      <c r="II170"/>
      <c r="IJ170"/>
      <c r="IK170"/>
      <c r="IL170"/>
      <c r="IM170"/>
      <c r="IN170"/>
      <c r="IO170"/>
      <c r="IP170"/>
      <c r="IQ170"/>
      <c r="IR170"/>
      <c r="IS170"/>
      <c r="IT170"/>
      <c r="IU170"/>
      <c r="IV170"/>
      <c r="IW170"/>
      <c r="IX170"/>
      <c r="IY170"/>
      <c r="IZ170"/>
      <c r="JA170"/>
      <c r="JB170"/>
      <c r="JC170"/>
      <c r="JD170"/>
      <c r="JE170"/>
      <c r="JF170"/>
      <c r="JG170"/>
      <c r="JH170"/>
      <c r="JI170"/>
      <c r="JJ170"/>
      <c r="JK170"/>
      <c r="JL170"/>
      <c r="JM170"/>
      <c r="JN170"/>
      <c r="JO170"/>
      <c r="JP170"/>
      <c r="JQ170"/>
      <c r="JR170"/>
      <c r="JS170"/>
      <c r="JT170"/>
      <c r="JU170"/>
      <c r="JV170"/>
      <c r="JW170"/>
      <c r="JX170"/>
      <c r="JY170"/>
      <c r="JZ170"/>
      <c r="KA170"/>
      <c r="KB170"/>
      <c r="KC170"/>
      <c r="KD170"/>
      <c r="KE170"/>
      <c r="KF170"/>
      <c r="KG170"/>
      <c r="KH170"/>
      <c r="KI170"/>
      <c r="KJ170"/>
      <c r="KK170"/>
      <c r="KL170"/>
      <c r="KM170"/>
      <c r="KN170"/>
      <c r="KO170"/>
      <c r="KP170"/>
      <c r="KQ170"/>
      <c r="KR170"/>
      <c r="KS170"/>
      <c r="KT170"/>
      <c r="KU170"/>
      <c r="KV170"/>
      <c r="KW170"/>
      <c r="KX170"/>
      <c r="KY170"/>
      <c r="KZ170"/>
      <c r="LA170"/>
      <c r="LB170"/>
      <c r="LC170"/>
      <c r="LD170"/>
      <c r="LE170"/>
      <c r="LF170"/>
      <c r="LG170"/>
      <c r="LH170"/>
      <c r="LI170"/>
      <c r="LJ170"/>
      <c r="LK170"/>
      <c r="LL170"/>
      <c r="LM170"/>
      <c r="LN170"/>
      <c r="LO170"/>
      <c r="LP170"/>
      <c r="LQ170"/>
      <c r="LR170"/>
      <c r="LS170"/>
      <c r="LT170"/>
      <c r="LU170"/>
      <c r="LV170"/>
      <c r="LW170"/>
      <c r="LX170"/>
      <c r="LY170"/>
      <c r="LZ170"/>
      <c r="MA170"/>
      <c r="MB170"/>
      <c r="MC170"/>
      <c r="MD170"/>
      <c r="ME170"/>
      <c r="MF170"/>
      <c r="MG170"/>
      <c r="MH170"/>
      <c r="MI170"/>
      <c r="MJ170"/>
      <c r="MK170"/>
      <c r="ML170"/>
      <c r="MM170"/>
      <c r="MN170"/>
      <c r="MO170"/>
      <c r="MP170"/>
      <c r="MQ170"/>
      <c r="MR170"/>
      <c r="MS170"/>
      <c r="MT170"/>
      <c r="MU170"/>
      <c r="MV170"/>
      <c r="MW170"/>
      <c r="MX170"/>
      <c r="MY170"/>
      <c r="MZ170"/>
      <c r="NA170"/>
      <c r="NB170"/>
      <c r="NC170"/>
      <c r="ND170"/>
      <c r="NE170"/>
      <c r="NF170"/>
      <c r="NG170"/>
      <c r="NH170"/>
      <c r="NI170"/>
      <c r="NJ170"/>
      <c r="NK170"/>
      <c r="NL170"/>
      <c r="NM170"/>
      <c r="NN170"/>
      <c r="NO170"/>
      <c r="NP170"/>
      <c r="NQ170"/>
      <c r="NR170"/>
      <c r="NS170"/>
      <c r="NT170"/>
      <c r="NU170"/>
      <c r="NV170"/>
      <c r="NW170"/>
      <c r="NX170"/>
      <c r="NY170"/>
      <c r="NZ170"/>
      <c r="OA170"/>
      <c r="OB170"/>
      <c r="OC170"/>
      <c r="OD170"/>
      <c r="OE170"/>
      <c r="OF170"/>
      <c r="OG170"/>
      <c r="OH170"/>
      <c r="OI170"/>
      <c r="OJ170"/>
      <c r="OK170"/>
      <c r="OL170"/>
      <c r="OM170"/>
      <c r="ON170"/>
      <c r="OO170"/>
      <c r="OP170"/>
      <c r="OQ170"/>
      <c r="OR170"/>
      <c r="OS170"/>
      <c r="OT170"/>
      <c r="OU170"/>
      <c r="OV170"/>
      <c r="OW170"/>
      <c r="OX170"/>
      <c r="OY170"/>
      <c r="OZ170"/>
      <c r="PA170"/>
      <c r="PB170"/>
      <c r="PC170"/>
      <c r="PD170"/>
      <c r="PE170"/>
      <c r="PF170"/>
      <c r="PG170"/>
      <c r="PH170"/>
      <c r="PI170"/>
      <c r="PJ170"/>
      <c r="PK170"/>
      <c r="PL170"/>
      <c r="PM170"/>
      <c r="PN170"/>
      <c r="PO170"/>
      <c r="PP170"/>
      <c r="PQ170"/>
      <c r="PR170"/>
      <c r="PS170"/>
      <c r="PT170"/>
      <c r="PU170"/>
      <c r="PV170"/>
      <c r="PW170"/>
      <c r="PX170"/>
      <c r="PY170"/>
      <c r="PZ170"/>
      <c r="QA170"/>
      <c r="QB170"/>
      <c r="QC170"/>
      <c r="QD170"/>
      <c r="QE170"/>
      <c r="QF170"/>
      <c r="QG170"/>
      <c r="QH170"/>
      <c r="QI170"/>
      <c r="QJ170"/>
      <c r="QK170"/>
      <c r="QL170"/>
      <c r="QM170"/>
      <c r="QN170"/>
      <c r="QO170"/>
      <c r="QP170"/>
      <c r="QQ170"/>
      <c r="QR170"/>
      <c r="QS170"/>
      <c r="QT170"/>
      <c r="QU170"/>
      <c r="QV170"/>
      <c r="QW170"/>
      <c r="QX170"/>
      <c r="QY170"/>
      <c r="QZ170"/>
      <c r="RA170"/>
      <c r="RB170"/>
      <c r="RC170"/>
      <c r="RD170"/>
      <c r="RE170"/>
      <c r="RF170"/>
      <c r="RG170"/>
      <c r="RH170"/>
      <c r="RI170"/>
      <c r="RJ170"/>
      <c r="RK170"/>
      <c r="RL170"/>
      <c r="RM170"/>
      <c r="RN170"/>
      <c r="RO170"/>
      <c r="RP170"/>
      <c r="RQ170"/>
      <c r="RR170"/>
      <c r="RS170"/>
      <c r="RT170"/>
      <c r="RU170"/>
      <c r="RV170"/>
      <c r="RW170"/>
      <c r="RX170"/>
      <c r="RY170"/>
      <c r="RZ170"/>
      <c r="SA170"/>
      <c r="SB170"/>
      <c r="SC170"/>
      <c r="SD170"/>
      <c r="SE170"/>
      <c r="SF170"/>
      <c r="SG170"/>
      <c r="SH170"/>
      <c r="SI170"/>
      <c r="SJ170"/>
      <c r="SK170"/>
      <c r="SL170"/>
      <c r="SM170"/>
      <c r="SN170"/>
      <c r="SO170"/>
      <c r="SP170"/>
      <c r="SQ170"/>
      <c r="SR170"/>
      <c r="SS170"/>
      <c r="ST170"/>
      <c r="SU170"/>
      <c r="SV170"/>
      <c r="SW170"/>
      <c r="SX170"/>
      <c r="SY170"/>
      <c r="SZ170"/>
      <c r="TA170"/>
      <c r="TB170"/>
      <c r="TC170"/>
      <c r="TD170"/>
      <c r="TE170"/>
      <c r="TF170"/>
      <c r="TG170"/>
      <c r="TH170"/>
      <c r="TI170"/>
      <c r="TJ170"/>
      <c r="TK170"/>
      <c r="TL170"/>
      <c r="TM170"/>
      <c r="TN170"/>
      <c r="TO170"/>
      <c r="TP170"/>
      <c r="TQ170"/>
      <c r="TR170"/>
      <c r="TS170"/>
      <c r="TT170"/>
      <c r="TU170"/>
      <c r="TV170"/>
      <c r="TW170"/>
      <c r="TX170"/>
      <c r="TY170"/>
      <c r="TZ170"/>
      <c r="UA170"/>
      <c r="UB170"/>
      <c r="UC170"/>
      <c r="UD170"/>
      <c r="UE170"/>
      <c r="UF170"/>
      <c r="UG170"/>
      <c r="UH170"/>
      <c r="UI170"/>
      <c r="UJ170"/>
      <c r="UK170"/>
      <c r="UL170"/>
      <c r="UM170"/>
      <c r="UN170"/>
      <c r="UO170"/>
      <c r="UP170"/>
      <c r="UQ170"/>
      <c r="UR170"/>
      <c r="US170"/>
      <c r="UT170"/>
      <c r="UU170"/>
      <c r="UV170"/>
      <c r="UW170"/>
      <c r="UX170"/>
      <c r="UY170"/>
      <c r="UZ170"/>
      <c r="VA170"/>
      <c r="VB170"/>
      <c r="VC170"/>
      <c r="VD170"/>
      <c r="VE170"/>
      <c r="VF170"/>
      <c r="VG170"/>
      <c r="VH170"/>
      <c r="VI170"/>
      <c r="VJ170"/>
      <c r="VK170"/>
      <c r="VL170"/>
      <c r="VM170"/>
      <c r="VN170"/>
      <c r="VO170"/>
      <c r="VP170"/>
      <c r="VQ170"/>
      <c r="VR170"/>
      <c r="VS170"/>
      <c r="VT170"/>
      <c r="VU170"/>
      <c r="VV170"/>
      <c r="VW170"/>
      <c r="VX170"/>
      <c r="VY170"/>
      <c r="VZ170"/>
      <c r="WA170"/>
      <c r="WB170"/>
      <c r="WC170"/>
      <c r="WD170"/>
      <c r="WE170"/>
      <c r="WF170"/>
      <c r="WG170"/>
      <c r="WH170"/>
      <c r="WI170"/>
      <c r="WJ170"/>
      <c r="WK170"/>
      <c r="WL170"/>
      <c r="WM170"/>
      <c r="WN170"/>
      <c r="WO170"/>
      <c r="WP170"/>
      <c r="WQ170"/>
      <c r="WR170"/>
      <c r="WS170"/>
      <c r="WT170"/>
      <c r="WU170"/>
      <c r="WV170"/>
      <c r="WW170"/>
      <c r="WX170"/>
      <c r="WY170"/>
      <c r="WZ170"/>
      <c r="XA170"/>
      <c r="XB170"/>
      <c r="XC170"/>
      <c r="XD170"/>
      <c r="XE170"/>
      <c r="XF170"/>
      <c r="XG170"/>
      <c r="XH170"/>
      <c r="XI170"/>
      <c r="XJ170"/>
      <c r="XK170"/>
      <c r="XL170"/>
      <c r="XM170"/>
      <c r="XN170"/>
      <c r="XO170"/>
      <c r="XP170"/>
      <c r="XQ170"/>
      <c r="XR170"/>
      <c r="XS170"/>
      <c r="XT170"/>
      <c r="XU170"/>
      <c r="XV170"/>
      <c r="XW170"/>
      <c r="XX170"/>
      <c r="XY170"/>
      <c r="XZ170"/>
      <c r="YA170"/>
      <c r="YB170"/>
      <c r="YC170"/>
      <c r="YD170"/>
      <c r="YE170"/>
      <c r="YF170"/>
      <c r="YG170"/>
      <c r="YH170"/>
      <c r="YI170"/>
      <c r="YJ170"/>
      <c r="YK170"/>
      <c r="YL170"/>
      <c r="YM170"/>
      <c r="YN170"/>
      <c r="YO170"/>
      <c r="YP170"/>
      <c r="YQ170"/>
      <c r="YR170"/>
      <c r="YS170"/>
      <c r="YT170"/>
      <c r="YU170"/>
      <c r="YV170"/>
      <c r="YW170"/>
      <c r="YX170"/>
      <c r="YY170"/>
      <c r="YZ170"/>
      <c r="ZA170"/>
      <c r="ZB170"/>
      <c r="ZC170"/>
      <c r="ZD170"/>
      <c r="ZE170"/>
      <c r="ZF170"/>
      <c r="ZG170"/>
      <c r="ZH170"/>
      <c r="ZI170"/>
      <c r="ZJ170"/>
      <c r="ZK170"/>
      <c r="ZL170"/>
      <c r="ZM170"/>
      <c r="ZN170"/>
      <c r="ZO170"/>
      <c r="ZP170"/>
      <c r="ZQ170"/>
      <c r="ZR170"/>
      <c r="ZS170"/>
      <c r="ZT170"/>
      <c r="ZU170"/>
      <c r="ZV170"/>
      <c r="ZW170"/>
      <c r="ZX170"/>
      <c r="ZY170"/>
      <c r="ZZ170"/>
      <c r="AAA170"/>
      <c r="AAB170"/>
      <c r="AAC170"/>
      <c r="AAD170"/>
      <c r="AAE170"/>
      <c r="AAF170"/>
      <c r="AAG170"/>
      <c r="AAH170"/>
      <c r="AAI170"/>
      <c r="AAJ170"/>
      <c r="AAK170"/>
      <c r="AAL170"/>
      <c r="AAM170"/>
      <c r="AAN170"/>
      <c r="AAO170"/>
      <c r="AAP170"/>
      <c r="AAQ170"/>
      <c r="AAR170"/>
      <c r="AAS170"/>
      <c r="AAT170"/>
      <c r="AAU170"/>
      <c r="AAV170"/>
      <c r="AAW170"/>
      <c r="AAX170"/>
      <c r="AAY170"/>
      <c r="AAZ170"/>
      <c r="ABA170"/>
      <c r="ABB170"/>
      <c r="ABC170"/>
      <c r="ABD170"/>
      <c r="ABE170"/>
      <c r="ABF170"/>
      <c r="ABG170"/>
      <c r="ABH170"/>
      <c r="ABI170"/>
      <c r="ABJ170"/>
      <c r="ABK170"/>
      <c r="ABL170"/>
      <c r="ABM170"/>
      <c r="ABN170"/>
      <c r="ABO170"/>
      <c r="ABP170"/>
      <c r="ABQ170"/>
      <c r="ABR170"/>
      <c r="ABS170"/>
      <c r="ABT170"/>
      <c r="ABU170"/>
      <c r="ABV170"/>
      <c r="ABW170"/>
      <c r="ABX170"/>
      <c r="ABY170"/>
      <c r="ABZ170"/>
      <c r="ACA170"/>
      <c r="ACB170"/>
      <c r="ACC170"/>
      <c r="ACD170"/>
      <c r="ACE170"/>
      <c r="ACF170"/>
      <c r="ACG170"/>
      <c r="ACH170"/>
      <c r="ACI170"/>
      <c r="ACJ170"/>
      <c r="ACK170"/>
      <c r="ACL170"/>
      <c r="ACM170"/>
      <c r="ACN170"/>
      <c r="ACO170"/>
      <c r="ACP170"/>
      <c r="ACQ170"/>
      <c r="ACR170"/>
      <c r="ACS170"/>
      <c r="ACT170"/>
      <c r="ACU170"/>
      <c r="ACV170"/>
      <c r="ACW170"/>
      <c r="ACX170"/>
      <c r="ACY170"/>
      <c r="ACZ170"/>
      <c r="ADA170"/>
      <c r="ADB170"/>
      <c r="ADC170"/>
      <c r="ADD170"/>
      <c r="ADE170"/>
      <c r="ADF170"/>
      <c r="ADG170"/>
      <c r="ADH170"/>
      <c r="ADI170"/>
      <c r="ADJ170"/>
      <c r="ADK170"/>
      <c r="ADL170"/>
      <c r="ADM170"/>
      <c r="ADN170"/>
      <c r="ADO170"/>
      <c r="ADP170"/>
      <c r="ADQ170"/>
      <c r="ADR170"/>
      <c r="ADS170"/>
      <c r="ADT170"/>
      <c r="ADU170"/>
      <c r="ADV170"/>
      <c r="ADW170"/>
      <c r="ADX170"/>
      <c r="ADY170"/>
      <c r="ADZ170"/>
      <c r="AEA170"/>
      <c r="AEB170"/>
      <c r="AEC170"/>
      <c r="AED170"/>
      <c r="AEE170"/>
      <c r="AEF170"/>
      <c r="AEG170"/>
      <c r="AEH170"/>
      <c r="AEI170"/>
      <c r="AEJ170"/>
      <c r="AEK170"/>
      <c r="AEL170"/>
      <c r="AEM170"/>
      <c r="AEN170"/>
      <c r="AEO170"/>
      <c r="AEP170"/>
      <c r="AEQ170"/>
      <c r="AER170"/>
      <c r="AES170"/>
      <c r="AET170"/>
      <c r="AEU170"/>
      <c r="AEV170"/>
      <c r="AEW170"/>
      <c r="AEX170"/>
      <c r="AEY170"/>
      <c r="AEZ170"/>
      <c r="AFA170"/>
      <c r="AFB170"/>
      <c r="AFC170"/>
      <c r="AFD170"/>
      <c r="AFE170"/>
      <c r="AFF170"/>
      <c r="AFG170"/>
      <c r="AFH170"/>
      <c r="AFI170"/>
      <c r="AFJ170"/>
      <c r="AFK170"/>
      <c r="AFL170"/>
      <c r="AFM170"/>
      <c r="AFN170"/>
      <c r="AFO170"/>
      <c r="AFP170"/>
      <c r="AFQ170"/>
      <c r="AFR170"/>
      <c r="AFS170"/>
      <c r="AFT170"/>
      <c r="AFU170"/>
      <c r="AFV170"/>
      <c r="AFW170"/>
      <c r="AFX170"/>
      <c r="AFY170"/>
      <c r="AFZ170"/>
      <c r="AGA170"/>
      <c r="AGB170"/>
      <c r="AGC170"/>
      <c r="AGD170"/>
      <c r="AGE170"/>
      <c r="AGF170"/>
      <c r="AGG170"/>
      <c r="AGH170"/>
      <c r="AGI170"/>
      <c r="AGJ170"/>
      <c r="AGK170"/>
      <c r="AGL170"/>
      <c r="AGM170"/>
      <c r="AGN170"/>
      <c r="AGO170"/>
      <c r="AGP170"/>
      <c r="AGQ170"/>
      <c r="AGR170"/>
      <c r="AGS170"/>
      <c r="AGT170"/>
      <c r="AGU170"/>
      <c r="AGV170"/>
      <c r="AGW170"/>
      <c r="AGX170"/>
      <c r="AGY170"/>
      <c r="AGZ170"/>
      <c r="AHA170"/>
      <c r="AHB170"/>
      <c r="AHC170"/>
      <c r="AHD170"/>
      <c r="AHE170"/>
      <c r="AHF170"/>
      <c r="AHG170"/>
      <c r="AHH170"/>
      <c r="AHI170"/>
      <c r="AHJ170"/>
      <c r="AHK170"/>
      <c r="AHL170"/>
      <c r="AHM170"/>
      <c r="AHN170"/>
      <c r="AHO170"/>
      <c r="AHP170"/>
      <c r="AHQ170"/>
      <c r="AHR170"/>
      <c r="AHS170"/>
      <c r="AHT170"/>
      <c r="AHU170"/>
      <c r="AHV170"/>
      <c r="AHW170"/>
      <c r="AHX170"/>
      <c r="AHY170"/>
      <c r="AHZ170"/>
      <c r="AIA170"/>
      <c r="AIB170"/>
      <c r="AIC170"/>
      <c r="AID170"/>
      <c r="AIE170"/>
      <c r="AIF170"/>
      <c r="AIG170"/>
      <c r="AIH170"/>
      <c r="AII170"/>
      <c r="AIJ170"/>
      <c r="AIK170"/>
      <c r="AIL170"/>
      <c r="AIM170"/>
      <c r="AIN170"/>
      <c r="AIO170"/>
      <c r="AIP170"/>
      <c r="AIQ170"/>
      <c r="AIR170"/>
      <c r="AIS170"/>
      <c r="AIT170"/>
      <c r="AIU170"/>
      <c r="AIV170"/>
      <c r="AIW170"/>
      <c r="AIX170"/>
      <c r="AIY170"/>
      <c r="AIZ170"/>
      <c r="AJA170"/>
      <c r="AJB170"/>
      <c r="AJC170"/>
      <c r="AJD170"/>
      <c r="AJE170"/>
      <c r="AJF170"/>
      <c r="AJG170"/>
      <c r="AJH170"/>
      <c r="AJI170"/>
      <c r="AJJ170"/>
      <c r="AJK170"/>
      <c r="AJL170"/>
      <c r="AJM170"/>
      <c r="AJN170"/>
      <c r="AJO170"/>
      <c r="AJP170"/>
      <c r="AJQ170"/>
      <c r="AJR170"/>
      <c r="AJS170"/>
      <c r="AJT170"/>
      <c r="AJU170"/>
      <c r="AJV170"/>
      <c r="AJW170"/>
      <c r="AJX170"/>
      <c r="AJY170"/>
      <c r="AJZ170"/>
      <c r="AKA170"/>
      <c r="AKB170"/>
      <c r="AKC170"/>
      <c r="AKD170"/>
      <c r="AKE170"/>
      <c r="AKF170"/>
      <c r="AKG170"/>
      <c r="AKH170"/>
      <c r="AKI170"/>
      <c r="AKJ170"/>
      <c r="AKK170"/>
      <c r="AKL170"/>
      <c r="AKM170"/>
      <c r="AKN170"/>
      <c r="AKO170"/>
      <c r="AKP170"/>
      <c r="AKQ170"/>
      <c r="AKR170"/>
      <c r="AKS170"/>
      <c r="AKT170"/>
      <c r="AKU170"/>
      <c r="AKV170"/>
      <c r="AKW170"/>
      <c r="AKX170"/>
      <c r="AKY170"/>
      <c r="AKZ170"/>
      <c r="ALA170"/>
      <c r="ALB170"/>
      <c r="ALC170"/>
      <c r="ALD170"/>
      <c r="ALE170"/>
      <c r="ALF170"/>
      <c r="ALG170"/>
      <c r="ALH170"/>
      <c r="ALI170"/>
      <c r="ALJ170"/>
      <c r="ALK170"/>
      <c r="ALL170"/>
      <c r="ALM170"/>
      <c r="ALN170"/>
      <c r="ALO170"/>
      <c r="ALP170"/>
      <c r="ALQ170"/>
      <c r="ALR170"/>
      <c r="ALS170"/>
      <c r="ALT170"/>
      <c r="ALU170"/>
      <c r="ALV170"/>
      <c r="ALW170"/>
      <c r="ALX170"/>
      <c r="ALY170"/>
      <c r="ALZ170"/>
      <c r="AMA170"/>
      <c r="AMB170"/>
      <c r="AMC170"/>
      <c r="AMD170"/>
      <c r="AME170"/>
      <c r="AMF170"/>
      <c r="AMG170"/>
      <c r="AMH170"/>
      <c r="AMI170"/>
      <c r="AMJ170"/>
    </row>
    <row r="171" spans="1:1024" ht="15" customHeight="1" x14ac:dyDescent="0.25">
      <c r="B171" s="206"/>
      <c r="C171" s="200"/>
      <c r="D171" s="200"/>
      <c r="E171" s="36" t="s">
        <v>183</v>
      </c>
      <c r="F171" s="35" t="s">
        <v>221</v>
      </c>
      <c r="G171" s="153">
        <f>(Eingabe_Daten!G171*Emissionsfaktoren!$G171)/1000</f>
        <v>0</v>
      </c>
      <c r="H171" s="154">
        <f>(Eingabe_Daten!$G171*Emissionsfaktoren!$H171)/1000</f>
        <v>0</v>
      </c>
      <c r="I171" s="154">
        <f>(Eingabe_Daten!$G171*Emissionsfaktoren!$I171)/1000</f>
        <v>0</v>
      </c>
      <c r="J171" s="155">
        <f>(Eingabe_Daten!$G171*Emissionsfaktoren!$J171)/1000</f>
        <v>0</v>
      </c>
      <c r="K171" s="5"/>
    </row>
    <row r="172" spans="1:1024" ht="24" customHeight="1" x14ac:dyDescent="0.25">
      <c r="B172" s="47" t="s">
        <v>240</v>
      </c>
      <c r="C172" s="14"/>
      <c r="D172" s="14"/>
      <c r="E172" s="15"/>
      <c r="F172" s="15"/>
      <c r="G172" s="15"/>
      <c r="H172" s="15"/>
      <c r="I172" s="15"/>
      <c r="J172" s="15"/>
      <c r="K172" s="5"/>
    </row>
    <row r="173" spans="1:1024" ht="15" customHeight="1" x14ac:dyDescent="0.25">
      <c r="B173" s="226" t="s">
        <v>263</v>
      </c>
      <c r="C173" s="222" t="s">
        <v>39</v>
      </c>
      <c r="D173" s="222" t="s">
        <v>40</v>
      </c>
      <c r="E173" s="220" t="s">
        <v>41</v>
      </c>
      <c r="F173" s="138" t="s">
        <v>61</v>
      </c>
      <c r="G173" s="153">
        <f>(Eingabe_Zusatzmodul_Mensa!$G3*Emissionsfaktoren!G173)/1000</f>
        <v>0</v>
      </c>
      <c r="H173" s="154">
        <f>(Eingabe_Zusatzmodul_Mensa!$G3*Emissionsfaktoren!H173)/1000</f>
        <v>0</v>
      </c>
      <c r="I173" s="154">
        <f>(Eingabe_Zusatzmodul_Mensa!$G3*Emissionsfaktoren!I173)/1000</f>
        <v>0</v>
      </c>
      <c r="J173" s="155">
        <f>(Eingabe_Zusatzmodul_Mensa!$G3*Emissionsfaktoren!J173)/1000</f>
        <v>0</v>
      </c>
      <c r="K173" s="5"/>
    </row>
    <row r="174" spans="1:1024" ht="15" customHeight="1" x14ac:dyDescent="0.25">
      <c r="B174" s="226"/>
      <c r="C174" s="222"/>
      <c r="D174" s="222"/>
      <c r="E174" s="220"/>
      <c r="F174" s="138" t="s">
        <v>43</v>
      </c>
      <c r="G174" s="153">
        <f>(Eingabe_Zusatzmodul_Mensa!$G4*Emissionsfaktoren!G174)/1000</f>
        <v>0</v>
      </c>
      <c r="H174" s="154">
        <f>(Eingabe_Zusatzmodul_Mensa!$G4*Emissionsfaktoren!H174)/1000</f>
        <v>0</v>
      </c>
      <c r="I174" s="154">
        <f>(Eingabe_Zusatzmodul_Mensa!$G4*Emissionsfaktoren!I174)/1000</f>
        <v>0</v>
      </c>
      <c r="J174" s="155">
        <f>(Eingabe_Zusatzmodul_Mensa!$G4*Emissionsfaktoren!J174)/1000</f>
        <v>0</v>
      </c>
      <c r="K174" s="5"/>
    </row>
    <row r="175" spans="1:1024" ht="15" customHeight="1" x14ac:dyDescent="0.25">
      <c r="B175" s="226"/>
      <c r="C175" s="222"/>
      <c r="D175" s="222"/>
      <c r="E175" s="221" t="s">
        <v>44</v>
      </c>
      <c r="F175" s="138" t="s">
        <v>61</v>
      </c>
      <c r="G175" s="153">
        <f>(Eingabe_Zusatzmodul_Mensa!$G5*Emissionsfaktoren!G175)/1000</f>
        <v>0</v>
      </c>
      <c r="H175" s="154">
        <f>(Eingabe_Zusatzmodul_Mensa!$G5*Emissionsfaktoren!H175)/1000</f>
        <v>0</v>
      </c>
      <c r="I175" s="154">
        <f>(Eingabe_Zusatzmodul_Mensa!$G5*Emissionsfaktoren!I175)/1000</f>
        <v>0</v>
      </c>
      <c r="J175" s="155">
        <f>(Eingabe_Zusatzmodul_Mensa!$G5*Emissionsfaktoren!J175)/1000</f>
        <v>0</v>
      </c>
      <c r="K175" s="5"/>
    </row>
    <row r="176" spans="1:1024" ht="15" customHeight="1" x14ac:dyDescent="0.25">
      <c r="B176" s="226"/>
      <c r="C176" s="222"/>
      <c r="D176" s="222"/>
      <c r="E176" s="221"/>
      <c r="F176" s="138" t="s">
        <v>43</v>
      </c>
      <c r="G176" s="153">
        <f>(Eingabe_Zusatzmodul_Mensa!$G6*Emissionsfaktoren!G176)/1000</f>
        <v>0</v>
      </c>
      <c r="H176" s="154">
        <f>(Eingabe_Zusatzmodul_Mensa!$G6*Emissionsfaktoren!H176)/1000</f>
        <v>0</v>
      </c>
      <c r="I176" s="154">
        <f>(Eingabe_Zusatzmodul_Mensa!$G6*Emissionsfaktoren!I176)/1000</f>
        <v>0</v>
      </c>
      <c r="J176" s="155">
        <f>(Eingabe_Zusatzmodul_Mensa!$G6*Emissionsfaktoren!J176)/1000</f>
        <v>0</v>
      </c>
      <c r="K176" s="5"/>
    </row>
    <row r="177" spans="2:11" ht="15" customHeight="1" x14ac:dyDescent="0.25">
      <c r="B177" s="226"/>
      <c r="C177" s="222" t="s">
        <v>46</v>
      </c>
      <c r="D177" s="222" t="s">
        <v>47</v>
      </c>
      <c r="E177" s="223"/>
      <c r="F177" s="138" t="s">
        <v>42</v>
      </c>
      <c r="G177" s="153">
        <f>(Eingabe_Zusatzmodul_Mensa!$G7*Emissionsfaktoren!G177)/1000</f>
        <v>0</v>
      </c>
      <c r="H177" s="154">
        <f>(Eingabe_Zusatzmodul_Mensa!$G7*Emissionsfaktoren!H177)/1000</f>
        <v>0</v>
      </c>
      <c r="I177" s="154">
        <f>(Eingabe_Zusatzmodul_Mensa!$G7*Emissionsfaktoren!I177)/1000</f>
        <v>0</v>
      </c>
      <c r="J177" s="155">
        <f>(Eingabe_Zusatzmodul_Mensa!$G7*Emissionsfaktoren!J177)/1000</f>
        <v>0</v>
      </c>
      <c r="K177" s="5"/>
    </row>
    <row r="178" spans="2:11" ht="15" customHeight="1" x14ac:dyDescent="0.25">
      <c r="B178" s="226"/>
      <c r="C178" s="222"/>
      <c r="D178" s="222"/>
      <c r="E178" s="223"/>
      <c r="F178" s="138" t="s">
        <v>48</v>
      </c>
      <c r="G178" s="153">
        <f>(Eingabe_Zusatzmodul_Mensa!$G8*Emissionsfaktoren!G178)/1000</f>
        <v>0</v>
      </c>
      <c r="H178" s="154">
        <f>(Eingabe_Zusatzmodul_Mensa!$G8*Emissionsfaktoren!H178)/1000</f>
        <v>0</v>
      </c>
      <c r="I178" s="154">
        <f>(Eingabe_Zusatzmodul_Mensa!$G8*Emissionsfaktoren!I178)/1000</f>
        <v>0</v>
      </c>
      <c r="J178" s="155">
        <f>(Eingabe_Zusatzmodul_Mensa!$G8*Emissionsfaktoren!J178)/1000</f>
        <v>0</v>
      </c>
      <c r="K178" s="5"/>
    </row>
    <row r="179" spans="2:11" ht="15" customHeight="1" x14ac:dyDescent="0.25">
      <c r="B179" s="226"/>
      <c r="C179" s="222"/>
      <c r="D179" s="222" t="s">
        <v>49</v>
      </c>
      <c r="E179" s="224" t="s">
        <v>50</v>
      </c>
      <c r="F179" s="138" t="s">
        <v>42</v>
      </c>
      <c r="G179" s="153">
        <f>(Eingabe_Zusatzmodul_Mensa!$G9*Emissionsfaktoren!G179)/1000</f>
        <v>0</v>
      </c>
      <c r="H179" s="154">
        <f>(Eingabe_Zusatzmodul_Mensa!$G9*Emissionsfaktoren!H179)/1000</f>
        <v>0</v>
      </c>
      <c r="I179" s="154">
        <f>(Eingabe_Zusatzmodul_Mensa!$G9*Emissionsfaktoren!I179)/1000</f>
        <v>0</v>
      </c>
      <c r="J179" s="155">
        <f>(Eingabe_Zusatzmodul_Mensa!$G9*Emissionsfaktoren!J179)/1000</f>
        <v>0</v>
      </c>
      <c r="K179" s="5"/>
    </row>
    <row r="180" spans="2:11" ht="15" customHeight="1" x14ac:dyDescent="0.25">
      <c r="B180" s="226"/>
      <c r="C180" s="222"/>
      <c r="D180" s="222"/>
      <c r="E180" s="224"/>
      <c r="F180" s="138" t="s">
        <v>204</v>
      </c>
      <c r="G180" s="153">
        <f>(Eingabe_Zusatzmodul_Mensa!$G10*Emissionsfaktoren!G180)/1000</f>
        <v>0</v>
      </c>
      <c r="H180" s="154">
        <f>(Eingabe_Zusatzmodul_Mensa!$G10*Emissionsfaktoren!H180)/1000</f>
        <v>0</v>
      </c>
      <c r="I180" s="154">
        <f>(Eingabe_Zusatzmodul_Mensa!$G10*Emissionsfaktoren!I180)/1000</f>
        <v>0</v>
      </c>
      <c r="J180" s="155">
        <f>(Eingabe_Zusatzmodul_Mensa!$G10*Emissionsfaktoren!J180)/1000</f>
        <v>0</v>
      </c>
      <c r="K180" s="5"/>
    </row>
    <row r="181" spans="2:11" ht="15" customHeight="1" x14ac:dyDescent="0.25">
      <c r="B181" s="226"/>
      <c r="C181" s="222"/>
      <c r="D181" s="222"/>
      <c r="E181" s="224" t="s">
        <v>52</v>
      </c>
      <c r="F181" s="138" t="s">
        <v>42</v>
      </c>
      <c r="G181" s="153">
        <f>(Eingabe_Zusatzmodul_Mensa!$G11*Emissionsfaktoren!G181)/1000</f>
        <v>0</v>
      </c>
      <c r="H181" s="154">
        <f>(Eingabe_Zusatzmodul_Mensa!$G11*Emissionsfaktoren!H181)/1000</f>
        <v>0</v>
      </c>
      <c r="I181" s="154">
        <f>(Eingabe_Zusatzmodul_Mensa!$G11*Emissionsfaktoren!I181)/1000</f>
        <v>0</v>
      </c>
      <c r="J181" s="155">
        <f>(Eingabe_Zusatzmodul_Mensa!$G11*Emissionsfaktoren!J181)/1000</f>
        <v>0</v>
      </c>
      <c r="K181" s="5"/>
    </row>
    <row r="182" spans="2:11" ht="15" customHeight="1" x14ac:dyDescent="0.25">
      <c r="B182" s="226"/>
      <c r="C182" s="222"/>
      <c r="D182" s="222"/>
      <c r="E182" s="224"/>
      <c r="F182" s="138" t="s">
        <v>204</v>
      </c>
      <c r="G182" s="153">
        <f>(Eingabe_Zusatzmodul_Mensa!$G12*Emissionsfaktoren!G182)/1000</f>
        <v>0</v>
      </c>
      <c r="H182" s="154">
        <f>(Eingabe_Zusatzmodul_Mensa!$G12*Emissionsfaktoren!H182)/1000</f>
        <v>0</v>
      </c>
      <c r="I182" s="154">
        <f>(Eingabe_Zusatzmodul_Mensa!$G12*Emissionsfaktoren!I182)/1000</f>
        <v>0</v>
      </c>
      <c r="J182" s="155">
        <f>(Eingabe_Zusatzmodul_Mensa!$G12*Emissionsfaktoren!J182)/1000</f>
        <v>0</v>
      </c>
      <c r="K182" s="5"/>
    </row>
    <row r="183" spans="2:11" ht="15" customHeight="1" x14ac:dyDescent="0.25">
      <c r="B183" s="226"/>
      <c r="C183" s="222"/>
      <c r="D183" s="222" t="s">
        <v>53</v>
      </c>
      <c r="E183" s="223"/>
      <c r="F183" s="138" t="s">
        <v>42</v>
      </c>
      <c r="G183" s="153">
        <f>(Eingabe_Zusatzmodul_Mensa!$G13*Emissionsfaktoren!G183)/1000</f>
        <v>0</v>
      </c>
      <c r="H183" s="154">
        <f>(Eingabe_Zusatzmodul_Mensa!$G13*Emissionsfaktoren!H183)/1000</f>
        <v>0</v>
      </c>
      <c r="I183" s="154">
        <f>(Eingabe_Zusatzmodul_Mensa!$G13*Emissionsfaktoren!I183)/1000</f>
        <v>0</v>
      </c>
      <c r="J183" s="155">
        <f>(Eingabe_Zusatzmodul_Mensa!$G13*Emissionsfaktoren!J183)/1000</f>
        <v>0</v>
      </c>
      <c r="K183" s="5"/>
    </row>
    <row r="184" spans="2:11" ht="15" customHeight="1" x14ac:dyDescent="0.25">
      <c r="B184" s="226"/>
      <c r="C184" s="222"/>
      <c r="D184" s="222"/>
      <c r="E184" s="223"/>
      <c r="F184" s="138" t="s">
        <v>54</v>
      </c>
      <c r="G184" s="153">
        <f>(Eingabe_Zusatzmodul_Mensa!$G14*Emissionsfaktoren!G184)/1000</f>
        <v>0</v>
      </c>
      <c r="H184" s="154">
        <f>(Eingabe_Zusatzmodul_Mensa!$G14*Emissionsfaktoren!H184)/1000</f>
        <v>0</v>
      </c>
      <c r="I184" s="154">
        <f>(Eingabe_Zusatzmodul_Mensa!$G14*Emissionsfaktoren!I184)/1000</f>
        <v>0</v>
      </c>
      <c r="J184" s="155">
        <f>(Eingabe_Zusatzmodul_Mensa!$G14*Emissionsfaktoren!J184)/1000</f>
        <v>0</v>
      </c>
      <c r="K184" s="5"/>
    </row>
    <row r="185" spans="2:11" ht="15" customHeight="1" x14ac:dyDescent="0.25">
      <c r="B185" s="226"/>
      <c r="C185" s="222" t="s">
        <v>58</v>
      </c>
      <c r="D185" s="219" t="s">
        <v>59</v>
      </c>
      <c r="E185" s="218" t="s">
        <v>60</v>
      </c>
      <c r="F185" s="138" t="s">
        <v>61</v>
      </c>
      <c r="G185" s="153">
        <f>(Eingabe_Zusatzmodul_Mensa!$G15*Emissionsfaktoren!G185)/1000</f>
        <v>0</v>
      </c>
      <c r="H185" s="154">
        <f>(Eingabe_Zusatzmodul_Mensa!$G15*Emissionsfaktoren!H185)/1000</f>
        <v>0</v>
      </c>
      <c r="I185" s="154">
        <f>(Eingabe_Zusatzmodul_Mensa!$G15*Emissionsfaktoren!I185)/1000</f>
        <v>0</v>
      </c>
      <c r="J185" s="155">
        <f>(Eingabe_Zusatzmodul_Mensa!$G15*Emissionsfaktoren!J185)/1000</f>
        <v>0</v>
      </c>
      <c r="K185" s="5"/>
    </row>
    <row r="186" spans="2:11" ht="15" customHeight="1" x14ac:dyDescent="0.25">
      <c r="B186" s="226"/>
      <c r="C186" s="222"/>
      <c r="D186" s="219"/>
      <c r="E186" s="218"/>
      <c r="F186" s="138" t="s">
        <v>43</v>
      </c>
      <c r="G186" s="153">
        <f>(Eingabe_Zusatzmodul_Mensa!$G16*Emissionsfaktoren!G186)/1000</f>
        <v>0</v>
      </c>
      <c r="H186" s="154">
        <f>(Eingabe_Zusatzmodul_Mensa!$G16*Emissionsfaktoren!H186)/1000</f>
        <v>0</v>
      </c>
      <c r="I186" s="154">
        <f>(Eingabe_Zusatzmodul_Mensa!$G16*Emissionsfaktoren!I186)/1000</f>
        <v>0</v>
      </c>
      <c r="J186" s="155">
        <f>(Eingabe_Zusatzmodul_Mensa!$G16*Emissionsfaktoren!J186)/1000</f>
        <v>0</v>
      </c>
      <c r="K186" s="5"/>
    </row>
    <row r="187" spans="2:11" ht="15" customHeight="1" x14ac:dyDescent="0.25">
      <c r="B187" s="226"/>
      <c r="C187" s="222"/>
      <c r="D187" s="219" t="s">
        <v>62</v>
      </c>
      <c r="E187" s="218" t="s">
        <v>63</v>
      </c>
      <c r="F187" s="138" t="s">
        <v>61</v>
      </c>
      <c r="G187" s="153">
        <f>(Eingabe_Zusatzmodul_Mensa!$G17*Emissionsfaktoren!G187)/1000</f>
        <v>0</v>
      </c>
      <c r="H187" s="154">
        <f>(Eingabe_Zusatzmodul_Mensa!$G17*Emissionsfaktoren!H187)/1000</f>
        <v>0</v>
      </c>
      <c r="I187" s="154">
        <f>(Eingabe_Zusatzmodul_Mensa!$G17*Emissionsfaktoren!I187)/1000</f>
        <v>0</v>
      </c>
      <c r="J187" s="155">
        <f>(Eingabe_Zusatzmodul_Mensa!$G17*Emissionsfaktoren!J187)/1000</f>
        <v>0</v>
      </c>
      <c r="K187" s="5"/>
    </row>
    <row r="188" spans="2:11" ht="15" customHeight="1" x14ac:dyDescent="0.25">
      <c r="B188" s="226"/>
      <c r="C188" s="222"/>
      <c r="D188" s="219"/>
      <c r="E188" s="218"/>
      <c r="F188" s="138" t="s">
        <v>43</v>
      </c>
      <c r="G188" s="153">
        <f>(Eingabe_Zusatzmodul_Mensa!$G18*Emissionsfaktoren!G188)/1000</f>
        <v>0</v>
      </c>
      <c r="H188" s="154">
        <f>(Eingabe_Zusatzmodul_Mensa!$G18*Emissionsfaktoren!H188)/1000</f>
        <v>0</v>
      </c>
      <c r="I188" s="154">
        <f>(Eingabe_Zusatzmodul_Mensa!$G18*Emissionsfaktoren!I188)/1000</f>
        <v>0</v>
      </c>
      <c r="J188" s="155">
        <f>(Eingabe_Zusatzmodul_Mensa!$G18*Emissionsfaktoren!J188)/1000</f>
        <v>0</v>
      </c>
      <c r="K188" s="5"/>
    </row>
    <row r="189" spans="2:11" ht="15" customHeight="1" x14ac:dyDescent="0.25">
      <c r="B189" s="226"/>
      <c r="C189" s="222"/>
      <c r="D189" s="219"/>
      <c r="E189" s="218" t="s">
        <v>64</v>
      </c>
      <c r="F189" s="138" t="s">
        <v>61</v>
      </c>
      <c r="G189" s="153">
        <f>(Eingabe_Zusatzmodul_Mensa!$G19*Emissionsfaktoren!G189)/1000</f>
        <v>0</v>
      </c>
      <c r="H189" s="154">
        <f>(Eingabe_Zusatzmodul_Mensa!$G19*Emissionsfaktoren!H189)/1000</f>
        <v>0</v>
      </c>
      <c r="I189" s="154">
        <f>(Eingabe_Zusatzmodul_Mensa!$G19*Emissionsfaktoren!I189)/1000</f>
        <v>0</v>
      </c>
      <c r="J189" s="155">
        <f>(Eingabe_Zusatzmodul_Mensa!$G19*Emissionsfaktoren!J189)/1000</f>
        <v>0</v>
      </c>
      <c r="K189" s="5"/>
    </row>
    <row r="190" spans="2:11" ht="15" customHeight="1" x14ac:dyDescent="0.25">
      <c r="B190" s="226"/>
      <c r="C190" s="222"/>
      <c r="D190" s="219"/>
      <c r="E190" s="218"/>
      <c r="F190" s="138" t="s">
        <v>43</v>
      </c>
      <c r="G190" s="153">
        <f>(Eingabe_Zusatzmodul_Mensa!$G20*Emissionsfaktoren!G190)/1000</f>
        <v>0</v>
      </c>
      <c r="H190" s="154">
        <f>(Eingabe_Zusatzmodul_Mensa!$G20*Emissionsfaktoren!H190)/1000</f>
        <v>0</v>
      </c>
      <c r="I190" s="154">
        <f>(Eingabe_Zusatzmodul_Mensa!$G20*Emissionsfaktoren!I190)/1000</f>
        <v>0</v>
      </c>
      <c r="J190" s="155">
        <f>(Eingabe_Zusatzmodul_Mensa!$G20*Emissionsfaktoren!J190)/1000</f>
        <v>0</v>
      </c>
      <c r="K190" s="5"/>
    </row>
    <row r="191" spans="2:11" ht="15" customHeight="1" x14ac:dyDescent="0.25">
      <c r="B191" s="226"/>
      <c r="C191" s="222"/>
      <c r="D191" s="219" t="s">
        <v>65</v>
      </c>
      <c r="E191" s="218" t="s">
        <v>66</v>
      </c>
      <c r="F191" s="138" t="s">
        <v>61</v>
      </c>
      <c r="G191" s="153">
        <f>(Eingabe_Zusatzmodul_Mensa!$G21*Emissionsfaktoren!G191)/1000</f>
        <v>0</v>
      </c>
      <c r="H191" s="154">
        <f>(Eingabe_Zusatzmodul_Mensa!$G21*Emissionsfaktoren!H191)/1000</f>
        <v>0</v>
      </c>
      <c r="I191" s="154">
        <f>(Eingabe_Zusatzmodul_Mensa!$G21*Emissionsfaktoren!I191)/1000</f>
        <v>0</v>
      </c>
      <c r="J191" s="155">
        <f>(Eingabe_Zusatzmodul_Mensa!$G21*Emissionsfaktoren!J191)/1000</f>
        <v>0</v>
      </c>
      <c r="K191" s="5"/>
    </row>
    <row r="192" spans="2:11" ht="15" customHeight="1" x14ac:dyDescent="0.25">
      <c r="B192" s="226"/>
      <c r="C192" s="222"/>
      <c r="D192" s="219"/>
      <c r="E192" s="218"/>
      <c r="F192" s="138" t="s">
        <v>43</v>
      </c>
      <c r="G192" s="153">
        <f>(Eingabe_Zusatzmodul_Mensa!$G22*Emissionsfaktoren!G192)/1000</f>
        <v>0</v>
      </c>
      <c r="H192" s="154">
        <f>(Eingabe_Zusatzmodul_Mensa!$G22*Emissionsfaktoren!H192)/1000</f>
        <v>0</v>
      </c>
      <c r="I192" s="154">
        <f>(Eingabe_Zusatzmodul_Mensa!$G22*Emissionsfaktoren!I192)/1000</f>
        <v>0</v>
      </c>
      <c r="J192" s="155">
        <f>(Eingabe_Zusatzmodul_Mensa!$G22*Emissionsfaktoren!J192)/1000</f>
        <v>0</v>
      </c>
      <c r="K192" s="5"/>
    </row>
    <row r="193" spans="2:11" ht="15" customHeight="1" x14ac:dyDescent="0.25">
      <c r="B193" s="226"/>
      <c r="C193" s="222"/>
      <c r="D193" s="219" t="s">
        <v>67</v>
      </c>
      <c r="E193" s="218" t="s">
        <v>68</v>
      </c>
      <c r="F193" s="138" t="s">
        <v>61</v>
      </c>
      <c r="G193" s="153">
        <f>(Eingabe_Zusatzmodul_Mensa!$G23*Emissionsfaktoren!G193)/1000</f>
        <v>0</v>
      </c>
      <c r="H193" s="154">
        <f>(Eingabe_Zusatzmodul_Mensa!$G23*Emissionsfaktoren!H193)/1000</f>
        <v>0</v>
      </c>
      <c r="I193" s="154">
        <f>(Eingabe_Zusatzmodul_Mensa!$G23*Emissionsfaktoren!I193)/1000</f>
        <v>0</v>
      </c>
      <c r="J193" s="155">
        <f>(Eingabe_Zusatzmodul_Mensa!$G23*Emissionsfaktoren!J193)/1000</f>
        <v>0</v>
      </c>
      <c r="K193" s="5"/>
    </row>
    <row r="194" spans="2:11" ht="15" customHeight="1" x14ac:dyDescent="0.25">
      <c r="B194" s="226"/>
      <c r="C194" s="222"/>
      <c r="D194" s="219"/>
      <c r="E194" s="218"/>
      <c r="F194" s="138" t="s">
        <v>43</v>
      </c>
      <c r="G194" s="153">
        <f>(Eingabe_Zusatzmodul_Mensa!$G24*Emissionsfaktoren!G194)/1000</f>
        <v>0</v>
      </c>
      <c r="H194" s="154">
        <f>(Eingabe_Zusatzmodul_Mensa!$G24*Emissionsfaktoren!H194)/1000</f>
        <v>0</v>
      </c>
      <c r="I194" s="154">
        <f>(Eingabe_Zusatzmodul_Mensa!$G24*Emissionsfaktoren!I194)/1000</f>
        <v>0</v>
      </c>
      <c r="J194" s="155">
        <f>(Eingabe_Zusatzmodul_Mensa!$G24*Emissionsfaktoren!J194)/1000</f>
        <v>0</v>
      </c>
      <c r="K194" s="5"/>
    </row>
    <row r="195" spans="2:11" ht="15" customHeight="1" x14ac:dyDescent="0.25">
      <c r="B195" s="226"/>
      <c r="C195" s="222"/>
      <c r="D195" s="219" t="s">
        <v>69</v>
      </c>
      <c r="E195" s="218" t="s">
        <v>70</v>
      </c>
      <c r="F195" s="138" t="s">
        <v>61</v>
      </c>
      <c r="G195" s="153">
        <f>(Eingabe_Zusatzmodul_Mensa!$G25*Emissionsfaktoren!G195)/1000</f>
        <v>0</v>
      </c>
      <c r="H195" s="154">
        <f>(Eingabe_Zusatzmodul_Mensa!$G25*Emissionsfaktoren!H195)/1000</f>
        <v>0</v>
      </c>
      <c r="I195" s="154">
        <f>(Eingabe_Zusatzmodul_Mensa!$G25*Emissionsfaktoren!I195)/1000</f>
        <v>0</v>
      </c>
      <c r="J195" s="155">
        <f>(Eingabe_Zusatzmodul_Mensa!$G25*Emissionsfaktoren!J195)/1000</f>
        <v>0</v>
      </c>
      <c r="K195" s="5"/>
    </row>
    <row r="196" spans="2:11" ht="15" customHeight="1" x14ac:dyDescent="0.25">
      <c r="B196" s="226"/>
      <c r="C196" s="222"/>
      <c r="D196" s="219"/>
      <c r="E196" s="218"/>
      <c r="F196" s="138" t="s">
        <v>43</v>
      </c>
      <c r="G196" s="153">
        <f>(Eingabe_Zusatzmodul_Mensa!$G26*Emissionsfaktoren!G196)/1000</f>
        <v>0</v>
      </c>
      <c r="H196" s="154">
        <f>(Eingabe_Zusatzmodul_Mensa!$G26*Emissionsfaktoren!H196)/1000</f>
        <v>0</v>
      </c>
      <c r="I196" s="154">
        <f>(Eingabe_Zusatzmodul_Mensa!$G26*Emissionsfaktoren!I196)/1000</f>
        <v>0</v>
      </c>
      <c r="J196" s="155">
        <f>(Eingabe_Zusatzmodul_Mensa!$G26*Emissionsfaktoren!J196)/1000</f>
        <v>0</v>
      </c>
      <c r="K196" s="5"/>
    </row>
    <row r="197" spans="2:11" ht="15" customHeight="1" x14ac:dyDescent="0.25">
      <c r="B197" s="226"/>
      <c r="C197" s="222"/>
      <c r="D197" s="219" t="s">
        <v>71</v>
      </c>
      <c r="E197" s="218" t="s">
        <v>72</v>
      </c>
      <c r="F197" s="138" t="s">
        <v>61</v>
      </c>
      <c r="G197" s="153">
        <f>(Eingabe_Zusatzmodul_Mensa!$G27*Emissionsfaktoren!G197)/1000</f>
        <v>0</v>
      </c>
      <c r="H197" s="154">
        <f>(Eingabe_Zusatzmodul_Mensa!$G27*Emissionsfaktoren!H197)/1000</f>
        <v>0</v>
      </c>
      <c r="I197" s="154">
        <f>(Eingabe_Zusatzmodul_Mensa!$G27*Emissionsfaktoren!I197)/1000</f>
        <v>0</v>
      </c>
      <c r="J197" s="155">
        <f>(Eingabe_Zusatzmodul_Mensa!$G27*Emissionsfaktoren!J197)/1000</f>
        <v>0</v>
      </c>
      <c r="K197" s="5"/>
    </row>
    <row r="198" spans="2:11" ht="15" customHeight="1" x14ac:dyDescent="0.25">
      <c r="B198" s="226"/>
      <c r="C198" s="222"/>
      <c r="D198" s="219"/>
      <c r="E198" s="218"/>
      <c r="F198" s="138" t="s">
        <v>43</v>
      </c>
      <c r="G198" s="153">
        <f>(Eingabe_Zusatzmodul_Mensa!$G28*Emissionsfaktoren!G198)/1000</f>
        <v>0</v>
      </c>
      <c r="H198" s="154">
        <f>(Eingabe_Zusatzmodul_Mensa!$G28*Emissionsfaktoren!H198)/1000</f>
        <v>0</v>
      </c>
      <c r="I198" s="154">
        <f>(Eingabe_Zusatzmodul_Mensa!$G28*Emissionsfaktoren!I198)/1000</f>
        <v>0</v>
      </c>
      <c r="J198" s="155">
        <f>(Eingabe_Zusatzmodul_Mensa!$G28*Emissionsfaktoren!J198)/1000</f>
        <v>0</v>
      </c>
      <c r="K198" s="5"/>
    </row>
    <row r="199" spans="2:11" ht="15" customHeight="1" x14ac:dyDescent="0.25">
      <c r="B199" s="226"/>
      <c r="C199" s="222"/>
      <c r="D199" s="219" t="s">
        <v>73</v>
      </c>
      <c r="E199" s="218" t="s">
        <v>74</v>
      </c>
      <c r="F199" s="138" t="s">
        <v>61</v>
      </c>
      <c r="G199" s="153">
        <f>(Eingabe_Zusatzmodul_Mensa!$G29*Emissionsfaktoren!G199)/1000</f>
        <v>0</v>
      </c>
      <c r="H199" s="154">
        <f>(Eingabe_Zusatzmodul_Mensa!$G29*Emissionsfaktoren!H199)/1000</f>
        <v>0</v>
      </c>
      <c r="I199" s="154">
        <f>(Eingabe_Zusatzmodul_Mensa!$G29*Emissionsfaktoren!I199)/1000</f>
        <v>0</v>
      </c>
      <c r="J199" s="155">
        <f>(Eingabe_Zusatzmodul_Mensa!$G29*Emissionsfaktoren!J199)/1000</f>
        <v>0</v>
      </c>
      <c r="K199" s="5"/>
    </row>
    <row r="200" spans="2:11" x14ac:dyDescent="0.25">
      <c r="B200" s="226"/>
      <c r="C200" s="222"/>
      <c r="D200" s="219"/>
      <c r="E200" s="218"/>
      <c r="F200" s="138" t="s">
        <v>43</v>
      </c>
      <c r="G200" s="153">
        <f>(Eingabe_Zusatzmodul_Mensa!$G30*Emissionsfaktoren!G200)/1000</f>
        <v>0</v>
      </c>
      <c r="H200" s="154">
        <f>(Eingabe_Zusatzmodul_Mensa!$G30*Emissionsfaktoren!H200)/1000</f>
        <v>0</v>
      </c>
      <c r="I200" s="154">
        <f>(Eingabe_Zusatzmodul_Mensa!$G30*Emissionsfaktoren!I200)/1000</f>
        <v>0</v>
      </c>
      <c r="J200" s="155">
        <f>(Eingabe_Zusatzmodul_Mensa!$G30*Emissionsfaktoren!J200)/1000</f>
        <v>0</v>
      </c>
      <c r="K200" s="5"/>
    </row>
    <row r="201" spans="2:11" ht="13.5" customHeight="1" x14ac:dyDescent="0.25">
      <c r="B201" s="226"/>
      <c r="C201" s="222"/>
      <c r="D201" s="219" t="s">
        <v>75</v>
      </c>
      <c r="E201" s="218" t="s">
        <v>76</v>
      </c>
      <c r="F201" s="138" t="s">
        <v>61</v>
      </c>
      <c r="G201" s="153">
        <f>(Eingabe_Zusatzmodul_Mensa!$G31*Emissionsfaktoren!G201)/1000</f>
        <v>0</v>
      </c>
      <c r="H201" s="154">
        <f>(Eingabe_Zusatzmodul_Mensa!$G31*Emissionsfaktoren!H201)/1000</f>
        <v>0</v>
      </c>
      <c r="I201" s="154">
        <f>(Eingabe_Zusatzmodul_Mensa!$G31*Emissionsfaktoren!I201)/1000</f>
        <v>0</v>
      </c>
      <c r="J201" s="155">
        <f>(Eingabe_Zusatzmodul_Mensa!$G31*Emissionsfaktoren!J201)/1000</f>
        <v>0</v>
      </c>
      <c r="K201" s="5"/>
    </row>
    <row r="202" spans="2:11" x14ac:dyDescent="0.25">
      <c r="B202" s="226"/>
      <c r="C202" s="222"/>
      <c r="D202" s="219"/>
      <c r="E202" s="218"/>
      <c r="F202" s="138" t="s">
        <v>43</v>
      </c>
      <c r="G202" s="153">
        <f>(Eingabe_Zusatzmodul_Mensa!$G32*Emissionsfaktoren!G202)/1000</f>
        <v>0</v>
      </c>
      <c r="H202" s="154">
        <f>(Eingabe_Zusatzmodul_Mensa!$G32*Emissionsfaktoren!H202)/1000</f>
        <v>0</v>
      </c>
      <c r="I202" s="154">
        <f>(Eingabe_Zusatzmodul_Mensa!$G32*Emissionsfaktoren!I202)/1000</f>
        <v>0</v>
      </c>
      <c r="J202" s="155">
        <f>(Eingabe_Zusatzmodul_Mensa!$G32*Emissionsfaktoren!J202)/1000</f>
        <v>0</v>
      </c>
      <c r="K202" s="5"/>
    </row>
    <row r="203" spans="2:11" ht="13.5" customHeight="1" x14ac:dyDescent="0.25">
      <c r="B203" s="226"/>
      <c r="C203" s="222"/>
      <c r="D203" s="219" t="s">
        <v>77</v>
      </c>
      <c r="E203" s="218" t="s">
        <v>78</v>
      </c>
      <c r="F203" s="138" t="s">
        <v>61</v>
      </c>
      <c r="G203" s="153">
        <f>(Eingabe_Zusatzmodul_Mensa!$G33*Emissionsfaktoren!G203)/1000</f>
        <v>0</v>
      </c>
      <c r="H203" s="154">
        <f>(Eingabe_Zusatzmodul_Mensa!$G33*Emissionsfaktoren!H203)/1000</f>
        <v>0</v>
      </c>
      <c r="I203" s="154">
        <f>(Eingabe_Zusatzmodul_Mensa!$G33*Emissionsfaktoren!I203)/1000</f>
        <v>0</v>
      </c>
      <c r="J203" s="155">
        <f>(Eingabe_Zusatzmodul_Mensa!$G33*Emissionsfaktoren!J203)/1000</f>
        <v>0</v>
      </c>
      <c r="K203" s="5"/>
    </row>
    <row r="204" spans="2:11" x14ac:dyDescent="0.25">
      <c r="B204" s="226"/>
      <c r="C204" s="222"/>
      <c r="D204" s="219"/>
      <c r="E204" s="218"/>
      <c r="F204" s="138" t="s">
        <v>43</v>
      </c>
      <c r="G204" s="153">
        <f>(Eingabe_Zusatzmodul_Mensa!$G34*Emissionsfaktoren!G204)/1000</f>
        <v>0</v>
      </c>
      <c r="H204" s="154">
        <f>(Eingabe_Zusatzmodul_Mensa!$G34*Emissionsfaktoren!H204)/1000</f>
        <v>0</v>
      </c>
      <c r="I204" s="154">
        <f>(Eingabe_Zusatzmodul_Mensa!$G34*Emissionsfaktoren!I204)/1000</f>
        <v>0</v>
      </c>
      <c r="J204" s="155">
        <f>(Eingabe_Zusatzmodul_Mensa!$G34*Emissionsfaktoren!J204)/1000</f>
        <v>0</v>
      </c>
      <c r="K204" s="5"/>
    </row>
    <row r="205" spans="2:11" ht="13.5" customHeight="1" x14ac:dyDescent="0.25">
      <c r="B205" s="226"/>
      <c r="C205" s="222"/>
      <c r="D205" s="219" t="s">
        <v>79</v>
      </c>
      <c r="E205" s="218" t="s">
        <v>80</v>
      </c>
      <c r="F205" s="138" t="s">
        <v>61</v>
      </c>
      <c r="G205" s="153">
        <f>(Eingabe_Zusatzmodul_Mensa!$G35*Emissionsfaktoren!G205)/1000</f>
        <v>0</v>
      </c>
      <c r="H205" s="154">
        <f>(Eingabe_Zusatzmodul_Mensa!$G35*Emissionsfaktoren!H205)/1000</f>
        <v>0</v>
      </c>
      <c r="I205" s="154">
        <f>(Eingabe_Zusatzmodul_Mensa!$G35*Emissionsfaktoren!I205)/1000</f>
        <v>0</v>
      </c>
      <c r="J205" s="155">
        <f>(Eingabe_Zusatzmodul_Mensa!$G35*Emissionsfaktoren!J205)/1000</f>
        <v>0</v>
      </c>
      <c r="K205" s="5"/>
    </row>
    <row r="206" spans="2:11" ht="13.5" customHeight="1" x14ac:dyDescent="0.25">
      <c r="B206" s="226"/>
      <c r="C206" s="222"/>
      <c r="D206" s="219"/>
      <c r="E206" s="218"/>
      <c r="F206" s="138" t="s">
        <v>43</v>
      </c>
      <c r="G206" s="153">
        <f>(Eingabe_Zusatzmodul_Mensa!$G36*Emissionsfaktoren!G206)/1000</f>
        <v>0</v>
      </c>
      <c r="H206" s="154">
        <f>(Eingabe_Zusatzmodul_Mensa!$G36*Emissionsfaktoren!H206)/1000</f>
        <v>0</v>
      </c>
      <c r="I206" s="154">
        <f>(Eingabe_Zusatzmodul_Mensa!$G36*Emissionsfaktoren!I206)/1000</f>
        <v>0</v>
      </c>
      <c r="J206" s="155">
        <f>(Eingabe_Zusatzmodul_Mensa!$G36*Emissionsfaktoren!J206)/1000</f>
        <v>0</v>
      </c>
      <c r="K206" s="5"/>
    </row>
    <row r="207" spans="2:11" ht="13.5" customHeight="1" x14ac:dyDescent="0.25">
      <c r="B207" s="226"/>
      <c r="C207" s="222"/>
      <c r="D207" s="219" t="s">
        <v>81</v>
      </c>
      <c r="E207" s="218" t="s">
        <v>82</v>
      </c>
      <c r="F207" s="138" t="s">
        <v>61</v>
      </c>
      <c r="G207" s="153">
        <f>(Eingabe_Zusatzmodul_Mensa!$G37*Emissionsfaktoren!G207)/1000</f>
        <v>0</v>
      </c>
      <c r="H207" s="154">
        <f>(Eingabe_Zusatzmodul_Mensa!$G37*Emissionsfaktoren!H207)/1000</f>
        <v>0</v>
      </c>
      <c r="I207" s="154">
        <f>(Eingabe_Zusatzmodul_Mensa!$G37*Emissionsfaktoren!I207)/1000</f>
        <v>0</v>
      </c>
      <c r="J207" s="155">
        <f>(Eingabe_Zusatzmodul_Mensa!$G37*Emissionsfaktoren!J207)/1000</f>
        <v>0</v>
      </c>
      <c r="K207" s="5"/>
    </row>
    <row r="208" spans="2:11" ht="13.5" customHeight="1" x14ac:dyDescent="0.25">
      <c r="B208" s="226"/>
      <c r="C208" s="222"/>
      <c r="D208" s="219"/>
      <c r="E208" s="218"/>
      <c r="F208" s="138" t="s">
        <v>43</v>
      </c>
      <c r="G208" s="153">
        <f>(Eingabe_Zusatzmodul_Mensa!$G38*Emissionsfaktoren!G208)/1000</f>
        <v>0</v>
      </c>
      <c r="H208" s="154">
        <f>(Eingabe_Zusatzmodul_Mensa!$G38*Emissionsfaktoren!H208)/1000</f>
        <v>0</v>
      </c>
      <c r="I208" s="154">
        <f>(Eingabe_Zusatzmodul_Mensa!$G38*Emissionsfaktoren!I208)/1000</f>
        <v>0</v>
      </c>
      <c r="J208" s="155">
        <f>(Eingabe_Zusatzmodul_Mensa!$G38*Emissionsfaktoren!J208)/1000</f>
        <v>0</v>
      </c>
      <c r="K208" s="5"/>
    </row>
    <row r="209" spans="2:11" ht="13.5" customHeight="1" x14ac:dyDescent="0.25">
      <c r="B209" s="226"/>
      <c r="C209" s="222"/>
      <c r="D209" s="219" t="s">
        <v>272</v>
      </c>
      <c r="E209" s="218" t="s">
        <v>83</v>
      </c>
      <c r="F209" s="138" t="s">
        <v>61</v>
      </c>
      <c r="G209" s="153">
        <f>(Eingabe_Zusatzmodul_Mensa!$G39*Emissionsfaktoren!G209)/1000</f>
        <v>0</v>
      </c>
      <c r="H209" s="154">
        <f>(Eingabe_Zusatzmodul_Mensa!$G39*Emissionsfaktoren!H209)/1000</f>
        <v>0</v>
      </c>
      <c r="I209" s="154">
        <f>(Eingabe_Zusatzmodul_Mensa!$G39*Emissionsfaktoren!I209)/1000</f>
        <v>0</v>
      </c>
      <c r="J209" s="155">
        <f>(Eingabe_Zusatzmodul_Mensa!$G39*Emissionsfaktoren!J209)/1000</f>
        <v>0</v>
      </c>
      <c r="K209" s="5"/>
    </row>
    <row r="210" spans="2:11" ht="13.5" customHeight="1" x14ac:dyDescent="0.25">
      <c r="B210" s="226"/>
      <c r="C210" s="222"/>
      <c r="D210" s="219"/>
      <c r="E210" s="218"/>
      <c r="F210" s="138" t="s">
        <v>43</v>
      </c>
      <c r="G210" s="153">
        <f>(Eingabe_Zusatzmodul_Mensa!$G40*Emissionsfaktoren!G210)/1000</f>
        <v>0</v>
      </c>
      <c r="H210" s="154">
        <f>(Eingabe_Zusatzmodul_Mensa!$G40*Emissionsfaktoren!H210)/1000</f>
        <v>0</v>
      </c>
      <c r="I210" s="154">
        <f>(Eingabe_Zusatzmodul_Mensa!$G40*Emissionsfaktoren!I210)/1000</f>
        <v>0</v>
      </c>
      <c r="J210" s="155">
        <f>(Eingabe_Zusatzmodul_Mensa!$G40*Emissionsfaktoren!J210)/1000</f>
        <v>0</v>
      </c>
      <c r="K210" s="5"/>
    </row>
    <row r="211" spans="2:11" ht="13.5" customHeight="1" x14ac:dyDescent="0.25">
      <c r="B211" s="226"/>
      <c r="C211" s="222"/>
      <c r="D211" s="219" t="s">
        <v>84</v>
      </c>
      <c r="E211" s="218" t="s">
        <v>85</v>
      </c>
      <c r="F211" s="138" t="s">
        <v>61</v>
      </c>
      <c r="G211" s="153">
        <f>(Eingabe_Zusatzmodul_Mensa!$G41*Emissionsfaktoren!G211)/1000</f>
        <v>0</v>
      </c>
      <c r="H211" s="154">
        <f>(Eingabe_Zusatzmodul_Mensa!$G41*Emissionsfaktoren!H211)/1000</f>
        <v>0</v>
      </c>
      <c r="I211" s="154">
        <f>(Eingabe_Zusatzmodul_Mensa!$G41*Emissionsfaktoren!I211)/1000</f>
        <v>0</v>
      </c>
      <c r="J211" s="155">
        <f>(Eingabe_Zusatzmodul_Mensa!$G41*Emissionsfaktoren!J211)/1000</f>
        <v>0</v>
      </c>
      <c r="K211" s="5"/>
    </row>
    <row r="212" spans="2:11" ht="13.5" customHeight="1" x14ac:dyDescent="0.25">
      <c r="B212" s="226"/>
      <c r="C212" s="222"/>
      <c r="D212" s="219"/>
      <c r="E212" s="218"/>
      <c r="F212" s="138" t="s">
        <v>43</v>
      </c>
      <c r="G212" s="153">
        <f>(Eingabe_Zusatzmodul_Mensa!$G42*Emissionsfaktoren!G212)/1000</f>
        <v>0</v>
      </c>
      <c r="H212" s="154">
        <f>(Eingabe_Zusatzmodul_Mensa!$G42*Emissionsfaktoren!H212)/1000</f>
        <v>0</v>
      </c>
      <c r="I212" s="154">
        <f>(Eingabe_Zusatzmodul_Mensa!$G42*Emissionsfaktoren!I212)/1000</f>
        <v>0</v>
      </c>
      <c r="J212" s="155">
        <f>(Eingabe_Zusatzmodul_Mensa!$G42*Emissionsfaktoren!J212)/1000</f>
        <v>0</v>
      </c>
      <c r="K212" s="5"/>
    </row>
    <row r="213" spans="2:11" ht="13.5" customHeight="1" x14ac:dyDescent="0.25">
      <c r="B213" s="226"/>
      <c r="C213" s="222"/>
      <c r="D213" s="219" t="s">
        <v>86</v>
      </c>
      <c r="E213" s="218"/>
      <c r="F213" s="138" t="s">
        <v>61</v>
      </c>
      <c r="G213" s="153">
        <f>(Eingabe_Zusatzmodul_Mensa!$G43*Emissionsfaktoren!G213)/1000</f>
        <v>0</v>
      </c>
      <c r="H213" s="154">
        <f>(Eingabe_Zusatzmodul_Mensa!$G43*Emissionsfaktoren!H213)/1000</f>
        <v>0</v>
      </c>
      <c r="I213" s="154">
        <f>(Eingabe_Zusatzmodul_Mensa!$G43*Emissionsfaktoren!I213)/1000</f>
        <v>0</v>
      </c>
      <c r="J213" s="155">
        <f>(Eingabe_Zusatzmodul_Mensa!$G43*Emissionsfaktoren!J213)/1000</f>
        <v>0</v>
      </c>
      <c r="K213" s="5"/>
    </row>
    <row r="214" spans="2:11" ht="13.5" customHeight="1" x14ac:dyDescent="0.25">
      <c r="B214" s="226"/>
      <c r="C214" s="222"/>
      <c r="D214" s="219"/>
      <c r="E214" s="218"/>
      <c r="F214" s="138" t="s">
        <v>43</v>
      </c>
      <c r="G214" s="153">
        <f>(Eingabe_Zusatzmodul_Mensa!$G44*Emissionsfaktoren!G214)/1000</f>
        <v>0</v>
      </c>
      <c r="H214" s="154">
        <f>(Eingabe_Zusatzmodul_Mensa!$G44*Emissionsfaktoren!H214)/1000</f>
        <v>0</v>
      </c>
      <c r="I214" s="154">
        <f>(Eingabe_Zusatzmodul_Mensa!$G44*Emissionsfaktoren!I214)/1000</f>
        <v>0</v>
      </c>
      <c r="J214" s="155">
        <f>(Eingabe_Zusatzmodul_Mensa!$G44*Emissionsfaktoren!J214)/1000</f>
        <v>0</v>
      </c>
      <c r="K214" s="5"/>
    </row>
    <row r="215" spans="2:11" ht="13.5" customHeight="1" x14ac:dyDescent="0.25">
      <c r="B215" s="226"/>
      <c r="C215" s="222" t="s">
        <v>87</v>
      </c>
      <c r="D215" s="222" t="s">
        <v>88</v>
      </c>
      <c r="E215" s="223"/>
      <c r="F215" s="138" t="s">
        <v>61</v>
      </c>
      <c r="G215" s="153">
        <f>(Eingabe_Zusatzmodul_Mensa!$G45*Emissionsfaktoren!G215)/1000</f>
        <v>0</v>
      </c>
      <c r="H215" s="154">
        <f>(Eingabe_Zusatzmodul_Mensa!$G45*Emissionsfaktoren!H215)/1000</f>
        <v>0</v>
      </c>
      <c r="I215" s="154">
        <f>(Eingabe_Zusatzmodul_Mensa!$G45*Emissionsfaktoren!I215)/1000</f>
        <v>0</v>
      </c>
      <c r="J215" s="155">
        <f>(Eingabe_Zusatzmodul_Mensa!$G45*Emissionsfaktoren!J215)/1000</f>
        <v>0</v>
      </c>
      <c r="K215" s="5"/>
    </row>
    <row r="216" spans="2:11" ht="13.5" customHeight="1" x14ac:dyDescent="0.25">
      <c r="B216" s="226"/>
      <c r="C216" s="222"/>
      <c r="D216" s="222"/>
      <c r="E216" s="223"/>
      <c r="F216" s="138" t="s">
        <v>43</v>
      </c>
      <c r="G216" s="153">
        <f>(Eingabe_Zusatzmodul_Mensa!$G46*Emissionsfaktoren!G216)/1000</f>
        <v>0</v>
      </c>
      <c r="H216" s="154">
        <f>(Eingabe_Zusatzmodul_Mensa!$G46*Emissionsfaktoren!H216)/1000</f>
        <v>0</v>
      </c>
      <c r="I216" s="154">
        <f>(Eingabe_Zusatzmodul_Mensa!$G46*Emissionsfaktoren!I216)/1000</f>
        <v>0</v>
      </c>
      <c r="J216" s="155">
        <f>(Eingabe_Zusatzmodul_Mensa!$G46*Emissionsfaktoren!J216)/1000</f>
        <v>0</v>
      </c>
      <c r="K216" s="5"/>
    </row>
    <row r="217" spans="2:11" ht="13.5" customHeight="1" x14ac:dyDescent="0.25">
      <c r="B217" s="226"/>
      <c r="C217" s="222"/>
      <c r="D217" s="222" t="s">
        <v>89</v>
      </c>
      <c r="E217" s="223"/>
      <c r="F217" s="138" t="s">
        <v>61</v>
      </c>
      <c r="G217" s="153">
        <f>(Eingabe_Zusatzmodul_Mensa!$G47*Emissionsfaktoren!G217)/1000</f>
        <v>0</v>
      </c>
      <c r="H217" s="154">
        <f>(Eingabe_Zusatzmodul_Mensa!$G47*Emissionsfaktoren!H217)/1000</f>
        <v>0</v>
      </c>
      <c r="I217" s="154">
        <f>(Eingabe_Zusatzmodul_Mensa!$G47*Emissionsfaktoren!I217)/1000</f>
        <v>0</v>
      </c>
      <c r="J217" s="155">
        <f>(Eingabe_Zusatzmodul_Mensa!$G47*Emissionsfaktoren!J217)/1000</f>
        <v>0</v>
      </c>
      <c r="K217" s="5"/>
    </row>
    <row r="218" spans="2:11" ht="13.5" customHeight="1" x14ac:dyDescent="0.25">
      <c r="B218" s="226"/>
      <c r="C218" s="222"/>
      <c r="D218" s="222"/>
      <c r="E218" s="223"/>
      <c r="F218" s="138" t="s">
        <v>43</v>
      </c>
      <c r="G218" s="153">
        <f>(Eingabe_Zusatzmodul_Mensa!$G48*Emissionsfaktoren!G218)/1000</f>
        <v>0</v>
      </c>
      <c r="H218" s="154">
        <f>(Eingabe_Zusatzmodul_Mensa!$G48*Emissionsfaktoren!H218)/1000</f>
        <v>0</v>
      </c>
      <c r="I218" s="154">
        <f>(Eingabe_Zusatzmodul_Mensa!$G48*Emissionsfaktoren!I218)/1000</f>
        <v>0</v>
      </c>
      <c r="J218" s="155">
        <f>(Eingabe_Zusatzmodul_Mensa!$G48*Emissionsfaktoren!J218)/1000</f>
        <v>0</v>
      </c>
      <c r="K218" s="5"/>
    </row>
    <row r="219" spans="2:11" ht="13.5" customHeight="1" x14ac:dyDescent="0.25">
      <c r="B219" s="226"/>
      <c r="C219" s="222"/>
      <c r="D219" s="222" t="s">
        <v>90</v>
      </c>
      <c r="E219" s="223"/>
      <c r="F219" s="138" t="s">
        <v>61</v>
      </c>
      <c r="G219" s="153">
        <f>(Eingabe_Zusatzmodul_Mensa!$G49*Emissionsfaktoren!G219)/1000</f>
        <v>0</v>
      </c>
      <c r="H219" s="154">
        <f>(Eingabe_Zusatzmodul_Mensa!$G49*Emissionsfaktoren!H219)/1000</f>
        <v>0</v>
      </c>
      <c r="I219" s="154">
        <f>(Eingabe_Zusatzmodul_Mensa!$G49*Emissionsfaktoren!I219)/1000</f>
        <v>0</v>
      </c>
      <c r="J219" s="155">
        <f>(Eingabe_Zusatzmodul_Mensa!$G49*Emissionsfaktoren!J219)/1000</f>
        <v>0</v>
      </c>
      <c r="K219" s="5"/>
    </row>
    <row r="220" spans="2:11" x14ac:dyDescent="0.25">
      <c r="B220" s="226"/>
      <c r="C220" s="222"/>
      <c r="D220" s="222"/>
      <c r="E220" s="223"/>
      <c r="F220" s="138" t="s">
        <v>43</v>
      </c>
      <c r="G220" s="153">
        <f>(Eingabe_Zusatzmodul_Mensa!$G50*Emissionsfaktoren!G220)/1000</f>
        <v>0</v>
      </c>
      <c r="H220" s="154">
        <f>(Eingabe_Zusatzmodul_Mensa!$G50*Emissionsfaktoren!H220)/1000</f>
        <v>0</v>
      </c>
      <c r="I220" s="154">
        <f>(Eingabe_Zusatzmodul_Mensa!$G50*Emissionsfaktoren!I220)/1000</f>
        <v>0</v>
      </c>
      <c r="J220" s="155">
        <f>(Eingabe_Zusatzmodul_Mensa!$G50*Emissionsfaktoren!J220)/1000</f>
        <v>0</v>
      </c>
      <c r="K220" s="5"/>
    </row>
    <row r="221" spans="2:11" ht="13.5" customHeight="1" x14ac:dyDescent="0.25">
      <c r="B221" s="225" t="s">
        <v>264</v>
      </c>
      <c r="C221" s="200" t="s">
        <v>140</v>
      </c>
      <c r="D221" s="200"/>
      <c r="E221" s="36" t="s">
        <v>141</v>
      </c>
      <c r="F221" s="35" t="s">
        <v>54</v>
      </c>
      <c r="G221" s="153">
        <f>(Eingabe_Zusatzmodul_Mensa!$G51*Emissionsfaktoren!G221)/1000</f>
        <v>0</v>
      </c>
      <c r="H221" s="154">
        <f>(Eingabe_Zusatzmodul_Mensa!$G51*Emissionsfaktoren!H221)/1000</f>
        <v>0</v>
      </c>
      <c r="I221" s="154">
        <f>(Eingabe_Zusatzmodul_Mensa!$G51*Emissionsfaktoren!I221)/1000</f>
        <v>0</v>
      </c>
      <c r="J221" s="155">
        <f>(Eingabe_Zusatzmodul_Mensa!$G51*Emissionsfaktoren!J221)/1000</f>
        <v>0</v>
      </c>
      <c r="K221" s="5"/>
    </row>
    <row r="222" spans="2:11" x14ac:dyDescent="0.25">
      <c r="B222" s="225"/>
      <c r="C222" s="200"/>
      <c r="D222" s="200"/>
      <c r="E222" s="36" t="s">
        <v>142</v>
      </c>
      <c r="F222" s="35" t="s">
        <v>54</v>
      </c>
      <c r="G222" s="153">
        <f>(Eingabe_Zusatzmodul_Mensa!$G52*Emissionsfaktoren!G222)/1000</f>
        <v>0</v>
      </c>
      <c r="H222" s="154">
        <f>(Eingabe_Zusatzmodul_Mensa!$G52*Emissionsfaktoren!H222)/1000</f>
        <v>0</v>
      </c>
      <c r="I222" s="154">
        <f>(Eingabe_Zusatzmodul_Mensa!$G52*Emissionsfaktoren!I222)/1000</f>
        <v>0</v>
      </c>
      <c r="J222" s="155">
        <f>(Eingabe_Zusatzmodul_Mensa!$G52*Emissionsfaktoren!J222)/1000</f>
        <v>0</v>
      </c>
      <c r="K222" s="5"/>
    </row>
    <row r="223" spans="2:11" x14ac:dyDescent="0.25">
      <c r="B223" s="225"/>
      <c r="C223" s="200"/>
      <c r="D223" s="200"/>
      <c r="E223" s="36" t="s">
        <v>143</v>
      </c>
      <c r="F223" s="35" t="s">
        <v>54</v>
      </c>
      <c r="G223" s="153">
        <f>(Eingabe_Zusatzmodul_Mensa!$G53*Emissionsfaktoren!G223)/1000</f>
        <v>0</v>
      </c>
      <c r="H223" s="154">
        <f>(Eingabe_Zusatzmodul_Mensa!$G53*Emissionsfaktoren!H223)/1000</f>
        <v>0</v>
      </c>
      <c r="I223" s="154">
        <f>(Eingabe_Zusatzmodul_Mensa!$G53*Emissionsfaktoren!I223)/1000</f>
        <v>0</v>
      </c>
      <c r="J223" s="155">
        <f>(Eingabe_Zusatzmodul_Mensa!$G53*Emissionsfaktoren!J223)/1000</f>
        <v>0</v>
      </c>
      <c r="K223" s="5"/>
    </row>
    <row r="224" spans="2:11" x14ac:dyDescent="0.25">
      <c r="B224" s="225"/>
      <c r="C224" s="200"/>
      <c r="D224" s="200"/>
      <c r="E224" s="36" t="s">
        <v>144</v>
      </c>
      <c r="F224" s="35" t="s">
        <v>54</v>
      </c>
      <c r="G224" s="153">
        <f>(Eingabe_Zusatzmodul_Mensa!$G54*Emissionsfaktoren!G224)/1000</f>
        <v>0</v>
      </c>
      <c r="H224" s="154">
        <f>(Eingabe_Zusatzmodul_Mensa!$G54*Emissionsfaktoren!H224)/1000</f>
        <v>0</v>
      </c>
      <c r="I224" s="154">
        <f>(Eingabe_Zusatzmodul_Mensa!$G54*Emissionsfaktoren!I224)/1000</f>
        <v>0</v>
      </c>
      <c r="J224" s="155">
        <f>(Eingabe_Zusatzmodul_Mensa!$G54*Emissionsfaktoren!J224)/1000</f>
        <v>0</v>
      </c>
      <c r="K224" s="5"/>
    </row>
    <row r="225" spans="2:11" x14ac:dyDescent="0.25">
      <c r="B225" s="225"/>
      <c r="C225" s="200"/>
      <c r="D225" s="200"/>
      <c r="E225" s="36" t="s">
        <v>145</v>
      </c>
      <c r="F225" s="35" t="s">
        <v>54</v>
      </c>
      <c r="G225" s="153">
        <f>(Eingabe_Zusatzmodul_Mensa!$G55*Emissionsfaktoren!G225)/1000</f>
        <v>0</v>
      </c>
      <c r="H225" s="154">
        <f>(Eingabe_Zusatzmodul_Mensa!$G55*Emissionsfaktoren!H225)/1000</f>
        <v>0</v>
      </c>
      <c r="I225" s="154">
        <f>(Eingabe_Zusatzmodul_Mensa!$G55*Emissionsfaktoren!I225)/1000</f>
        <v>0</v>
      </c>
      <c r="J225" s="155">
        <f>(Eingabe_Zusatzmodul_Mensa!$G55*Emissionsfaktoren!J225)/1000</f>
        <v>0</v>
      </c>
      <c r="K225" s="5"/>
    </row>
    <row r="226" spans="2:11" x14ac:dyDescent="0.25">
      <c r="B226" s="225"/>
      <c r="C226" s="200"/>
      <c r="D226" s="200"/>
      <c r="E226" s="36" t="s">
        <v>146</v>
      </c>
      <c r="F226" s="35" t="s">
        <v>54</v>
      </c>
      <c r="G226" s="153">
        <f>(Eingabe_Zusatzmodul_Mensa!$G56*Emissionsfaktoren!G226)/1000</f>
        <v>0</v>
      </c>
      <c r="H226" s="154">
        <f>(Eingabe_Zusatzmodul_Mensa!$G56*Emissionsfaktoren!H226)/1000</f>
        <v>0</v>
      </c>
      <c r="I226" s="154">
        <f>(Eingabe_Zusatzmodul_Mensa!$G56*Emissionsfaktoren!I226)/1000</f>
        <v>0</v>
      </c>
      <c r="J226" s="155">
        <f>(Eingabe_Zusatzmodul_Mensa!$G56*Emissionsfaktoren!J226)/1000</f>
        <v>0</v>
      </c>
      <c r="K226" s="5"/>
    </row>
    <row r="227" spans="2:11" x14ac:dyDescent="0.25">
      <c r="B227" s="225"/>
      <c r="C227" s="200"/>
      <c r="D227" s="200"/>
      <c r="E227" s="36" t="s">
        <v>147</v>
      </c>
      <c r="F227" s="35" t="s">
        <v>54</v>
      </c>
      <c r="G227" s="153">
        <f>(Eingabe_Zusatzmodul_Mensa!$G57*Emissionsfaktoren!G227)/1000</f>
        <v>0</v>
      </c>
      <c r="H227" s="154">
        <f>(Eingabe_Zusatzmodul_Mensa!$G57*Emissionsfaktoren!H227)/1000</f>
        <v>0</v>
      </c>
      <c r="I227" s="154">
        <f>(Eingabe_Zusatzmodul_Mensa!$G57*Emissionsfaktoren!I227)/1000</f>
        <v>0</v>
      </c>
      <c r="J227" s="155">
        <f>(Eingabe_Zusatzmodul_Mensa!$G57*Emissionsfaktoren!J227)/1000</f>
        <v>0</v>
      </c>
      <c r="K227" s="5"/>
    </row>
    <row r="228" spans="2:11" x14ac:dyDescent="0.25">
      <c r="B228" s="225"/>
      <c r="C228" s="200"/>
      <c r="D228" s="200"/>
      <c r="E228" s="36" t="s">
        <v>148</v>
      </c>
      <c r="F228" s="35" t="s">
        <v>54</v>
      </c>
      <c r="G228" s="153">
        <f>(Eingabe_Zusatzmodul_Mensa!$G58*Emissionsfaktoren!G228)/1000</f>
        <v>0</v>
      </c>
      <c r="H228" s="154">
        <f>(Eingabe_Zusatzmodul_Mensa!$G58*Emissionsfaktoren!H228)/1000</f>
        <v>0</v>
      </c>
      <c r="I228" s="154">
        <f>(Eingabe_Zusatzmodul_Mensa!$G58*Emissionsfaktoren!I228)/1000</f>
        <v>0</v>
      </c>
      <c r="J228" s="155">
        <f>(Eingabe_Zusatzmodul_Mensa!$G58*Emissionsfaktoren!J228)/1000</f>
        <v>0</v>
      </c>
      <c r="K228" s="5"/>
    </row>
    <row r="229" spans="2:11" x14ac:dyDescent="0.25">
      <c r="B229" s="225"/>
      <c r="C229" s="200"/>
      <c r="D229" s="200"/>
      <c r="E229" s="36" t="s">
        <v>149</v>
      </c>
      <c r="F229" s="35" t="s">
        <v>54</v>
      </c>
      <c r="G229" s="153">
        <f>(Eingabe_Zusatzmodul_Mensa!$G59*Emissionsfaktoren!G229)/1000</f>
        <v>0</v>
      </c>
      <c r="H229" s="154">
        <f>(Eingabe_Zusatzmodul_Mensa!$G59*Emissionsfaktoren!H229)/1000</f>
        <v>0</v>
      </c>
      <c r="I229" s="154">
        <f>(Eingabe_Zusatzmodul_Mensa!$G59*Emissionsfaktoren!I229)/1000</f>
        <v>0</v>
      </c>
      <c r="J229" s="155">
        <f>(Eingabe_Zusatzmodul_Mensa!$G59*Emissionsfaktoren!J229)/1000</f>
        <v>0</v>
      </c>
      <c r="K229" s="5"/>
    </row>
    <row r="230" spans="2:11" x14ac:dyDescent="0.25">
      <c r="B230" s="225"/>
      <c r="C230" s="200"/>
      <c r="D230" s="200"/>
      <c r="E230" s="36" t="s">
        <v>150</v>
      </c>
      <c r="F230" s="35" t="s">
        <v>54</v>
      </c>
      <c r="G230" s="153">
        <f>(Eingabe_Zusatzmodul_Mensa!$G60*Emissionsfaktoren!G230)/1000</f>
        <v>0</v>
      </c>
      <c r="H230" s="154">
        <f>(Eingabe_Zusatzmodul_Mensa!$G60*Emissionsfaktoren!H230)/1000</f>
        <v>0</v>
      </c>
      <c r="I230" s="154">
        <f>(Eingabe_Zusatzmodul_Mensa!$G60*Emissionsfaktoren!I230)/1000</f>
        <v>0</v>
      </c>
      <c r="J230" s="155">
        <f>(Eingabe_Zusatzmodul_Mensa!$G60*Emissionsfaktoren!J230)/1000</f>
        <v>0</v>
      </c>
      <c r="K230" s="5"/>
    </row>
    <row r="231" spans="2:11" x14ac:dyDescent="0.25">
      <c r="B231" s="225"/>
      <c r="C231" s="200"/>
      <c r="D231" s="200"/>
      <c r="E231" s="36" t="s">
        <v>151</v>
      </c>
      <c r="F231" s="35" t="s">
        <v>54</v>
      </c>
      <c r="G231" s="153">
        <f>(Eingabe_Zusatzmodul_Mensa!$G61*Emissionsfaktoren!G231)/1000</f>
        <v>0</v>
      </c>
      <c r="H231" s="154">
        <f>(Eingabe_Zusatzmodul_Mensa!$G61*Emissionsfaktoren!H231)/1000</f>
        <v>0</v>
      </c>
      <c r="I231" s="154">
        <f>(Eingabe_Zusatzmodul_Mensa!$G61*Emissionsfaktoren!I231)/1000</f>
        <v>0</v>
      </c>
      <c r="J231" s="155">
        <f>(Eingabe_Zusatzmodul_Mensa!$G61*Emissionsfaktoren!J231)/1000</f>
        <v>0</v>
      </c>
      <c r="K231" s="5"/>
    </row>
    <row r="232" spans="2:11" x14ac:dyDescent="0.25">
      <c r="B232" s="225"/>
      <c r="C232" s="200"/>
      <c r="D232" s="200"/>
      <c r="E232" s="36" t="s">
        <v>152</v>
      </c>
      <c r="F232" s="35" t="s">
        <v>54</v>
      </c>
      <c r="G232" s="153">
        <f>(Eingabe_Zusatzmodul_Mensa!$G62*Emissionsfaktoren!G232)/1000</f>
        <v>0</v>
      </c>
      <c r="H232" s="154">
        <f>(Eingabe_Zusatzmodul_Mensa!$G62*Emissionsfaktoren!H232)/1000</f>
        <v>0</v>
      </c>
      <c r="I232" s="154">
        <f>(Eingabe_Zusatzmodul_Mensa!$G62*Emissionsfaktoren!I232)/1000</f>
        <v>0</v>
      </c>
      <c r="J232" s="155">
        <f>(Eingabe_Zusatzmodul_Mensa!$G62*Emissionsfaktoren!J232)/1000</f>
        <v>0</v>
      </c>
      <c r="K232" s="5"/>
    </row>
    <row r="233" spans="2:11" x14ac:dyDescent="0.25">
      <c r="B233" s="225"/>
      <c r="C233" s="200"/>
      <c r="D233" s="200"/>
      <c r="E233" s="36" t="s">
        <v>153</v>
      </c>
      <c r="F233" s="35" t="s">
        <v>54</v>
      </c>
      <c r="G233" s="153">
        <f>(Eingabe_Zusatzmodul_Mensa!$G63*Emissionsfaktoren!G233)/1000</f>
        <v>0</v>
      </c>
      <c r="H233" s="154">
        <f>(Eingabe_Zusatzmodul_Mensa!$G63*Emissionsfaktoren!H233)/1000</f>
        <v>0</v>
      </c>
      <c r="I233" s="154">
        <f>(Eingabe_Zusatzmodul_Mensa!$G63*Emissionsfaktoren!I233)/1000</f>
        <v>0</v>
      </c>
      <c r="J233" s="155">
        <f>(Eingabe_Zusatzmodul_Mensa!$G63*Emissionsfaktoren!J233)/1000</f>
        <v>0</v>
      </c>
      <c r="K233" s="5"/>
    </row>
    <row r="234" spans="2:11" x14ac:dyDescent="0.25">
      <c r="B234" s="225"/>
      <c r="C234" s="200"/>
      <c r="D234" s="200"/>
      <c r="E234" s="36" t="s">
        <v>154</v>
      </c>
      <c r="F234" s="35" t="s">
        <v>54</v>
      </c>
      <c r="G234" s="153">
        <f>(Eingabe_Zusatzmodul_Mensa!$G64*Emissionsfaktoren!G234)/1000</f>
        <v>0</v>
      </c>
      <c r="H234" s="154">
        <f>(Eingabe_Zusatzmodul_Mensa!$G64*Emissionsfaktoren!H234)/1000</f>
        <v>0</v>
      </c>
      <c r="I234" s="154">
        <f>(Eingabe_Zusatzmodul_Mensa!$G64*Emissionsfaktoren!I234)/1000</f>
        <v>0</v>
      </c>
      <c r="J234" s="155">
        <f>(Eingabe_Zusatzmodul_Mensa!$G64*Emissionsfaktoren!J234)/1000</f>
        <v>0</v>
      </c>
      <c r="K234" s="5"/>
    </row>
    <row r="235" spans="2:11" x14ac:dyDescent="0.25">
      <c r="B235" s="225"/>
      <c r="C235" s="200"/>
      <c r="D235" s="200"/>
      <c r="E235" s="36" t="s">
        <v>155</v>
      </c>
      <c r="F235" s="35" t="s">
        <v>54</v>
      </c>
      <c r="G235" s="153">
        <f>(Eingabe_Zusatzmodul_Mensa!$G65*Emissionsfaktoren!G235)/1000</f>
        <v>0</v>
      </c>
      <c r="H235" s="154">
        <f>(Eingabe_Zusatzmodul_Mensa!$G65*Emissionsfaktoren!H235)/1000</f>
        <v>0</v>
      </c>
      <c r="I235" s="154">
        <f>(Eingabe_Zusatzmodul_Mensa!$G65*Emissionsfaktoren!I235)/1000</f>
        <v>0</v>
      </c>
      <c r="J235" s="155">
        <f>(Eingabe_Zusatzmodul_Mensa!$G65*Emissionsfaktoren!J235)/1000</f>
        <v>0</v>
      </c>
      <c r="K235" s="5"/>
    </row>
    <row r="236" spans="2:11" x14ac:dyDescent="0.25">
      <c r="B236" s="225"/>
      <c r="C236" s="200"/>
      <c r="D236" s="200"/>
      <c r="E236" s="36" t="s">
        <v>156</v>
      </c>
      <c r="F236" s="35" t="s">
        <v>54</v>
      </c>
      <c r="G236" s="153">
        <f>(Eingabe_Zusatzmodul_Mensa!$G66*Emissionsfaktoren!G236)/1000</f>
        <v>0</v>
      </c>
      <c r="H236" s="154">
        <f>(Eingabe_Zusatzmodul_Mensa!$G66*Emissionsfaktoren!H236)/1000</f>
        <v>0</v>
      </c>
      <c r="I236" s="154">
        <f>(Eingabe_Zusatzmodul_Mensa!$G66*Emissionsfaktoren!I236)/1000</f>
        <v>0</v>
      </c>
      <c r="J236" s="155">
        <f>(Eingabe_Zusatzmodul_Mensa!$G66*Emissionsfaktoren!J236)/1000</f>
        <v>0</v>
      </c>
      <c r="K236" s="5"/>
    </row>
    <row r="237" spans="2:11" x14ac:dyDescent="0.25">
      <c r="B237" s="225"/>
      <c r="C237" s="200"/>
      <c r="D237" s="200"/>
      <c r="E237" s="36" t="s">
        <v>157</v>
      </c>
      <c r="F237" s="35" t="s">
        <v>54</v>
      </c>
      <c r="G237" s="153">
        <f>(Eingabe_Zusatzmodul_Mensa!$G67*Emissionsfaktoren!G237)/1000</f>
        <v>0</v>
      </c>
      <c r="H237" s="154">
        <f>(Eingabe_Zusatzmodul_Mensa!$G67*Emissionsfaktoren!H237)/1000</f>
        <v>0</v>
      </c>
      <c r="I237" s="154">
        <f>(Eingabe_Zusatzmodul_Mensa!$G67*Emissionsfaktoren!I237)/1000</f>
        <v>0</v>
      </c>
      <c r="J237" s="155">
        <f>(Eingabe_Zusatzmodul_Mensa!$G67*Emissionsfaktoren!J237)/1000</f>
        <v>0</v>
      </c>
      <c r="K237" s="5"/>
    </row>
    <row r="238" spans="2:11" x14ac:dyDescent="0.25">
      <c r="B238" s="225"/>
      <c r="C238" s="200"/>
      <c r="D238" s="200"/>
      <c r="E238" s="36" t="s">
        <v>158</v>
      </c>
      <c r="F238" s="35" t="s">
        <v>54</v>
      </c>
      <c r="G238" s="153">
        <f>(Eingabe_Zusatzmodul_Mensa!$G68*Emissionsfaktoren!G238)/1000</f>
        <v>0</v>
      </c>
      <c r="H238" s="154">
        <f>(Eingabe_Zusatzmodul_Mensa!$G68*Emissionsfaktoren!H238)/1000</f>
        <v>0</v>
      </c>
      <c r="I238" s="154">
        <f>(Eingabe_Zusatzmodul_Mensa!$G68*Emissionsfaktoren!I238)/1000</f>
        <v>0</v>
      </c>
      <c r="J238" s="155">
        <f>(Eingabe_Zusatzmodul_Mensa!$G68*Emissionsfaktoren!J238)/1000</f>
        <v>0</v>
      </c>
      <c r="K238" s="5"/>
    </row>
    <row r="239" spans="2:11" x14ac:dyDescent="0.25">
      <c r="B239" s="225"/>
      <c r="C239" s="200"/>
      <c r="D239" s="200"/>
      <c r="E239" s="36" t="s">
        <v>159</v>
      </c>
      <c r="F239" s="35" t="s">
        <v>54</v>
      </c>
      <c r="G239" s="153">
        <f>(Eingabe_Zusatzmodul_Mensa!$G69*Emissionsfaktoren!G239)/1000</f>
        <v>0</v>
      </c>
      <c r="H239" s="154">
        <f>(Eingabe_Zusatzmodul_Mensa!$G69*Emissionsfaktoren!H239)/1000</f>
        <v>0</v>
      </c>
      <c r="I239" s="154">
        <f>(Eingabe_Zusatzmodul_Mensa!$G69*Emissionsfaktoren!I239)/1000</f>
        <v>0</v>
      </c>
      <c r="J239" s="155">
        <f>(Eingabe_Zusatzmodul_Mensa!$G69*Emissionsfaktoren!J239)/1000</f>
        <v>0</v>
      </c>
      <c r="K239" s="5"/>
    </row>
    <row r="240" spans="2:11" x14ac:dyDescent="0.25">
      <c r="B240" s="225"/>
      <c r="C240" s="200"/>
      <c r="D240" s="200"/>
      <c r="E240" s="36" t="s">
        <v>160</v>
      </c>
      <c r="F240" s="35" t="s">
        <v>54</v>
      </c>
      <c r="G240" s="153">
        <f>(Eingabe_Zusatzmodul_Mensa!$G70*Emissionsfaktoren!G240)/1000</f>
        <v>0</v>
      </c>
      <c r="H240" s="154">
        <f>(Eingabe_Zusatzmodul_Mensa!$G70*Emissionsfaktoren!H240)/1000</f>
        <v>0</v>
      </c>
      <c r="I240" s="154">
        <f>(Eingabe_Zusatzmodul_Mensa!$G70*Emissionsfaktoren!I240)/1000</f>
        <v>0</v>
      </c>
      <c r="J240" s="155">
        <f>(Eingabe_Zusatzmodul_Mensa!$G70*Emissionsfaktoren!J240)/1000</f>
        <v>0</v>
      </c>
      <c r="K240" s="5"/>
    </row>
    <row r="241" spans="1:1024" x14ac:dyDescent="0.25">
      <c r="B241" s="225"/>
      <c r="C241" s="200"/>
      <c r="D241" s="200"/>
      <c r="E241" s="36" t="s">
        <v>161</v>
      </c>
      <c r="F241" s="35" t="s">
        <v>54</v>
      </c>
      <c r="G241" s="153">
        <f>(Eingabe_Zusatzmodul_Mensa!$G71*Emissionsfaktoren!G241)/1000</f>
        <v>0</v>
      </c>
      <c r="H241" s="154">
        <f>(Eingabe_Zusatzmodul_Mensa!$G71*Emissionsfaktoren!H241)/1000</f>
        <v>0</v>
      </c>
      <c r="I241" s="154">
        <f>(Eingabe_Zusatzmodul_Mensa!$G71*Emissionsfaktoren!I241)/1000</f>
        <v>0</v>
      </c>
      <c r="J241" s="155">
        <f>(Eingabe_Zusatzmodul_Mensa!$G71*Emissionsfaktoren!J241)/1000</f>
        <v>0</v>
      </c>
      <c r="K241" s="5"/>
    </row>
    <row r="242" spans="1:1024" x14ac:dyDescent="0.25">
      <c r="B242" s="225"/>
      <c r="C242" s="200"/>
      <c r="D242" s="200"/>
      <c r="E242" s="36" t="s">
        <v>162</v>
      </c>
      <c r="F242" s="35" t="s">
        <v>54</v>
      </c>
      <c r="G242" s="153">
        <f>(Eingabe_Zusatzmodul_Mensa!$G72*Emissionsfaktoren!G242)/1000</f>
        <v>0</v>
      </c>
      <c r="H242" s="154">
        <f>(Eingabe_Zusatzmodul_Mensa!$G72*Emissionsfaktoren!H242)/1000</f>
        <v>0</v>
      </c>
      <c r="I242" s="154">
        <f>(Eingabe_Zusatzmodul_Mensa!$G72*Emissionsfaktoren!I242)/1000</f>
        <v>0</v>
      </c>
      <c r="J242" s="155">
        <f>(Eingabe_Zusatzmodul_Mensa!$G72*Emissionsfaktoren!J242)/1000</f>
        <v>0</v>
      </c>
      <c r="K242" s="5"/>
    </row>
    <row r="243" spans="1:1024" x14ac:dyDescent="0.25">
      <c r="B243" s="225"/>
      <c r="C243" s="200"/>
      <c r="D243" s="200"/>
      <c r="E243" s="36" t="s">
        <v>163</v>
      </c>
      <c r="F243" s="35" t="s">
        <v>54</v>
      </c>
      <c r="G243" s="153">
        <f>(Eingabe_Zusatzmodul_Mensa!$G73*Emissionsfaktoren!G243)/1000</f>
        <v>0</v>
      </c>
      <c r="H243" s="154">
        <f>(Eingabe_Zusatzmodul_Mensa!$G73*Emissionsfaktoren!H243)/1000</f>
        <v>0</v>
      </c>
      <c r="I243" s="154">
        <f>(Eingabe_Zusatzmodul_Mensa!$G73*Emissionsfaktoren!I243)/1000</f>
        <v>0</v>
      </c>
      <c r="J243" s="155">
        <f>(Eingabe_Zusatzmodul_Mensa!$G73*Emissionsfaktoren!J243)/1000</f>
        <v>0</v>
      </c>
      <c r="K243" s="5"/>
    </row>
    <row r="244" spans="1:1024" x14ac:dyDescent="0.25">
      <c r="B244" s="225"/>
      <c r="C244" s="200"/>
      <c r="D244" s="200"/>
      <c r="E244" s="36" t="s">
        <v>164</v>
      </c>
      <c r="F244" s="35" t="s">
        <v>54</v>
      </c>
      <c r="G244" s="153">
        <f>(Eingabe_Zusatzmodul_Mensa!$G74*Emissionsfaktoren!G244)/1000</f>
        <v>0</v>
      </c>
      <c r="H244" s="154">
        <f>(Eingabe_Zusatzmodul_Mensa!$G74*Emissionsfaktoren!H244)/1000</f>
        <v>0</v>
      </c>
      <c r="I244" s="154">
        <f>(Eingabe_Zusatzmodul_Mensa!$G74*Emissionsfaktoren!I244)/1000</f>
        <v>0</v>
      </c>
      <c r="J244" s="155">
        <f>(Eingabe_Zusatzmodul_Mensa!$G74*Emissionsfaktoren!J244)/1000</f>
        <v>0</v>
      </c>
      <c r="K244" s="5"/>
    </row>
    <row r="245" spans="1:1024" x14ac:dyDescent="0.25">
      <c r="B245" s="225"/>
      <c r="C245" s="200"/>
      <c r="D245" s="200"/>
      <c r="E245" s="36" t="s">
        <v>165</v>
      </c>
      <c r="F245" s="35" t="s">
        <v>54</v>
      </c>
      <c r="G245" s="153">
        <f>(Eingabe_Zusatzmodul_Mensa!$G75*Emissionsfaktoren!G245)/1000</f>
        <v>0</v>
      </c>
      <c r="H245" s="154">
        <f>(Eingabe_Zusatzmodul_Mensa!$G75*Emissionsfaktoren!H245)/1000</f>
        <v>0</v>
      </c>
      <c r="I245" s="154">
        <f>(Eingabe_Zusatzmodul_Mensa!$G75*Emissionsfaktoren!I245)/1000</f>
        <v>0</v>
      </c>
      <c r="J245" s="155">
        <f>(Eingabe_Zusatzmodul_Mensa!$G75*Emissionsfaktoren!J245)/1000</f>
        <v>0</v>
      </c>
      <c r="K245" s="5"/>
    </row>
    <row r="246" spans="1:1024" x14ac:dyDescent="0.25">
      <c r="B246" s="225"/>
      <c r="C246" s="200"/>
      <c r="D246" s="200"/>
      <c r="E246" s="36" t="s">
        <v>166</v>
      </c>
      <c r="F246" s="35" t="s">
        <v>54</v>
      </c>
      <c r="G246" s="153">
        <f>(Eingabe_Zusatzmodul_Mensa!$G76*Emissionsfaktoren!G246)/1000</f>
        <v>0</v>
      </c>
      <c r="H246" s="154">
        <f>(Eingabe_Zusatzmodul_Mensa!$G76*Emissionsfaktoren!H246)/1000</f>
        <v>0</v>
      </c>
      <c r="I246" s="154">
        <f>(Eingabe_Zusatzmodul_Mensa!$G76*Emissionsfaktoren!I246)/1000</f>
        <v>0</v>
      </c>
      <c r="J246" s="155">
        <f>(Eingabe_Zusatzmodul_Mensa!$G76*Emissionsfaktoren!J246)/1000</f>
        <v>0</v>
      </c>
      <c r="K246" s="5"/>
    </row>
    <row r="247" spans="1:1024" x14ac:dyDescent="0.25">
      <c r="B247" s="225"/>
      <c r="C247" s="200"/>
      <c r="D247" s="200"/>
      <c r="E247" s="36" t="s">
        <v>167</v>
      </c>
      <c r="F247" s="35" t="s">
        <v>54</v>
      </c>
      <c r="G247" s="153">
        <f>(Eingabe_Zusatzmodul_Mensa!$G77*Emissionsfaktoren!G247)/1000</f>
        <v>0</v>
      </c>
      <c r="H247" s="154">
        <f>(Eingabe_Zusatzmodul_Mensa!$G77*Emissionsfaktoren!H247)/1000</f>
        <v>0</v>
      </c>
      <c r="I247" s="154">
        <f>(Eingabe_Zusatzmodul_Mensa!$G77*Emissionsfaktoren!I247)/1000</f>
        <v>0</v>
      </c>
      <c r="J247" s="155">
        <f>(Eingabe_Zusatzmodul_Mensa!$G77*Emissionsfaktoren!J247)/1000</f>
        <v>0</v>
      </c>
      <c r="K247" s="5"/>
    </row>
    <row r="248" spans="1:1024" x14ac:dyDescent="0.25">
      <c r="B248" s="225"/>
      <c r="C248" s="200"/>
      <c r="D248" s="200"/>
      <c r="E248" s="136" t="s">
        <v>168</v>
      </c>
      <c r="F248" s="35" t="s">
        <v>54</v>
      </c>
      <c r="G248" s="153">
        <f>(Eingabe_Zusatzmodul_Mensa!$G78*Emissionsfaktoren!G248)/1000</f>
        <v>0</v>
      </c>
      <c r="H248" s="154">
        <f>(Eingabe_Zusatzmodul_Mensa!$G78*Emissionsfaktoren!H248)/1000</f>
        <v>0</v>
      </c>
      <c r="I248" s="154">
        <f>(Eingabe_Zusatzmodul_Mensa!$G78*Emissionsfaktoren!I248)/1000</f>
        <v>0</v>
      </c>
      <c r="J248" s="155">
        <f>(Eingabe_Zusatzmodul_Mensa!$G78*Emissionsfaktoren!J248)/1000</f>
        <v>0</v>
      </c>
      <c r="K248" s="5"/>
    </row>
    <row r="249" spans="1:1024" x14ac:dyDescent="0.25">
      <c r="B249" s="225"/>
      <c r="C249" s="200"/>
      <c r="D249" s="200"/>
      <c r="E249" s="136" t="s">
        <v>169</v>
      </c>
      <c r="F249" s="35" t="s">
        <v>54</v>
      </c>
      <c r="G249" s="153">
        <f>(Eingabe_Zusatzmodul_Mensa!$G79*Emissionsfaktoren!G249)/1000</f>
        <v>0</v>
      </c>
      <c r="H249" s="154">
        <f>(Eingabe_Zusatzmodul_Mensa!$G79*Emissionsfaktoren!H249)/1000</f>
        <v>0</v>
      </c>
      <c r="I249" s="154">
        <f>(Eingabe_Zusatzmodul_Mensa!$G79*Emissionsfaktoren!I249)/1000</f>
        <v>0</v>
      </c>
      <c r="J249" s="155">
        <f>(Eingabe_Zusatzmodul_Mensa!$G79*Emissionsfaktoren!J249)/1000</f>
        <v>0</v>
      </c>
      <c r="K249" s="5"/>
    </row>
    <row r="250" spans="1:1024" x14ac:dyDescent="0.25">
      <c r="B250" s="225"/>
      <c r="C250" s="200"/>
      <c r="D250" s="200"/>
      <c r="E250" s="136" t="s">
        <v>170</v>
      </c>
      <c r="F250" s="35" t="s">
        <v>54</v>
      </c>
      <c r="G250" s="153">
        <f>(Eingabe_Zusatzmodul_Mensa!$G80*Emissionsfaktoren!G250)/1000</f>
        <v>0</v>
      </c>
      <c r="H250" s="154">
        <f>(Eingabe_Zusatzmodul_Mensa!$G80*Emissionsfaktoren!H250)/1000</f>
        <v>0</v>
      </c>
      <c r="I250" s="154">
        <f>(Eingabe_Zusatzmodul_Mensa!$G80*Emissionsfaktoren!I250)/1000</f>
        <v>0</v>
      </c>
      <c r="J250" s="155">
        <f>(Eingabe_Zusatzmodul_Mensa!$G80*Emissionsfaktoren!J250)/1000</f>
        <v>0</v>
      </c>
      <c r="K250" s="5"/>
    </row>
    <row r="251" spans="1:1024" ht="13.5" customHeight="1" x14ac:dyDescent="0.25">
      <c r="B251" s="225"/>
      <c r="C251" s="200" t="s">
        <v>187</v>
      </c>
      <c r="D251" s="200"/>
      <c r="E251" s="36" t="s">
        <v>188</v>
      </c>
      <c r="F251" s="35" t="s">
        <v>54</v>
      </c>
      <c r="G251" s="153">
        <f>(Eingabe_Zusatzmodul_Mensa!$G81*Emissionsfaktoren!G251)/1000</f>
        <v>0</v>
      </c>
      <c r="H251" s="154">
        <f>(Eingabe_Zusatzmodul_Mensa!$G81*Emissionsfaktoren!H251)/1000</f>
        <v>0</v>
      </c>
      <c r="I251" s="154">
        <f>(Eingabe_Zusatzmodul_Mensa!$G81*Emissionsfaktoren!I251)/1000</f>
        <v>0</v>
      </c>
      <c r="J251" s="155">
        <f>(Eingabe_Zusatzmodul_Mensa!$G81*Emissionsfaktoren!J251)/1000</f>
        <v>0</v>
      </c>
      <c r="K251" s="5"/>
    </row>
    <row r="252" spans="1:1024" x14ac:dyDescent="0.25">
      <c r="B252" s="225"/>
      <c r="C252" s="200"/>
      <c r="D252" s="200"/>
      <c r="E252" s="36" t="s">
        <v>189</v>
      </c>
      <c r="F252" s="35" t="s">
        <v>54</v>
      </c>
      <c r="G252" s="153">
        <f>(Eingabe_Zusatzmodul_Mensa!$G82*Emissionsfaktoren!G252)/1000</f>
        <v>0</v>
      </c>
      <c r="H252" s="154">
        <f>(Eingabe_Zusatzmodul_Mensa!$G82*Emissionsfaktoren!H252)/1000</f>
        <v>0</v>
      </c>
      <c r="I252" s="154">
        <f>(Eingabe_Zusatzmodul_Mensa!$G82*Emissionsfaktoren!I252)/1000</f>
        <v>0</v>
      </c>
      <c r="J252" s="155">
        <f>(Eingabe_Zusatzmodul_Mensa!$G82*Emissionsfaktoren!J252)/1000</f>
        <v>0</v>
      </c>
      <c r="K252" s="5"/>
    </row>
    <row r="253" spans="1:1024" x14ac:dyDescent="0.25">
      <c r="B253" s="225"/>
      <c r="C253" s="200"/>
      <c r="D253" s="200"/>
      <c r="E253" s="36" t="s">
        <v>190</v>
      </c>
      <c r="F253" s="35" t="s">
        <v>54</v>
      </c>
      <c r="G253" s="153">
        <f>(Eingabe_Zusatzmodul_Mensa!$G83*Emissionsfaktoren!G253)/1000</f>
        <v>0</v>
      </c>
      <c r="H253" s="154">
        <f>(Eingabe_Zusatzmodul_Mensa!$G83*Emissionsfaktoren!H253)/1000</f>
        <v>0</v>
      </c>
      <c r="I253" s="154">
        <f>(Eingabe_Zusatzmodul_Mensa!$G83*Emissionsfaktoren!I253)/1000</f>
        <v>0</v>
      </c>
      <c r="J253" s="155">
        <f>(Eingabe_Zusatzmodul_Mensa!$G83*Emissionsfaktoren!J253)/1000</f>
        <v>0</v>
      </c>
      <c r="K253" s="5"/>
    </row>
    <row r="254" spans="1:1024" x14ac:dyDescent="0.25">
      <c r="B254" s="225"/>
      <c r="C254" s="200"/>
      <c r="D254" s="200"/>
      <c r="E254" s="36" t="s">
        <v>191</v>
      </c>
      <c r="F254" s="35" t="s">
        <v>54</v>
      </c>
      <c r="G254" s="153">
        <f>(Eingabe_Zusatzmodul_Mensa!$G84*Emissionsfaktoren!G254)/1000</f>
        <v>0</v>
      </c>
      <c r="H254" s="154">
        <f>(Eingabe_Zusatzmodul_Mensa!$G84*Emissionsfaktoren!H254)/1000</f>
        <v>0</v>
      </c>
      <c r="I254" s="154">
        <f>(Eingabe_Zusatzmodul_Mensa!$G84*Emissionsfaktoren!I254)/1000</f>
        <v>0</v>
      </c>
      <c r="J254" s="155">
        <f>(Eingabe_Zusatzmodul_Mensa!$G84*Emissionsfaktoren!J254)/1000</f>
        <v>0</v>
      </c>
      <c r="K254" s="5"/>
    </row>
    <row r="255" spans="1:1024" x14ac:dyDescent="0.25">
      <c r="B255" s="225"/>
      <c r="C255" s="200"/>
      <c r="D255" s="200"/>
      <c r="E255" s="36" t="s">
        <v>192</v>
      </c>
      <c r="F255" s="35" t="s">
        <v>54</v>
      </c>
      <c r="G255" s="157">
        <f>(Eingabe_Zusatzmodul_Mensa!$G85*Emissionsfaktoren!G255)/1000</f>
        <v>0</v>
      </c>
      <c r="H255" s="158">
        <f>(Eingabe_Zusatzmodul_Mensa!$G85*Emissionsfaktoren!H255)/1000</f>
        <v>0</v>
      </c>
      <c r="I255" s="158">
        <f>(Eingabe_Zusatzmodul_Mensa!$G85*Emissionsfaktoren!I255)/1000</f>
        <v>0</v>
      </c>
      <c r="J255" s="159">
        <f>(Eingabe_Zusatzmodul_Mensa!$G85*Emissionsfaktoren!J255)/1000</f>
        <v>0</v>
      </c>
      <c r="K255" s="5"/>
    </row>
    <row r="256" spans="1:1024" x14ac:dyDescent="0.25">
      <c r="A256" s="160"/>
      <c r="B256" s="139" t="s">
        <v>259</v>
      </c>
      <c r="C256" s="140"/>
      <c r="D256" s="140"/>
      <c r="E256" s="139"/>
      <c r="F256" s="139"/>
      <c r="G256" s="161">
        <f>SUM(G3:G171)</f>
        <v>0</v>
      </c>
      <c r="H256" s="141">
        <f>SUM(H3:H171)</f>
        <v>0</v>
      </c>
      <c r="I256" s="141">
        <f>SUM(I3:I171)</f>
        <v>0</v>
      </c>
      <c r="J256" s="162">
        <f>SUM(J3:J171)</f>
        <v>0</v>
      </c>
      <c r="K256" s="163"/>
      <c r="L256" s="156"/>
      <c r="M256" s="156"/>
      <c r="N256" s="156"/>
      <c r="O256" s="156"/>
      <c r="P256" s="156"/>
      <c r="Q256" s="156"/>
      <c r="R256" s="156"/>
      <c r="S256" s="156"/>
      <c r="T256" s="156"/>
      <c r="U256" s="156"/>
      <c r="V256" s="156"/>
      <c r="W256" s="156"/>
      <c r="X256" s="156"/>
      <c r="Y256" s="156"/>
      <c r="Z256" s="156"/>
      <c r="AA256" s="156"/>
      <c r="AB256" s="156"/>
      <c r="AC256" s="156"/>
      <c r="AD256" s="156"/>
      <c r="AE256" s="156"/>
      <c r="AF256" s="156"/>
      <c r="AG256" s="156"/>
      <c r="AH256" s="156"/>
      <c r="AI256" s="156"/>
      <c r="AJ256" s="156"/>
      <c r="AK256" s="156"/>
      <c r="AL256" s="156"/>
      <c r="AM256" s="156"/>
      <c r="AN256" s="156"/>
      <c r="AO256" s="156"/>
      <c r="AP256" s="156"/>
      <c r="AQ256" s="156"/>
      <c r="AR256" s="156"/>
      <c r="AS256" s="156"/>
      <c r="AT256" s="156"/>
      <c r="AU256" s="156"/>
      <c r="AV256" s="156"/>
      <c r="AW256" s="156"/>
      <c r="AX256" s="156"/>
      <c r="AY256" s="156"/>
      <c r="AZ256" s="156"/>
      <c r="BA256" s="156"/>
      <c r="BB256" s="156"/>
      <c r="BC256" s="156"/>
      <c r="BD256" s="156"/>
      <c r="BE256" s="156"/>
      <c r="BF256" s="156"/>
      <c r="BG256" s="156"/>
      <c r="BH256" s="156"/>
      <c r="BI256" s="156"/>
      <c r="BJ256" s="156"/>
      <c r="BK256" s="156"/>
      <c r="BL256" s="156"/>
      <c r="BM256" s="156"/>
      <c r="BN256" s="156"/>
      <c r="BO256" s="156"/>
      <c r="BP256" s="156"/>
      <c r="BQ256" s="156"/>
      <c r="BR256" s="156"/>
      <c r="BS256" s="156"/>
      <c r="BT256" s="156"/>
      <c r="BU256" s="156"/>
      <c r="BV256" s="156"/>
      <c r="BW256" s="156"/>
      <c r="BX256" s="156"/>
      <c r="BY256" s="156"/>
      <c r="BZ256" s="156"/>
      <c r="CA256" s="156"/>
      <c r="CB256" s="156"/>
      <c r="CC256" s="156"/>
      <c r="CD256" s="156"/>
      <c r="CE256" s="156"/>
      <c r="CF256" s="156"/>
      <c r="CG256" s="156"/>
      <c r="CH256" s="156"/>
      <c r="CI256" s="156"/>
      <c r="CJ256" s="156"/>
      <c r="CK256" s="156"/>
      <c r="CL256" s="156"/>
      <c r="CM256" s="156"/>
      <c r="CN256" s="156"/>
      <c r="CO256" s="156"/>
      <c r="CP256" s="156"/>
      <c r="CQ256" s="156"/>
      <c r="CR256" s="156"/>
      <c r="CS256" s="156"/>
      <c r="CT256" s="156"/>
      <c r="CU256" s="156"/>
      <c r="CV256" s="156"/>
      <c r="CW256" s="156"/>
      <c r="CX256" s="156"/>
      <c r="CY256" s="156"/>
      <c r="CZ256" s="156"/>
      <c r="DA256" s="156"/>
      <c r="DB256" s="156"/>
      <c r="DC256" s="156"/>
      <c r="DD256" s="156"/>
      <c r="DE256" s="156"/>
      <c r="DF256" s="156"/>
      <c r="DG256" s="156"/>
      <c r="DH256" s="156"/>
      <c r="DI256" s="156"/>
      <c r="DJ256" s="156"/>
      <c r="DK256" s="156"/>
      <c r="DL256" s="156"/>
      <c r="DM256" s="156"/>
      <c r="DN256" s="156"/>
      <c r="DO256" s="156"/>
      <c r="DP256" s="156"/>
      <c r="DQ256" s="156"/>
      <c r="DR256" s="156"/>
      <c r="DS256" s="156"/>
      <c r="DT256" s="156"/>
      <c r="DU256" s="156"/>
      <c r="DV256" s="156"/>
      <c r="DW256" s="156"/>
      <c r="DX256" s="156"/>
      <c r="DY256" s="156"/>
      <c r="DZ256" s="156"/>
      <c r="EA256" s="156"/>
      <c r="EB256" s="156"/>
      <c r="EC256" s="156"/>
      <c r="ED256" s="156"/>
      <c r="EE256" s="156"/>
      <c r="EF256" s="156"/>
      <c r="EG256" s="156"/>
      <c r="EH256" s="156"/>
      <c r="EI256" s="156"/>
      <c r="EJ256" s="156"/>
      <c r="EK256" s="156"/>
      <c r="EL256" s="156"/>
      <c r="EM256" s="156"/>
      <c r="EN256" s="156"/>
      <c r="EO256" s="156"/>
      <c r="EP256" s="156"/>
      <c r="EQ256" s="156"/>
      <c r="ER256" s="156"/>
      <c r="ES256" s="156"/>
      <c r="ET256" s="156"/>
      <c r="EU256" s="156"/>
      <c r="EV256" s="156"/>
      <c r="EW256" s="156"/>
      <c r="EX256" s="156"/>
      <c r="EY256" s="156"/>
      <c r="EZ256" s="156"/>
      <c r="FA256" s="156"/>
      <c r="FB256" s="156"/>
      <c r="FC256" s="156"/>
      <c r="FD256" s="156"/>
      <c r="FE256" s="156"/>
      <c r="FF256" s="156"/>
      <c r="FG256" s="156"/>
      <c r="FH256" s="156"/>
      <c r="FI256" s="156"/>
      <c r="FJ256" s="156"/>
      <c r="FK256" s="156"/>
      <c r="FL256" s="156"/>
      <c r="FM256" s="156"/>
      <c r="FN256" s="156"/>
      <c r="FO256" s="156"/>
      <c r="FP256" s="156"/>
      <c r="FQ256" s="156"/>
      <c r="FR256" s="156"/>
      <c r="FS256" s="156"/>
      <c r="FT256" s="156"/>
      <c r="FU256" s="156"/>
      <c r="FV256" s="156"/>
      <c r="FW256" s="156"/>
      <c r="FX256" s="156"/>
      <c r="FY256" s="156"/>
      <c r="FZ256" s="156"/>
      <c r="GA256" s="156"/>
      <c r="GB256" s="156"/>
      <c r="GC256" s="156"/>
      <c r="GD256" s="156"/>
      <c r="GE256" s="156"/>
      <c r="GF256" s="156"/>
      <c r="GG256" s="156"/>
      <c r="GH256" s="156"/>
      <c r="GI256" s="156"/>
      <c r="GJ256" s="156"/>
      <c r="GK256" s="156"/>
      <c r="GL256" s="156"/>
      <c r="GM256" s="156"/>
      <c r="GN256" s="156"/>
      <c r="GO256" s="156"/>
      <c r="GP256" s="156"/>
      <c r="GQ256" s="156"/>
      <c r="GR256" s="156"/>
      <c r="GS256" s="156"/>
      <c r="GT256" s="156"/>
      <c r="GU256" s="156"/>
      <c r="GV256" s="156"/>
      <c r="GW256" s="156"/>
      <c r="GX256" s="156"/>
      <c r="GY256" s="156"/>
      <c r="GZ256" s="156"/>
      <c r="HA256" s="156"/>
      <c r="HB256" s="156"/>
      <c r="HC256" s="156"/>
      <c r="HD256" s="156"/>
      <c r="HE256" s="156"/>
      <c r="HF256" s="156"/>
      <c r="HG256" s="156"/>
      <c r="HH256" s="156"/>
      <c r="HI256" s="156"/>
      <c r="HJ256" s="156"/>
      <c r="HK256" s="156"/>
      <c r="HL256" s="156"/>
      <c r="HM256" s="156"/>
      <c r="HN256" s="156"/>
      <c r="HO256" s="156"/>
      <c r="HP256" s="156"/>
      <c r="HQ256" s="156"/>
      <c r="HR256" s="156"/>
      <c r="HS256" s="156"/>
      <c r="HT256" s="156"/>
      <c r="HU256" s="156"/>
      <c r="HV256" s="156"/>
      <c r="HW256" s="156"/>
      <c r="HX256" s="156"/>
      <c r="HY256" s="156"/>
      <c r="HZ256" s="156"/>
      <c r="IA256" s="156"/>
      <c r="IB256" s="156"/>
      <c r="IC256" s="156"/>
      <c r="ID256" s="156"/>
      <c r="IE256" s="156"/>
      <c r="IF256" s="156"/>
      <c r="IG256" s="156"/>
      <c r="IH256" s="156"/>
      <c r="II256" s="156"/>
      <c r="IJ256" s="156"/>
      <c r="IK256" s="156"/>
      <c r="IL256" s="156"/>
      <c r="IM256" s="156"/>
      <c r="IN256" s="156"/>
      <c r="IO256" s="156"/>
      <c r="IP256" s="156"/>
      <c r="IQ256" s="156"/>
      <c r="IR256" s="156"/>
      <c r="IS256" s="156"/>
      <c r="IT256" s="156"/>
      <c r="IU256" s="156"/>
      <c r="IV256" s="156"/>
      <c r="IW256" s="156"/>
      <c r="IX256" s="156"/>
      <c r="IY256" s="156"/>
      <c r="IZ256" s="156"/>
      <c r="JA256" s="156"/>
      <c r="JB256" s="156"/>
      <c r="JC256" s="156"/>
      <c r="JD256" s="156"/>
      <c r="JE256" s="156"/>
      <c r="JF256" s="156"/>
      <c r="JG256" s="156"/>
      <c r="JH256" s="156"/>
      <c r="JI256" s="156"/>
      <c r="JJ256" s="156"/>
      <c r="JK256" s="156"/>
      <c r="JL256" s="156"/>
      <c r="JM256" s="156"/>
      <c r="JN256" s="156"/>
      <c r="JO256" s="156"/>
      <c r="JP256" s="156"/>
      <c r="JQ256" s="156"/>
      <c r="JR256" s="156"/>
      <c r="JS256" s="156"/>
      <c r="JT256" s="156"/>
      <c r="JU256" s="156"/>
      <c r="JV256" s="156"/>
      <c r="JW256" s="156"/>
      <c r="JX256" s="156"/>
      <c r="JY256" s="156"/>
      <c r="JZ256" s="156"/>
      <c r="KA256" s="156"/>
      <c r="KB256" s="156"/>
      <c r="KC256" s="156"/>
      <c r="KD256" s="156"/>
      <c r="KE256" s="156"/>
      <c r="KF256" s="156"/>
      <c r="KG256" s="156"/>
      <c r="KH256" s="156"/>
      <c r="KI256" s="156"/>
      <c r="KJ256" s="156"/>
      <c r="KK256" s="156"/>
      <c r="KL256" s="156"/>
      <c r="KM256" s="156"/>
      <c r="KN256" s="156"/>
      <c r="KO256" s="156"/>
      <c r="KP256" s="156"/>
      <c r="KQ256" s="156"/>
      <c r="KR256" s="156"/>
      <c r="KS256" s="156"/>
      <c r="KT256" s="156"/>
      <c r="KU256" s="156"/>
      <c r="KV256" s="156"/>
      <c r="KW256" s="156"/>
      <c r="KX256" s="156"/>
      <c r="KY256" s="156"/>
      <c r="KZ256" s="156"/>
      <c r="LA256" s="156"/>
      <c r="LB256" s="156"/>
      <c r="LC256" s="156"/>
      <c r="LD256" s="156"/>
      <c r="LE256" s="156"/>
      <c r="LF256" s="156"/>
      <c r="LG256" s="156"/>
      <c r="LH256" s="156"/>
      <c r="LI256" s="156"/>
      <c r="LJ256" s="156"/>
      <c r="LK256" s="156"/>
      <c r="LL256" s="156"/>
      <c r="LM256" s="156"/>
      <c r="LN256" s="156"/>
      <c r="LO256" s="156"/>
      <c r="LP256" s="156"/>
      <c r="LQ256" s="156"/>
      <c r="LR256" s="156"/>
      <c r="LS256" s="156"/>
      <c r="LT256" s="156"/>
      <c r="LU256" s="156"/>
      <c r="LV256" s="156"/>
      <c r="LW256" s="156"/>
      <c r="LX256" s="156"/>
      <c r="LY256" s="156"/>
      <c r="LZ256" s="156"/>
      <c r="MA256" s="156"/>
      <c r="MB256" s="156"/>
      <c r="MC256" s="156"/>
      <c r="MD256" s="156"/>
      <c r="ME256" s="156"/>
      <c r="MF256" s="156"/>
      <c r="MG256" s="156"/>
      <c r="MH256" s="156"/>
      <c r="MI256" s="156"/>
      <c r="MJ256" s="156"/>
      <c r="MK256" s="156"/>
      <c r="ML256" s="156"/>
      <c r="MM256" s="156"/>
      <c r="MN256" s="156"/>
      <c r="MO256" s="156"/>
      <c r="MP256" s="156"/>
      <c r="MQ256" s="156"/>
      <c r="MR256" s="156"/>
      <c r="MS256" s="156"/>
      <c r="MT256" s="156"/>
      <c r="MU256" s="156"/>
      <c r="MV256" s="156"/>
      <c r="MW256" s="156"/>
      <c r="MX256" s="156"/>
      <c r="MY256" s="156"/>
      <c r="MZ256" s="156"/>
      <c r="NA256" s="156"/>
      <c r="NB256" s="156"/>
      <c r="NC256" s="156"/>
      <c r="ND256" s="156"/>
      <c r="NE256" s="156"/>
      <c r="NF256" s="156"/>
      <c r="NG256" s="156"/>
      <c r="NH256" s="156"/>
      <c r="NI256" s="156"/>
      <c r="NJ256" s="156"/>
      <c r="NK256" s="156"/>
      <c r="NL256" s="156"/>
      <c r="NM256" s="156"/>
      <c r="NN256" s="156"/>
      <c r="NO256" s="156"/>
      <c r="NP256" s="156"/>
      <c r="NQ256" s="156"/>
      <c r="NR256" s="156"/>
      <c r="NS256" s="156"/>
      <c r="NT256" s="156"/>
      <c r="NU256" s="156"/>
      <c r="NV256" s="156"/>
      <c r="NW256" s="156"/>
      <c r="NX256" s="156"/>
      <c r="NY256" s="156"/>
      <c r="NZ256" s="156"/>
      <c r="OA256" s="156"/>
      <c r="OB256" s="156"/>
      <c r="OC256" s="156"/>
      <c r="OD256" s="156"/>
      <c r="OE256" s="156"/>
      <c r="OF256" s="156"/>
      <c r="OG256" s="156"/>
      <c r="OH256" s="156"/>
      <c r="OI256" s="156"/>
      <c r="OJ256" s="156"/>
      <c r="OK256" s="156"/>
      <c r="OL256" s="156"/>
      <c r="OM256" s="156"/>
      <c r="ON256" s="156"/>
      <c r="OO256" s="156"/>
      <c r="OP256" s="156"/>
      <c r="OQ256" s="156"/>
      <c r="OR256" s="156"/>
      <c r="OS256" s="156"/>
      <c r="OT256" s="156"/>
      <c r="OU256" s="156"/>
      <c r="OV256" s="156"/>
      <c r="OW256" s="156"/>
      <c r="OX256" s="156"/>
      <c r="OY256" s="156"/>
      <c r="OZ256" s="156"/>
      <c r="PA256" s="156"/>
      <c r="PB256" s="156"/>
      <c r="PC256" s="156"/>
      <c r="PD256" s="156"/>
      <c r="PE256" s="156"/>
      <c r="PF256" s="156"/>
      <c r="PG256" s="156"/>
      <c r="PH256" s="156"/>
      <c r="PI256" s="156"/>
      <c r="PJ256" s="156"/>
      <c r="PK256" s="156"/>
      <c r="PL256" s="156"/>
      <c r="PM256" s="156"/>
      <c r="PN256" s="156"/>
      <c r="PO256" s="156"/>
      <c r="PP256" s="156"/>
      <c r="PQ256" s="156"/>
      <c r="PR256" s="156"/>
      <c r="PS256" s="156"/>
      <c r="PT256" s="156"/>
      <c r="PU256" s="156"/>
      <c r="PV256" s="156"/>
      <c r="PW256" s="156"/>
      <c r="PX256" s="156"/>
      <c r="PY256" s="156"/>
      <c r="PZ256" s="156"/>
      <c r="QA256" s="156"/>
      <c r="QB256" s="156"/>
      <c r="QC256" s="156"/>
      <c r="QD256" s="156"/>
      <c r="QE256" s="156"/>
      <c r="QF256" s="156"/>
      <c r="QG256" s="156"/>
      <c r="QH256" s="156"/>
      <c r="QI256" s="156"/>
      <c r="QJ256" s="156"/>
      <c r="QK256" s="156"/>
      <c r="QL256" s="156"/>
      <c r="QM256" s="156"/>
      <c r="QN256" s="156"/>
      <c r="QO256" s="156"/>
      <c r="QP256" s="156"/>
      <c r="QQ256" s="156"/>
      <c r="QR256" s="156"/>
      <c r="QS256" s="156"/>
      <c r="QT256" s="156"/>
      <c r="QU256" s="156"/>
      <c r="QV256" s="156"/>
      <c r="QW256" s="156"/>
      <c r="QX256" s="156"/>
      <c r="QY256" s="156"/>
      <c r="QZ256" s="156"/>
      <c r="RA256" s="156"/>
      <c r="RB256" s="156"/>
      <c r="RC256" s="156"/>
      <c r="RD256" s="156"/>
      <c r="RE256" s="156"/>
      <c r="RF256" s="156"/>
      <c r="RG256" s="156"/>
      <c r="RH256" s="156"/>
      <c r="RI256" s="156"/>
      <c r="RJ256" s="156"/>
      <c r="RK256" s="156"/>
      <c r="RL256" s="156"/>
      <c r="RM256" s="156"/>
      <c r="RN256" s="156"/>
      <c r="RO256" s="156"/>
      <c r="RP256" s="156"/>
      <c r="RQ256" s="156"/>
      <c r="RR256" s="156"/>
      <c r="RS256" s="156"/>
      <c r="RT256" s="156"/>
      <c r="RU256" s="156"/>
      <c r="RV256" s="156"/>
      <c r="RW256" s="156"/>
      <c r="RX256" s="156"/>
      <c r="RY256" s="156"/>
      <c r="RZ256" s="156"/>
      <c r="SA256" s="156"/>
      <c r="SB256" s="156"/>
      <c r="SC256" s="156"/>
      <c r="SD256" s="156"/>
      <c r="SE256" s="156"/>
      <c r="SF256" s="156"/>
      <c r="SG256" s="156"/>
      <c r="SH256" s="156"/>
      <c r="SI256" s="156"/>
      <c r="SJ256" s="156"/>
      <c r="SK256" s="156"/>
      <c r="SL256" s="156"/>
      <c r="SM256" s="156"/>
      <c r="SN256" s="156"/>
      <c r="SO256" s="156"/>
      <c r="SP256" s="156"/>
      <c r="SQ256" s="156"/>
      <c r="SR256" s="156"/>
      <c r="SS256" s="156"/>
      <c r="ST256" s="156"/>
      <c r="SU256" s="156"/>
      <c r="SV256" s="156"/>
      <c r="SW256" s="156"/>
      <c r="SX256" s="156"/>
      <c r="SY256" s="156"/>
      <c r="SZ256" s="156"/>
      <c r="TA256" s="156"/>
      <c r="TB256" s="156"/>
      <c r="TC256" s="156"/>
      <c r="TD256" s="156"/>
      <c r="TE256" s="156"/>
      <c r="TF256" s="156"/>
      <c r="TG256" s="156"/>
      <c r="TH256" s="156"/>
      <c r="TI256" s="156"/>
      <c r="TJ256" s="156"/>
      <c r="TK256" s="156"/>
      <c r="TL256" s="156"/>
      <c r="TM256" s="156"/>
      <c r="TN256" s="156"/>
      <c r="TO256" s="156"/>
      <c r="TP256" s="156"/>
      <c r="TQ256" s="156"/>
      <c r="TR256" s="156"/>
      <c r="TS256" s="156"/>
      <c r="TT256" s="156"/>
      <c r="TU256" s="156"/>
      <c r="TV256" s="156"/>
      <c r="TW256" s="156"/>
      <c r="TX256" s="156"/>
      <c r="TY256" s="156"/>
      <c r="TZ256" s="156"/>
      <c r="UA256" s="156"/>
      <c r="UB256" s="156"/>
      <c r="UC256" s="156"/>
      <c r="UD256" s="156"/>
      <c r="UE256" s="156"/>
      <c r="UF256" s="156"/>
      <c r="UG256" s="156"/>
      <c r="UH256" s="156"/>
      <c r="UI256" s="156"/>
      <c r="UJ256" s="156"/>
      <c r="UK256" s="156"/>
      <c r="UL256" s="156"/>
      <c r="UM256" s="156"/>
      <c r="UN256" s="156"/>
      <c r="UO256" s="156"/>
      <c r="UP256" s="156"/>
      <c r="UQ256" s="156"/>
      <c r="UR256" s="156"/>
      <c r="US256" s="156"/>
      <c r="UT256" s="156"/>
      <c r="UU256" s="156"/>
      <c r="UV256" s="156"/>
      <c r="UW256" s="156"/>
      <c r="UX256" s="156"/>
      <c r="UY256" s="156"/>
      <c r="UZ256" s="156"/>
      <c r="VA256" s="156"/>
      <c r="VB256" s="156"/>
      <c r="VC256" s="156"/>
      <c r="VD256" s="156"/>
      <c r="VE256" s="156"/>
      <c r="VF256" s="156"/>
      <c r="VG256" s="156"/>
      <c r="VH256" s="156"/>
      <c r="VI256" s="156"/>
      <c r="VJ256" s="156"/>
      <c r="VK256" s="156"/>
      <c r="VL256" s="156"/>
      <c r="VM256" s="156"/>
      <c r="VN256" s="156"/>
      <c r="VO256" s="156"/>
      <c r="VP256" s="156"/>
      <c r="VQ256" s="156"/>
      <c r="VR256" s="156"/>
      <c r="VS256" s="156"/>
      <c r="VT256" s="156"/>
      <c r="VU256" s="156"/>
      <c r="VV256" s="156"/>
      <c r="VW256" s="156"/>
      <c r="VX256" s="156"/>
      <c r="VY256" s="156"/>
      <c r="VZ256" s="156"/>
      <c r="WA256" s="156"/>
      <c r="WB256" s="156"/>
      <c r="WC256" s="156"/>
      <c r="WD256" s="156"/>
      <c r="WE256" s="156"/>
      <c r="WF256" s="156"/>
      <c r="WG256" s="156"/>
      <c r="WH256" s="156"/>
      <c r="WI256" s="156"/>
      <c r="WJ256" s="156"/>
      <c r="WK256" s="156"/>
      <c r="WL256" s="156"/>
      <c r="WM256" s="156"/>
      <c r="WN256" s="156"/>
      <c r="WO256" s="156"/>
      <c r="WP256" s="156"/>
      <c r="WQ256" s="156"/>
      <c r="WR256" s="156"/>
      <c r="WS256" s="156"/>
      <c r="WT256" s="156"/>
      <c r="WU256" s="156"/>
      <c r="WV256" s="156"/>
      <c r="WW256" s="156"/>
      <c r="WX256" s="156"/>
      <c r="WY256" s="156"/>
      <c r="WZ256" s="156"/>
      <c r="XA256" s="156"/>
      <c r="XB256" s="156"/>
      <c r="XC256" s="156"/>
      <c r="XD256" s="156"/>
      <c r="XE256" s="156"/>
      <c r="XF256" s="156"/>
      <c r="XG256" s="156"/>
      <c r="XH256" s="156"/>
      <c r="XI256" s="156"/>
      <c r="XJ256" s="156"/>
      <c r="XK256" s="156"/>
      <c r="XL256" s="156"/>
      <c r="XM256" s="156"/>
      <c r="XN256" s="156"/>
      <c r="XO256" s="156"/>
      <c r="XP256" s="156"/>
      <c r="XQ256" s="156"/>
      <c r="XR256" s="156"/>
      <c r="XS256" s="156"/>
      <c r="XT256" s="156"/>
      <c r="XU256" s="156"/>
      <c r="XV256" s="156"/>
      <c r="XW256" s="156"/>
      <c r="XX256" s="156"/>
      <c r="XY256" s="156"/>
      <c r="XZ256" s="156"/>
      <c r="YA256" s="156"/>
      <c r="YB256" s="156"/>
      <c r="YC256" s="156"/>
      <c r="YD256" s="156"/>
      <c r="YE256" s="156"/>
      <c r="YF256" s="156"/>
      <c r="YG256" s="156"/>
      <c r="YH256" s="156"/>
      <c r="YI256" s="156"/>
      <c r="YJ256" s="156"/>
      <c r="YK256" s="156"/>
      <c r="YL256" s="156"/>
      <c r="YM256" s="156"/>
      <c r="YN256" s="156"/>
      <c r="YO256" s="156"/>
      <c r="YP256" s="156"/>
      <c r="YQ256" s="156"/>
      <c r="YR256" s="156"/>
      <c r="YS256" s="156"/>
      <c r="YT256" s="156"/>
      <c r="YU256" s="156"/>
      <c r="YV256" s="156"/>
      <c r="YW256" s="156"/>
      <c r="YX256" s="156"/>
      <c r="YY256" s="156"/>
      <c r="YZ256" s="156"/>
      <c r="ZA256" s="156"/>
      <c r="ZB256" s="156"/>
      <c r="ZC256" s="156"/>
      <c r="ZD256" s="156"/>
      <c r="ZE256" s="156"/>
      <c r="ZF256" s="156"/>
      <c r="ZG256" s="156"/>
      <c r="ZH256" s="156"/>
      <c r="ZI256" s="156"/>
      <c r="ZJ256" s="156"/>
      <c r="ZK256" s="156"/>
      <c r="ZL256" s="156"/>
      <c r="ZM256" s="156"/>
      <c r="ZN256" s="156"/>
      <c r="ZO256" s="156"/>
      <c r="ZP256" s="156"/>
      <c r="ZQ256" s="156"/>
      <c r="ZR256" s="156"/>
      <c r="ZS256" s="156"/>
      <c r="ZT256" s="156"/>
      <c r="ZU256" s="156"/>
      <c r="ZV256" s="156"/>
      <c r="ZW256" s="156"/>
      <c r="ZX256" s="156"/>
      <c r="ZY256" s="156"/>
      <c r="ZZ256" s="156"/>
      <c r="AAA256" s="156"/>
      <c r="AAB256" s="156"/>
      <c r="AAC256" s="156"/>
      <c r="AAD256" s="156"/>
      <c r="AAE256" s="156"/>
      <c r="AAF256" s="156"/>
      <c r="AAG256" s="156"/>
      <c r="AAH256" s="156"/>
      <c r="AAI256" s="156"/>
      <c r="AAJ256" s="156"/>
      <c r="AAK256" s="156"/>
      <c r="AAL256" s="156"/>
      <c r="AAM256" s="156"/>
      <c r="AAN256" s="156"/>
      <c r="AAO256" s="156"/>
      <c r="AAP256" s="156"/>
      <c r="AAQ256" s="156"/>
      <c r="AAR256" s="156"/>
      <c r="AAS256" s="156"/>
      <c r="AAT256" s="156"/>
      <c r="AAU256" s="156"/>
      <c r="AAV256" s="156"/>
      <c r="AAW256" s="156"/>
      <c r="AAX256" s="156"/>
      <c r="AAY256" s="156"/>
      <c r="AAZ256" s="156"/>
      <c r="ABA256" s="156"/>
      <c r="ABB256" s="156"/>
      <c r="ABC256" s="156"/>
      <c r="ABD256" s="156"/>
      <c r="ABE256" s="156"/>
      <c r="ABF256" s="156"/>
      <c r="ABG256" s="156"/>
      <c r="ABH256" s="156"/>
      <c r="ABI256" s="156"/>
      <c r="ABJ256" s="156"/>
      <c r="ABK256" s="156"/>
      <c r="ABL256" s="156"/>
      <c r="ABM256" s="156"/>
      <c r="ABN256" s="156"/>
      <c r="ABO256" s="156"/>
      <c r="ABP256" s="156"/>
      <c r="ABQ256" s="156"/>
      <c r="ABR256" s="156"/>
      <c r="ABS256" s="156"/>
      <c r="ABT256" s="156"/>
      <c r="ABU256" s="156"/>
      <c r="ABV256" s="156"/>
      <c r="ABW256" s="156"/>
      <c r="ABX256" s="156"/>
      <c r="ABY256" s="156"/>
      <c r="ABZ256" s="156"/>
      <c r="ACA256" s="156"/>
      <c r="ACB256" s="156"/>
      <c r="ACC256" s="156"/>
      <c r="ACD256" s="156"/>
      <c r="ACE256" s="156"/>
      <c r="ACF256" s="156"/>
      <c r="ACG256" s="156"/>
      <c r="ACH256" s="156"/>
      <c r="ACI256" s="156"/>
      <c r="ACJ256" s="156"/>
      <c r="ACK256" s="156"/>
      <c r="ACL256" s="156"/>
      <c r="ACM256" s="156"/>
      <c r="ACN256" s="156"/>
      <c r="ACO256" s="156"/>
      <c r="ACP256" s="156"/>
      <c r="ACQ256" s="156"/>
      <c r="ACR256" s="156"/>
      <c r="ACS256" s="156"/>
      <c r="ACT256" s="156"/>
      <c r="ACU256" s="156"/>
      <c r="ACV256" s="156"/>
      <c r="ACW256" s="156"/>
      <c r="ACX256" s="156"/>
      <c r="ACY256" s="156"/>
      <c r="ACZ256" s="156"/>
      <c r="ADA256" s="156"/>
      <c r="ADB256" s="156"/>
      <c r="ADC256" s="156"/>
      <c r="ADD256" s="156"/>
      <c r="ADE256" s="156"/>
      <c r="ADF256" s="156"/>
      <c r="ADG256" s="156"/>
      <c r="ADH256" s="156"/>
      <c r="ADI256" s="156"/>
      <c r="ADJ256" s="156"/>
      <c r="ADK256" s="156"/>
      <c r="ADL256" s="156"/>
      <c r="ADM256" s="156"/>
      <c r="ADN256" s="156"/>
      <c r="ADO256" s="156"/>
      <c r="ADP256" s="156"/>
      <c r="ADQ256" s="156"/>
      <c r="ADR256" s="156"/>
      <c r="ADS256" s="156"/>
      <c r="ADT256" s="156"/>
      <c r="ADU256" s="156"/>
      <c r="ADV256" s="156"/>
      <c r="ADW256" s="156"/>
      <c r="ADX256" s="156"/>
      <c r="ADY256" s="156"/>
      <c r="ADZ256" s="156"/>
      <c r="AEA256" s="156"/>
      <c r="AEB256" s="156"/>
      <c r="AEC256" s="156"/>
      <c r="AED256" s="156"/>
      <c r="AEE256" s="156"/>
      <c r="AEF256" s="156"/>
      <c r="AEG256" s="156"/>
      <c r="AEH256" s="156"/>
      <c r="AEI256" s="156"/>
      <c r="AEJ256" s="156"/>
      <c r="AEK256" s="156"/>
      <c r="AEL256" s="156"/>
      <c r="AEM256" s="156"/>
      <c r="AEN256" s="156"/>
      <c r="AEO256" s="156"/>
      <c r="AEP256" s="156"/>
      <c r="AEQ256" s="156"/>
      <c r="AER256" s="156"/>
      <c r="AES256" s="156"/>
      <c r="AET256" s="156"/>
      <c r="AEU256" s="156"/>
      <c r="AEV256" s="156"/>
      <c r="AEW256" s="156"/>
      <c r="AEX256" s="156"/>
      <c r="AEY256" s="156"/>
      <c r="AEZ256" s="156"/>
      <c r="AFA256" s="156"/>
      <c r="AFB256" s="156"/>
      <c r="AFC256" s="156"/>
      <c r="AFD256" s="156"/>
      <c r="AFE256" s="156"/>
      <c r="AFF256" s="156"/>
      <c r="AFG256" s="156"/>
      <c r="AFH256" s="156"/>
      <c r="AFI256" s="156"/>
      <c r="AFJ256" s="156"/>
      <c r="AFK256" s="156"/>
      <c r="AFL256" s="156"/>
      <c r="AFM256" s="156"/>
      <c r="AFN256" s="156"/>
      <c r="AFO256" s="156"/>
      <c r="AFP256" s="156"/>
      <c r="AFQ256" s="156"/>
      <c r="AFR256" s="156"/>
      <c r="AFS256" s="156"/>
      <c r="AFT256" s="156"/>
      <c r="AFU256" s="156"/>
      <c r="AFV256" s="156"/>
      <c r="AFW256" s="156"/>
      <c r="AFX256" s="156"/>
      <c r="AFY256" s="156"/>
      <c r="AFZ256" s="156"/>
      <c r="AGA256" s="156"/>
      <c r="AGB256" s="156"/>
      <c r="AGC256" s="156"/>
      <c r="AGD256" s="156"/>
      <c r="AGE256" s="156"/>
      <c r="AGF256" s="156"/>
      <c r="AGG256" s="156"/>
      <c r="AGH256" s="156"/>
      <c r="AGI256" s="156"/>
      <c r="AGJ256" s="156"/>
      <c r="AGK256" s="156"/>
      <c r="AGL256" s="156"/>
      <c r="AGM256" s="156"/>
      <c r="AGN256" s="156"/>
      <c r="AGO256" s="156"/>
      <c r="AGP256" s="156"/>
      <c r="AGQ256" s="156"/>
      <c r="AGR256" s="156"/>
      <c r="AGS256" s="156"/>
      <c r="AGT256" s="156"/>
      <c r="AGU256" s="156"/>
      <c r="AGV256" s="156"/>
      <c r="AGW256" s="156"/>
      <c r="AGX256" s="156"/>
      <c r="AGY256" s="156"/>
      <c r="AGZ256" s="156"/>
      <c r="AHA256" s="156"/>
      <c r="AHB256" s="156"/>
      <c r="AHC256" s="156"/>
      <c r="AHD256" s="156"/>
      <c r="AHE256" s="156"/>
      <c r="AHF256" s="156"/>
      <c r="AHG256" s="156"/>
      <c r="AHH256" s="156"/>
      <c r="AHI256" s="156"/>
      <c r="AHJ256" s="156"/>
      <c r="AHK256" s="156"/>
      <c r="AHL256" s="156"/>
      <c r="AHM256" s="156"/>
      <c r="AHN256" s="156"/>
      <c r="AHO256" s="156"/>
      <c r="AHP256" s="156"/>
      <c r="AHQ256" s="156"/>
      <c r="AHR256" s="156"/>
      <c r="AHS256" s="156"/>
      <c r="AHT256" s="156"/>
      <c r="AHU256" s="156"/>
      <c r="AHV256" s="156"/>
      <c r="AHW256" s="156"/>
      <c r="AHX256" s="156"/>
      <c r="AHY256" s="156"/>
      <c r="AHZ256" s="156"/>
      <c r="AIA256" s="156"/>
      <c r="AIB256" s="156"/>
      <c r="AIC256" s="156"/>
      <c r="AID256" s="156"/>
      <c r="AIE256" s="156"/>
      <c r="AIF256" s="156"/>
      <c r="AIG256" s="156"/>
      <c r="AIH256" s="156"/>
      <c r="AII256" s="156"/>
      <c r="AIJ256" s="156"/>
      <c r="AIK256" s="156"/>
      <c r="AIL256" s="156"/>
      <c r="AIM256" s="156"/>
      <c r="AIN256" s="156"/>
      <c r="AIO256" s="156"/>
      <c r="AIP256" s="156"/>
      <c r="AIQ256" s="156"/>
      <c r="AIR256" s="156"/>
      <c r="AIS256" s="156"/>
      <c r="AIT256" s="156"/>
      <c r="AIU256" s="156"/>
      <c r="AIV256" s="156"/>
      <c r="AIW256" s="156"/>
      <c r="AIX256" s="156"/>
      <c r="AIY256" s="156"/>
      <c r="AIZ256" s="156"/>
      <c r="AJA256" s="156"/>
      <c r="AJB256" s="156"/>
      <c r="AJC256" s="156"/>
      <c r="AJD256" s="156"/>
      <c r="AJE256" s="156"/>
      <c r="AJF256" s="156"/>
      <c r="AJG256" s="156"/>
      <c r="AJH256" s="156"/>
      <c r="AJI256" s="156"/>
      <c r="AJJ256" s="156"/>
      <c r="AJK256" s="156"/>
      <c r="AJL256" s="156"/>
      <c r="AJM256" s="156"/>
      <c r="AJN256" s="156"/>
      <c r="AJO256" s="156"/>
      <c r="AJP256" s="156"/>
      <c r="AJQ256" s="156"/>
      <c r="AJR256" s="156"/>
      <c r="AJS256" s="156"/>
      <c r="AJT256" s="156"/>
      <c r="AJU256" s="156"/>
      <c r="AJV256" s="156"/>
      <c r="AJW256" s="156"/>
      <c r="AJX256" s="156"/>
      <c r="AJY256" s="156"/>
      <c r="AJZ256" s="156"/>
      <c r="AKA256" s="156"/>
      <c r="AKB256" s="156"/>
      <c r="AKC256" s="156"/>
      <c r="AKD256" s="156"/>
      <c r="AKE256" s="156"/>
      <c r="AKF256" s="156"/>
      <c r="AKG256" s="156"/>
      <c r="AKH256" s="156"/>
      <c r="AKI256" s="156"/>
      <c r="AKJ256" s="156"/>
      <c r="AKK256" s="156"/>
      <c r="AKL256" s="156"/>
      <c r="AKM256" s="156"/>
      <c r="AKN256" s="156"/>
      <c r="AKO256" s="156"/>
      <c r="AKP256" s="156"/>
      <c r="AKQ256" s="156"/>
      <c r="AKR256" s="156"/>
      <c r="AKS256" s="156"/>
      <c r="AKT256" s="156"/>
      <c r="AKU256" s="156"/>
      <c r="AKV256" s="156"/>
      <c r="AKW256" s="156"/>
      <c r="AKX256" s="156"/>
      <c r="AKY256" s="156"/>
      <c r="AKZ256" s="156"/>
      <c r="ALA256" s="156"/>
      <c r="ALB256" s="156"/>
      <c r="ALC256" s="156"/>
      <c r="ALD256" s="156"/>
      <c r="ALE256" s="156"/>
      <c r="ALF256" s="156"/>
      <c r="ALG256" s="156"/>
      <c r="ALH256" s="156"/>
      <c r="ALI256" s="156"/>
      <c r="ALJ256" s="156"/>
      <c r="ALK256" s="156"/>
      <c r="ALL256" s="156"/>
      <c r="ALM256" s="156"/>
      <c r="ALN256" s="156"/>
      <c r="ALO256" s="156"/>
      <c r="ALP256" s="156"/>
      <c r="ALQ256" s="156"/>
      <c r="ALR256" s="156"/>
      <c r="ALS256" s="156"/>
      <c r="ALT256" s="156"/>
      <c r="ALU256" s="156"/>
      <c r="ALV256" s="156"/>
      <c r="ALW256" s="156"/>
      <c r="ALX256" s="156"/>
      <c r="ALY256" s="156"/>
      <c r="ALZ256" s="156"/>
      <c r="AMA256" s="156"/>
      <c r="AMB256" s="156"/>
      <c r="AMC256" s="156"/>
      <c r="AMD256" s="156"/>
      <c r="AME256" s="156"/>
      <c r="AMF256" s="156"/>
      <c r="AMG256" s="156"/>
      <c r="AMH256" s="156"/>
      <c r="AMI256" s="156"/>
      <c r="AMJ256" s="156"/>
    </row>
    <row r="257" spans="1:11" x14ac:dyDescent="0.25">
      <c r="A257" s="130"/>
      <c r="B257" s="142" t="s">
        <v>260</v>
      </c>
      <c r="C257" s="142"/>
      <c r="D257" s="142"/>
      <c r="E257" s="142"/>
      <c r="F257" s="142"/>
      <c r="G257" s="164">
        <f>SUM(G173:G255)</f>
        <v>0</v>
      </c>
      <c r="H257" s="143">
        <f>SUM(H173:H255)</f>
        <v>0</v>
      </c>
      <c r="I257" s="143">
        <f>SUM(I173:I255)</f>
        <v>0</v>
      </c>
      <c r="J257" s="165">
        <f>SUM(J173:J255)</f>
        <v>0</v>
      </c>
      <c r="K257" s="5"/>
    </row>
    <row r="258" spans="1:11" x14ac:dyDescent="0.25">
      <c r="A258" s="130"/>
      <c r="B258" s="139" t="s">
        <v>261</v>
      </c>
      <c r="C258" s="139"/>
      <c r="D258" s="139"/>
      <c r="E258" s="139"/>
      <c r="F258" s="139"/>
      <c r="G258" s="164">
        <f>SUM(G3:G255)</f>
        <v>0</v>
      </c>
      <c r="H258" s="143">
        <f>SUM(H3:H255)</f>
        <v>0</v>
      </c>
      <c r="I258" s="143">
        <f>SUM(I3:I255)</f>
        <v>0</v>
      </c>
      <c r="J258" s="165">
        <f>SUM(J3:J255)</f>
        <v>0</v>
      </c>
      <c r="K258" s="5"/>
    </row>
    <row r="259" spans="1:11" x14ac:dyDescent="0.25">
      <c r="A259" s="130"/>
      <c r="B259" s="130"/>
      <c r="C259" s="130"/>
      <c r="D259" s="130"/>
      <c r="E259" s="130"/>
      <c r="F259" s="130"/>
      <c r="G259" s="145"/>
      <c r="H259" s="145"/>
      <c r="I259" s="145"/>
      <c r="J259" s="145"/>
      <c r="K259" s="5"/>
    </row>
    <row r="260" spans="1:11" x14ac:dyDescent="0.25">
      <c r="A260" s="130"/>
      <c r="B260" s="130"/>
      <c r="C260" s="130"/>
      <c r="D260" s="130"/>
      <c r="E260" s="130"/>
      <c r="F260" s="130"/>
      <c r="G260" s="145"/>
      <c r="H260" s="145"/>
      <c r="I260" s="145"/>
      <c r="J260" s="145"/>
      <c r="K260" s="5"/>
    </row>
    <row r="261" spans="1:11" x14ac:dyDescent="0.25">
      <c r="A261" s="130"/>
      <c r="B261" s="130"/>
      <c r="C261" s="130"/>
      <c r="D261" s="130"/>
      <c r="E261" s="130"/>
      <c r="F261" s="130"/>
      <c r="G261" s="145"/>
      <c r="H261" s="145"/>
      <c r="I261" s="145"/>
      <c r="J261" s="145"/>
      <c r="K261" s="5"/>
    </row>
    <row r="262" spans="1:11" x14ac:dyDescent="0.25">
      <c r="A262" s="130"/>
      <c r="B262" s="130"/>
      <c r="C262" s="130"/>
      <c r="D262" s="130"/>
      <c r="E262" s="130"/>
      <c r="F262" s="130"/>
      <c r="G262" s="145"/>
      <c r="H262" s="145"/>
      <c r="I262" s="145"/>
      <c r="J262" s="145"/>
      <c r="K262" s="5"/>
    </row>
    <row r="263" spans="1:11" x14ac:dyDescent="0.25">
      <c r="A263" s="130"/>
      <c r="B263" s="130"/>
      <c r="C263" s="130"/>
      <c r="D263" s="130"/>
      <c r="E263" s="130"/>
      <c r="F263" s="130"/>
      <c r="G263" s="145"/>
      <c r="H263" s="145"/>
      <c r="I263" s="145"/>
      <c r="J263" s="145"/>
      <c r="K263" s="5"/>
    </row>
    <row r="264" spans="1:11" x14ac:dyDescent="0.25">
      <c r="A264" s="130"/>
      <c r="B264" s="130"/>
      <c r="C264" s="130"/>
      <c r="D264" s="130"/>
      <c r="E264" s="130"/>
      <c r="F264" s="130"/>
      <c r="G264" s="145"/>
      <c r="H264" s="145"/>
      <c r="I264" s="145"/>
      <c r="J264" s="145"/>
      <c r="K264" s="5"/>
    </row>
    <row r="265" spans="1:11" x14ac:dyDescent="0.25">
      <c r="A265" s="130"/>
      <c r="B265" s="130"/>
      <c r="C265" s="130"/>
      <c r="D265" s="130"/>
      <c r="E265" s="130"/>
      <c r="F265" s="130"/>
      <c r="G265" s="145"/>
      <c r="H265" s="145"/>
      <c r="I265" s="145"/>
      <c r="J265" s="145"/>
      <c r="K265" s="5"/>
    </row>
  </sheetData>
  <sheetProtection algorithmName="SHA-512" hashValue="kwzYpuPw2dAnioBqnpCcvDQHRFdiJdXvY3sj3mTxV8uREN0GWXReKGXElfxOt/8wdNECfhi0jMWPV/ll7Z2z1A==" saltValue="RNsCxbgzOHHxflN/W+nuvA==" spinCount="100000" sheet="1" objects="1" scenarios="1"/>
  <mergeCells count="150">
    <mergeCell ref="D109:D112"/>
    <mergeCell ref="B221:B255"/>
    <mergeCell ref="C221:D250"/>
    <mergeCell ref="C251:C255"/>
    <mergeCell ref="D251:D255"/>
    <mergeCell ref="B173:B220"/>
    <mergeCell ref="C173:C176"/>
    <mergeCell ref="D173:D176"/>
    <mergeCell ref="D209:D210"/>
    <mergeCell ref="D197:D198"/>
    <mergeCell ref="D207:D208"/>
    <mergeCell ref="D205:D206"/>
    <mergeCell ref="E205:E206"/>
    <mergeCell ref="E209:E210"/>
    <mergeCell ref="D211:D212"/>
    <mergeCell ref="E211:E212"/>
    <mergeCell ref="D213:D214"/>
    <mergeCell ref="E213:E214"/>
    <mergeCell ref="C215:C220"/>
    <mergeCell ref="D215:D216"/>
    <mergeCell ref="E215:E216"/>
    <mergeCell ref="D217:D218"/>
    <mergeCell ref="E217:E218"/>
    <mergeCell ref="D219:D220"/>
    <mergeCell ref="E219:E220"/>
    <mergeCell ref="C185:C214"/>
    <mergeCell ref="D185:D186"/>
    <mergeCell ref="E185:E186"/>
    <mergeCell ref="D187:D190"/>
    <mergeCell ref="E187:E188"/>
    <mergeCell ref="E189:E190"/>
    <mergeCell ref="D191:D192"/>
    <mergeCell ref="E191:E192"/>
    <mergeCell ref="D193:D194"/>
    <mergeCell ref="E193:E194"/>
    <mergeCell ref="E117:E118"/>
    <mergeCell ref="E119:E120"/>
    <mergeCell ref="C70:C78"/>
    <mergeCell ref="E197:E198"/>
    <mergeCell ref="D199:D200"/>
    <mergeCell ref="E199:E200"/>
    <mergeCell ref="D201:D202"/>
    <mergeCell ref="E201:E202"/>
    <mergeCell ref="D203:D204"/>
    <mergeCell ref="E203:E204"/>
    <mergeCell ref="D195:D196"/>
    <mergeCell ref="E195:E196"/>
    <mergeCell ref="E173:E174"/>
    <mergeCell ref="E175:E176"/>
    <mergeCell ref="C177:C184"/>
    <mergeCell ref="D177:D178"/>
    <mergeCell ref="E177:E178"/>
    <mergeCell ref="D179:D182"/>
    <mergeCell ref="E179:E180"/>
    <mergeCell ref="E181:E182"/>
    <mergeCell ref="D183:D184"/>
    <mergeCell ref="E183:E184"/>
    <mergeCell ref="D100:D103"/>
    <mergeCell ref="C104:C112"/>
    <mergeCell ref="E66:E67"/>
    <mergeCell ref="D68:D69"/>
    <mergeCell ref="E68:E69"/>
    <mergeCell ref="E207:E208"/>
    <mergeCell ref="D122:D124"/>
    <mergeCell ref="E122:E123"/>
    <mergeCell ref="B128:B171"/>
    <mergeCell ref="C128:C131"/>
    <mergeCell ref="D129:D130"/>
    <mergeCell ref="C132:D161"/>
    <mergeCell ref="C162:C171"/>
    <mergeCell ref="D162:D171"/>
    <mergeCell ref="B70:B127"/>
    <mergeCell ref="D73:D74"/>
    <mergeCell ref="C79:C86"/>
    <mergeCell ref="D81:D86"/>
    <mergeCell ref="C87:C94"/>
    <mergeCell ref="D89:D94"/>
    <mergeCell ref="D98:D99"/>
    <mergeCell ref="D107:D108"/>
    <mergeCell ref="C113:C127"/>
    <mergeCell ref="D113:D121"/>
    <mergeCell ref="E113:E114"/>
    <mergeCell ref="E115:E116"/>
    <mergeCell ref="D75:D78"/>
    <mergeCell ref="C95:C103"/>
    <mergeCell ref="D46:D47"/>
    <mergeCell ref="E46:E47"/>
    <mergeCell ref="D48:D49"/>
    <mergeCell ref="E48:E49"/>
    <mergeCell ref="C50:C55"/>
    <mergeCell ref="D50:D51"/>
    <mergeCell ref="E50:E51"/>
    <mergeCell ref="D52:D53"/>
    <mergeCell ref="E52:E53"/>
    <mergeCell ref="D54:D55"/>
    <mergeCell ref="E54:E55"/>
    <mergeCell ref="C56:C63"/>
    <mergeCell ref="D56:D57"/>
    <mergeCell ref="D58:D61"/>
    <mergeCell ref="E58:E59"/>
    <mergeCell ref="E60:E61"/>
    <mergeCell ref="D62:D63"/>
    <mergeCell ref="E62:E63"/>
    <mergeCell ref="C64:C69"/>
    <mergeCell ref="D64:D65"/>
    <mergeCell ref="E64:E65"/>
    <mergeCell ref="D66:D67"/>
    <mergeCell ref="D36:D37"/>
    <mergeCell ref="E36:E37"/>
    <mergeCell ref="D38:D39"/>
    <mergeCell ref="E38:E39"/>
    <mergeCell ref="D40:D41"/>
    <mergeCell ref="E40:E41"/>
    <mergeCell ref="D42:D43"/>
    <mergeCell ref="E42:E43"/>
    <mergeCell ref="D44:D45"/>
    <mergeCell ref="E44:E45"/>
    <mergeCell ref="E26:E27"/>
    <mergeCell ref="D28:D29"/>
    <mergeCell ref="E28:E29"/>
    <mergeCell ref="D30:D31"/>
    <mergeCell ref="E30:E31"/>
    <mergeCell ref="D32:D33"/>
    <mergeCell ref="E32:E33"/>
    <mergeCell ref="D34:D35"/>
    <mergeCell ref="E34:E35"/>
    <mergeCell ref="G1:J1"/>
    <mergeCell ref="B3:B69"/>
    <mergeCell ref="C3:C8"/>
    <mergeCell ref="D3:D8"/>
    <mergeCell ref="E3:E4"/>
    <mergeCell ref="E5:E6"/>
    <mergeCell ref="E7:E8"/>
    <mergeCell ref="C9:C19"/>
    <mergeCell ref="D9:D10"/>
    <mergeCell ref="E9:E10"/>
    <mergeCell ref="D11:D14"/>
    <mergeCell ref="E11:E12"/>
    <mergeCell ref="E13:E14"/>
    <mergeCell ref="D15:D16"/>
    <mergeCell ref="E15:E16"/>
    <mergeCell ref="D17:D19"/>
    <mergeCell ref="E17:E19"/>
    <mergeCell ref="C20:C49"/>
    <mergeCell ref="D20:D21"/>
    <mergeCell ref="E20:E21"/>
    <mergeCell ref="D22:D25"/>
    <mergeCell ref="E22:E23"/>
    <mergeCell ref="E24:E25"/>
    <mergeCell ref="D26:D27"/>
  </mergeCells>
  <pageMargins left="0.7" right="0.7" top="0.78749999999999998" bottom="0.78749999999999998" header="0.511811023622047" footer="0.511811023622047"/>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tabColor rgb="FF00A933"/>
  </sheetPr>
  <dimension ref="A2:C30"/>
  <sheetViews>
    <sheetView zoomScaleNormal="100" workbookViewId="0"/>
  </sheetViews>
  <sheetFormatPr baseColWidth="10" defaultColWidth="11.5703125" defaultRowHeight="15" x14ac:dyDescent="0.25"/>
  <cols>
    <col min="1" max="1" width="20.28515625" customWidth="1"/>
    <col min="2" max="2" width="25.28515625" customWidth="1"/>
    <col min="3" max="3" width="86.42578125" customWidth="1"/>
  </cols>
  <sheetData>
    <row r="2" spans="1:3" ht="26.25" x14ac:dyDescent="0.25">
      <c r="A2" s="174" t="s">
        <v>0</v>
      </c>
      <c r="B2" s="174"/>
      <c r="C2" s="174"/>
    </row>
    <row r="3" spans="1:3" ht="30" customHeight="1" x14ac:dyDescent="0.25">
      <c r="A3" s="175" t="s">
        <v>1</v>
      </c>
      <c r="B3" s="3" t="s">
        <v>2</v>
      </c>
      <c r="C3" s="4"/>
    </row>
    <row r="4" spans="1:3" ht="15" customHeight="1" x14ac:dyDescent="0.25">
      <c r="A4" s="175"/>
      <c r="B4" s="3" t="s">
        <v>3</v>
      </c>
      <c r="C4" s="4"/>
    </row>
    <row r="5" spans="1:3" ht="30" x14ac:dyDescent="0.25">
      <c r="A5" s="175"/>
      <c r="B5" s="3" t="s">
        <v>4</v>
      </c>
      <c r="C5" s="4"/>
    </row>
    <row r="6" spans="1:3" ht="15" customHeight="1" x14ac:dyDescent="0.25">
      <c r="A6" s="175"/>
      <c r="B6" s="3" t="s">
        <v>5</v>
      </c>
      <c r="C6" s="4"/>
    </row>
    <row r="7" spans="1:3" ht="15" customHeight="1" x14ac:dyDescent="0.25">
      <c r="A7" s="175"/>
      <c r="B7" s="3" t="s">
        <v>6</v>
      </c>
      <c r="C7" s="4"/>
    </row>
    <row r="8" spans="1:3" ht="15" customHeight="1" x14ac:dyDescent="0.25">
      <c r="A8" s="175"/>
      <c r="B8" s="3" t="s">
        <v>6</v>
      </c>
      <c r="C8" s="4"/>
    </row>
    <row r="9" spans="1:3" ht="15" customHeight="1" x14ac:dyDescent="0.25">
      <c r="A9" s="175"/>
      <c r="B9" s="3" t="s">
        <v>6</v>
      </c>
      <c r="C9" s="4"/>
    </row>
    <row r="10" spans="1:3" ht="30" customHeight="1" x14ac:dyDescent="0.25">
      <c r="A10" s="176" t="s">
        <v>7</v>
      </c>
      <c r="B10" s="3" t="s">
        <v>8</v>
      </c>
      <c r="C10" s="4"/>
    </row>
    <row r="11" spans="1:3" ht="30" x14ac:dyDescent="0.25">
      <c r="A11" s="176"/>
      <c r="B11" s="3" t="s">
        <v>9</v>
      </c>
      <c r="C11" s="4"/>
    </row>
    <row r="12" spans="1:3" x14ac:dyDescent="0.25">
      <c r="A12" s="176"/>
      <c r="B12" s="3" t="s">
        <v>10</v>
      </c>
      <c r="C12" s="4"/>
    </row>
    <row r="13" spans="1:3" ht="30" x14ac:dyDescent="0.25">
      <c r="A13" s="176"/>
      <c r="B13" s="3" t="s">
        <v>11</v>
      </c>
      <c r="C13" s="4"/>
    </row>
    <row r="14" spans="1:3" ht="15" customHeight="1" x14ac:dyDescent="0.25">
      <c r="A14" s="176" t="s">
        <v>12</v>
      </c>
      <c r="B14" s="3" t="s">
        <v>13</v>
      </c>
      <c r="C14" s="4"/>
    </row>
    <row r="15" spans="1:3" ht="30" x14ac:dyDescent="0.25">
      <c r="A15" s="176"/>
      <c r="B15" s="3" t="s">
        <v>14</v>
      </c>
      <c r="C15" s="4"/>
    </row>
    <row r="16" spans="1:3" x14ac:dyDescent="0.25">
      <c r="A16" s="176"/>
      <c r="B16" s="3" t="s">
        <v>15</v>
      </c>
      <c r="C16" s="4"/>
    </row>
    <row r="17" spans="1:3" x14ac:dyDescent="0.25">
      <c r="A17" s="176"/>
      <c r="B17" s="3" t="s">
        <v>16</v>
      </c>
      <c r="C17" s="4"/>
    </row>
    <row r="18" spans="1:3" ht="33.75" customHeight="1" x14ac:dyDescent="0.25">
      <c r="A18" s="176"/>
      <c r="B18" s="3" t="s">
        <v>17</v>
      </c>
      <c r="C18" s="4"/>
    </row>
    <row r="19" spans="1:3" ht="15" customHeight="1" x14ac:dyDescent="0.25">
      <c r="A19" s="175" t="s">
        <v>18</v>
      </c>
      <c r="B19" s="3" t="s">
        <v>19</v>
      </c>
      <c r="C19" s="4"/>
    </row>
    <row r="20" spans="1:3" ht="15" customHeight="1" x14ac:dyDescent="0.25">
      <c r="A20" s="175"/>
      <c r="B20" s="3" t="s">
        <v>20</v>
      </c>
      <c r="C20" s="4"/>
    </row>
    <row r="21" spans="1:3" ht="15" customHeight="1" x14ac:dyDescent="0.25">
      <c r="A21" s="175"/>
      <c r="B21" s="3" t="s">
        <v>21</v>
      </c>
      <c r="C21" s="4"/>
    </row>
    <row r="22" spans="1:3" ht="15" customHeight="1" x14ac:dyDescent="0.25">
      <c r="A22" s="175"/>
      <c r="B22" s="3" t="s">
        <v>22</v>
      </c>
      <c r="C22" s="4"/>
    </row>
    <row r="23" spans="1:3" ht="15" customHeight="1" x14ac:dyDescent="0.25">
      <c r="A23" s="175"/>
      <c r="B23" s="3" t="s">
        <v>23</v>
      </c>
      <c r="C23" s="4"/>
    </row>
    <row r="24" spans="1:3" x14ac:dyDescent="0.25">
      <c r="A24" s="175"/>
      <c r="B24" s="3" t="s">
        <v>24</v>
      </c>
      <c r="C24" s="4"/>
    </row>
    <row r="25" spans="1:3" x14ac:dyDescent="0.25">
      <c r="A25" s="175"/>
      <c r="B25" s="3" t="s">
        <v>25</v>
      </c>
      <c r="C25" s="4"/>
    </row>
    <row r="26" spans="1:3" x14ac:dyDescent="0.25">
      <c r="A26" s="175"/>
      <c r="B26" s="3" t="s">
        <v>26</v>
      </c>
      <c r="C26" s="4"/>
    </row>
    <row r="27" spans="1:3" x14ac:dyDescent="0.25">
      <c r="A27" s="175"/>
      <c r="B27" s="3" t="s">
        <v>27</v>
      </c>
      <c r="C27" s="4"/>
    </row>
    <row r="28" spans="1:3" x14ac:dyDescent="0.25">
      <c r="A28" s="175"/>
      <c r="B28" s="3" t="s">
        <v>28</v>
      </c>
      <c r="C28" s="4"/>
    </row>
    <row r="29" spans="1:3" x14ac:dyDescent="0.25">
      <c r="A29" s="175"/>
      <c r="B29" s="3" t="s">
        <v>29</v>
      </c>
      <c r="C29" s="4"/>
    </row>
    <row r="30" spans="1:3" x14ac:dyDescent="0.25">
      <c r="A30" s="175"/>
      <c r="B30" s="3" t="s">
        <v>30</v>
      </c>
      <c r="C30" s="4"/>
    </row>
  </sheetData>
  <sheetProtection algorithmName="SHA-512" hashValue="KSzssAGzazlwAI2f5UTDZpXg4RtN6dRsMJJD4IU33NWYMn6DYqeuoN03Cv9aoBcSiTfPpoRjD1FRcLLan85xuQ==" saltValue="M7RLvG57ZuPOHbyQY/NZUg==" spinCount="100000" sheet="1" objects="1" scenarios="1" formatCells="0" formatColumns="0" formatRows="0"/>
  <mergeCells count="5">
    <mergeCell ref="A2:C2"/>
    <mergeCell ref="A3:A9"/>
    <mergeCell ref="A10:A13"/>
    <mergeCell ref="A14:A18"/>
    <mergeCell ref="A19:A30"/>
  </mergeCells>
  <pageMargins left="0.7" right="0.7" top="0.78749999999999998" bottom="0.78749999999999998" header="0.511811023622047" footer="0.511811023622047"/>
  <pageSetup paperSize="9" orientation="portrait" horizontalDpi="300" verticalDpi="300"/>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tabColor rgb="FF00A933"/>
  </sheetPr>
  <dimension ref="A1:AMJ175"/>
  <sheetViews>
    <sheetView zoomScaleNormal="100" workbookViewId="0">
      <pane xSplit="7" ySplit="2" topLeftCell="H3" activePane="bottomRight" state="frozen"/>
      <selection pane="topRight" activeCell="H1" sqref="H1"/>
      <selection pane="bottomLeft" activeCell="A135" sqref="A135"/>
      <selection pane="bottomRight" activeCell="B1" sqref="B1"/>
    </sheetView>
  </sheetViews>
  <sheetFormatPr baseColWidth="10" defaultColWidth="11.42578125" defaultRowHeight="15" x14ac:dyDescent="0.25"/>
  <cols>
    <col min="1" max="1" width="2.85546875" style="5" customWidth="1"/>
    <col min="2" max="2" width="15.42578125" style="6" customWidth="1"/>
    <col min="3" max="3" width="19.85546875" style="7" customWidth="1"/>
    <col min="4" max="4" width="26.7109375" style="7" customWidth="1"/>
    <col min="5" max="5" width="34.28515625" customWidth="1"/>
    <col min="6" max="6" width="20.28515625" style="6" customWidth="1"/>
    <col min="7" max="7" width="11.42578125" style="8"/>
    <col min="8" max="8" width="37.5703125" customWidth="1"/>
    <col min="9" max="9" width="41.28515625" customWidth="1"/>
    <col min="10" max="10" width="37.7109375" customWidth="1"/>
    <col min="11" max="11" width="60.7109375" customWidth="1"/>
    <col min="1005" max="1024" width="11.5703125" customWidth="1"/>
  </cols>
  <sheetData>
    <row r="1" spans="1:1024" s="5" customFormat="1" ht="33.75" customHeight="1" x14ac:dyDescent="0.25">
      <c r="A1" s="9"/>
      <c r="B1" s="10"/>
      <c r="C1" s="11"/>
      <c r="D1" s="11"/>
      <c r="E1" s="9"/>
      <c r="F1" s="10"/>
      <c r="G1" s="12"/>
      <c r="H1" s="177" t="s">
        <v>31</v>
      </c>
      <c r="I1" s="177"/>
      <c r="J1" s="177" t="s">
        <v>31</v>
      </c>
      <c r="K1" s="177"/>
      <c r="ALQ1"/>
      <c r="ALR1"/>
      <c r="ALS1"/>
      <c r="ALT1"/>
      <c r="ALU1"/>
      <c r="ALV1"/>
      <c r="ALW1"/>
      <c r="ALX1"/>
      <c r="ALY1"/>
      <c r="ALZ1"/>
      <c r="AMA1"/>
      <c r="AMB1"/>
      <c r="AMC1"/>
      <c r="AMD1"/>
      <c r="AME1"/>
      <c r="AMF1"/>
      <c r="AMG1"/>
      <c r="AMH1"/>
      <c r="AMI1"/>
      <c r="AMJ1"/>
    </row>
    <row r="2" spans="1:1024" ht="30" x14ac:dyDescent="0.25">
      <c r="B2" s="13" t="s">
        <v>32</v>
      </c>
      <c r="C2" s="14"/>
      <c r="D2" s="14"/>
      <c r="E2" s="15"/>
      <c r="F2" s="14" t="s">
        <v>33</v>
      </c>
      <c r="G2" s="16">
        <v>2016</v>
      </c>
      <c r="H2" s="17" t="s">
        <v>34</v>
      </c>
      <c r="I2" s="17" t="s">
        <v>35</v>
      </c>
      <c r="J2" s="17" t="s">
        <v>36</v>
      </c>
      <c r="K2" s="16" t="s">
        <v>37</v>
      </c>
    </row>
    <row r="3" spans="1:1024" ht="15" customHeight="1" x14ac:dyDescent="0.25">
      <c r="B3" s="178" t="s">
        <v>38</v>
      </c>
      <c r="C3" s="179" t="s">
        <v>39</v>
      </c>
      <c r="D3" s="179" t="s">
        <v>40</v>
      </c>
      <c r="E3" s="180" t="s">
        <v>41</v>
      </c>
      <c r="F3" s="18" t="s">
        <v>42</v>
      </c>
      <c r="G3" s="19"/>
      <c r="H3" s="181"/>
      <c r="I3" s="181"/>
      <c r="J3" s="181"/>
      <c r="K3" s="181"/>
    </row>
    <row r="4" spans="1:1024" ht="15" customHeight="1" x14ac:dyDescent="0.25">
      <c r="B4" s="178"/>
      <c r="C4" s="179"/>
      <c r="D4" s="179"/>
      <c r="E4" s="180"/>
      <c r="F4" s="18" t="s">
        <v>43</v>
      </c>
      <c r="G4" s="19"/>
      <c r="H4" s="181"/>
      <c r="I4" s="181"/>
      <c r="J4" s="181"/>
      <c r="K4" s="181"/>
    </row>
    <row r="5" spans="1:1024" ht="15" customHeight="1" x14ac:dyDescent="0.25">
      <c r="B5" s="178"/>
      <c r="C5" s="179"/>
      <c r="D5" s="179"/>
      <c r="E5" s="182" t="s">
        <v>44</v>
      </c>
      <c r="F5" s="18" t="s">
        <v>42</v>
      </c>
      <c r="G5" s="19"/>
      <c r="H5" s="181"/>
      <c r="I5" s="181"/>
      <c r="J5" s="181"/>
      <c r="K5" s="181"/>
    </row>
    <row r="6" spans="1:1024" ht="15" customHeight="1" x14ac:dyDescent="0.25">
      <c r="B6" s="178"/>
      <c r="C6" s="179"/>
      <c r="D6" s="179"/>
      <c r="E6" s="182"/>
      <c r="F6" s="18" t="s">
        <v>43</v>
      </c>
      <c r="G6" s="19"/>
      <c r="H6" s="181"/>
      <c r="I6" s="181"/>
      <c r="J6" s="181"/>
      <c r="K6" s="181"/>
    </row>
    <row r="7" spans="1:1024" ht="15" customHeight="1" x14ac:dyDescent="0.25">
      <c r="B7" s="178"/>
      <c r="C7" s="179"/>
      <c r="D7" s="179"/>
      <c r="E7" s="183" t="s">
        <v>45</v>
      </c>
      <c r="F7" s="18" t="s">
        <v>42</v>
      </c>
      <c r="G7" s="19"/>
      <c r="H7" s="181"/>
      <c r="I7" s="181"/>
      <c r="J7" s="181"/>
      <c r="K7" s="181"/>
    </row>
    <row r="8" spans="1:1024" ht="15" customHeight="1" x14ac:dyDescent="0.25">
      <c r="B8" s="178"/>
      <c r="C8" s="179"/>
      <c r="D8" s="179"/>
      <c r="E8" s="183"/>
      <c r="F8" s="18" t="s">
        <v>43</v>
      </c>
      <c r="G8" s="19"/>
      <c r="H8" s="181"/>
      <c r="I8" s="181"/>
      <c r="J8" s="181"/>
      <c r="K8" s="181"/>
    </row>
    <row r="9" spans="1:1024" ht="15" customHeight="1" x14ac:dyDescent="0.25">
      <c r="B9" s="178"/>
      <c r="C9" s="179" t="s">
        <v>46</v>
      </c>
      <c r="D9" s="179" t="s">
        <v>47</v>
      </c>
      <c r="E9" s="184"/>
      <c r="F9" s="20" t="s">
        <v>42</v>
      </c>
      <c r="G9" s="19"/>
      <c r="H9" s="181"/>
      <c r="I9" s="181"/>
      <c r="J9" s="181"/>
      <c r="K9" s="181"/>
    </row>
    <row r="10" spans="1:1024" ht="15" customHeight="1" x14ac:dyDescent="0.25">
      <c r="B10" s="178"/>
      <c r="C10" s="179"/>
      <c r="D10" s="179"/>
      <c r="E10" s="184"/>
      <c r="F10" s="20" t="s">
        <v>48</v>
      </c>
      <c r="G10" s="19"/>
      <c r="H10" s="181"/>
      <c r="I10" s="181"/>
      <c r="J10" s="181"/>
      <c r="K10" s="181"/>
    </row>
    <row r="11" spans="1:1024" ht="15" customHeight="1" x14ac:dyDescent="0.25">
      <c r="B11" s="178"/>
      <c r="C11" s="179"/>
      <c r="D11" s="179" t="s">
        <v>49</v>
      </c>
      <c r="E11" s="185" t="s">
        <v>50</v>
      </c>
      <c r="F11" s="20" t="s">
        <v>42</v>
      </c>
      <c r="G11" s="19"/>
      <c r="H11" s="181"/>
      <c r="I11" s="181"/>
      <c r="J11" s="181"/>
      <c r="K11" s="181"/>
    </row>
    <row r="12" spans="1:1024" ht="15" customHeight="1" x14ac:dyDescent="0.25">
      <c r="B12" s="178"/>
      <c r="C12" s="179"/>
      <c r="D12" s="179"/>
      <c r="E12" s="185"/>
      <c r="F12" s="20" t="s">
        <v>51</v>
      </c>
      <c r="G12" s="19"/>
      <c r="H12" s="181"/>
      <c r="I12" s="181"/>
      <c r="J12" s="181"/>
      <c r="K12" s="181"/>
    </row>
    <row r="13" spans="1:1024" ht="15" customHeight="1" x14ac:dyDescent="0.25">
      <c r="B13" s="178"/>
      <c r="C13" s="179"/>
      <c r="D13" s="179"/>
      <c r="E13" s="185" t="s">
        <v>52</v>
      </c>
      <c r="F13" s="20" t="s">
        <v>42</v>
      </c>
      <c r="G13" s="19"/>
      <c r="H13" s="181"/>
      <c r="I13" s="181"/>
      <c r="J13" s="181"/>
      <c r="K13" s="181"/>
    </row>
    <row r="14" spans="1:1024" ht="15" customHeight="1" x14ac:dyDescent="0.25">
      <c r="B14" s="178"/>
      <c r="C14" s="179"/>
      <c r="D14" s="179"/>
      <c r="E14" s="185"/>
      <c r="F14" s="20" t="s">
        <v>51</v>
      </c>
      <c r="G14" s="19"/>
      <c r="H14" s="181"/>
      <c r="I14" s="181"/>
      <c r="J14" s="181"/>
      <c r="K14" s="181"/>
    </row>
    <row r="15" spans="1:1024" ht="15" customHeight="1" x14ac:dyDescent="0.25">
      <c r="B15" s="178"/>
      <c r="C15" s="179"/>
      <c r="D15" s="179" t="s">
        <v>53</v>
      </c>
      <c r="E15" s="186"/>
      <c r="F15" s="18" t="s">
        <v>42</v>
      </c>
      <c r="G15" s="19"/>
      <c r="H15" s="181"/>
      <c r="I15" s="181"/>
      <c r="J15" s="181"/>
      <c r="K15" s="181"/>
    </row>
    <row r="16" spans="1:1024" ht="15" customHeight="1" x14ac:dyDescent="0.25">
      <c r="B16" s="178"/>
      <c r="C16" s="179"/>
      <c r="D16" s="179"/>
      <c r="E16" s="186"/>
      <c r="F16" s="18" t="s">
        <v>54</v>
      </c>
      <c r="G16" s="19"/>
      <c r="H16" s="181"/>
      <c r="I16" s="181"/>
      <c r="J16" s="181"/>
      <c r="K16" s="181"/>
    </row>
    <row r="17" spans="2:11" ht="15" customHeight="1" x14ac:dyDescent="0.25">
      <c r="B17" s="178"/>
      <c r="C17" s="179"/>
      <c r="D17" s="187" t="s">
        <v>55</v>
      </c>
      <c r="E17" s="188" t="s">
        <v>56</v>
      </c>
      <c r="F17" s="18" t="s">
        <v>42</v>
      </c>
      <c r="G17" s="19"/>
      <c r="H17" s="181"/>
      <c r="I17" s="181"/>
      <c r="J17" s="181"/>
      <c r="K17" s="181"/>
    </row>
    <row r="18" spans="2:11" ht="15" customHeight="1" x14ac:dyDescent="0.25">
      <c r="B18" s="178"/>
      <c r="C18" s="179"/>
      <c r="D18" s="179"/>
      <c r="E18" s="188"/>
      <c r="F18" s="20" t="s">
        <v>57</v>
      </c>
      <c r="G18" s="19"/>
      <c r="H18" s="181"/>
      <c r="I18" s="181"/>
      <c r="J18" s="181"/>
      <c r="K18" s="181"/>
    </row>
    <row r="19" spans="2:11" ht="15" customHeight="1" x14ac:dyDescent="0.25">
      <c r="B19" s="178"/>
      <c r="C19" s="179"/>
      <c r="D19" s="179"/>
      <c r="E19" s="188"/>
      <c r="F19" s="20" t="s">
        <v>54</v>
      </c>
      <c r="G19" s="19"/>
      <c r="H19" s="181"/>
      <c r="I19" s="181"/>
      <c r="J19" s="181"/>
      <c r="K19" s="181"/>
    </row>
    <row r="20" spans="2:11" ht="15" customHeight="1" x14ac:dyDescent="0.25">
      <c r="B20" s="178"/>
      <c r="C20" s="179" t="s">
        <v>58</v>
      </c>
      <c r="D20" s="179" t="s">
        <v>59</v>
      </c>
      <c r="E20" s="184" t="s">
        <v>60</v>
      </c>
      <c r="F20" s="18" t="s">
        <v>61</v>
      </c>
      <c r="G20" s="19"/>
      <c r="H20" s="181"/>
      <c r="I20" s="181"/>
      <c r="J20" s="181"/>
      <c r="K20" s="181"/>
    </row>
    <row r="21" spans="2:11" ht="15" customHeight="1" x14ac:dyDescent="0.25">
      <c r="B21" s="178"/>
      <c r="C21" s="179"/>
      <c r="D21" s="179"/>
      <c r="E21" s="184"/>
      <c r="F21" s="18" t="s">
        <v>43</v>
      </c>
      <c r="G21" s="19"/>
      <c r="H21" s="181"/>
      <c r="I21" s="181"/>
      <c r="J21" s="181"/>
      <c r="K21" s="181"/>
    </row>
    <row r="22" spans="2:11" ht="15" customHeight="1" x14ac:dyDescent="0.25">
      <c r="B22" s="178"/>
      <c r="C22" s="179"/>
      <c r="D22" s="179" t="s">
        <v>62</v>
      </c>
      <c r="E22" s="184" t="s">
        <v>63</v>
      </c>
      <c r="F22" s="18" t="s">
        <v>61</v>
      </c>
      <c r="G22" s="19"/>
      <c r="H22" s="181"/>
      <c r="I22" s="181"/>
      <c r="J22" s="181"/>
      <c r="K22" s="181"/>
    </row>
    <row r="23" spans="2:11" ht="15" customHeight="1" x14ac:dyDescent="0.25">
      <c r="B23" s="178"/>
      <c r="C23" s="179"/>
      <c r="D23" s="179"/>
      <c r="E23" s="184"/>
      <c r="F23" s="18" t="s">
        <v>43</v>
      </c>
      <c r="G23" s="19"/>
      <c r="H23" s="181"/>
      <c r="I23" s="181"/>
      <c r="J23" s="181"/>
      <c r="K23" s="181"/>
    </row>
    <row r="24" spans="2:11" ht="15" customHeight="1" x14ac:dyDescent="0.25">
      <c r="B24" s="178"/>
      <c r="C24" s="179"/>
      <c r="D24" s="179"/>
      <c r="E24" s="184" t="s">
        <v>64</v>
      </c>
      <c r="F24" s="18" t="s">
        <v>61</v>
      </c>
      <c r="G24" s="19"/>
      <c r="H24" s="181"/>
      <c r="I24" s="181"/>
      <c r="J24" s="181"/>
      <c r="K24" s="181"/>
    </row>
    <row r="25" spans="2:11" ht="15" customHeight="1" x14ac:dyDescent="0.25">
      <c r="B25" s="178"/>
      <c r="C25" s="179"/>
      <c r="D25" s="179"/>
      <c r="E25" s="184"/>
      <c r="F25" s="18" t="s">
        <v>43</v>
      </c>
      <c r="G25" s="19"/>
      <c r="H25" s="181"/>
      <c r="I25" s="181"/>
      <c r="J25" s="181"/>
      <c r="K25" s="181"/>
    </row>
    <row r="26" spans="2:11" ht="15" customHeight="1" x14ac:dyDescent="0.25">
      <c r="B26" s="178"/>
      <c r="C26" s="179"/>
      <c r="D26" s="179" t="s">
        <v>65</v>
      </c>
      <c r="E26" s="184" t="s">
        <v>66</v>
      </c>
      <c r="F26" s="18" t="s">
        <v>61</v>
      </c>
      <c r="G26" s="19"/>
      <c r="H26" s="181"/>
      <c r="I26" s="181"/>
      <c r="J26" s="181"/>
      <c r="K26" s="181"/>
    </row>
    <row r="27" spans="2:11" ht="15" customHeight="1" x14ac:dyDescent="0.25">
      <c r="B27" s="178"/>
      <c r="C27" s="179"/>
      <c r="D27" s="179"/>
      <c r="E27" s="184"/>
      <c r="F27" s="18" t="s">
        <v>43</v>
      </c>
      <c r="G27" s="19"/>
      <c r="H27" s="181"/>
      <c r="I27" s="181"/>
      <c r="J27" s="181"/>
      <c r="K27" s="181"/>
    </row>
    <row r="28" spans="2:11" ht="15" customHeight="1" x14ac:dyDescent="0.25">
      <c r="B28" s="178"/>
      <c r="C28" s="179"/>
      <c r="D28" s="179" t="s">
        <v>67</v>
      </c>
      <c r="E28" s="184" t="s">
        <v>68</v>
      </c>
      <c r="F28" s="18" t="s">
        <v>61</v>
      </c>
      <c r="G28" s="19"/>
      <c r="H28" s="181"/>
      <c r="I28" s="181"/>
      <c r="J28" s="181"/>
      <c r="K28" s="181"/>
    </row>
    <row r="29" spans="2:11" ht="15" customHeight="1" x14ac:dyDescent="0.25">
      <c r="B29" s="178"/>
      <c r="C29" s="179"/>
      <c r="D29" s="179"/>
      <c r="E29" s="184"/>
      <c r="F29" s="18" t="s">
        <v>43</v>
      </c>
      <c r="G29" s="19"/>
      <c r="H29" s="181"/>
      <c r="I29" s="181"/>
      <c r="J29" s="181"/>
      <c r="K29" s="181"/>
    </row>
    <row r="30" spans="2:11" ht="15" customHeight="1" x14ac:dyDescent="0.25">
      <c r="B30" s="178"/>
      <c r="C30" s="179"/>
      <c r="D30" s="187" t="s">
        <v>69</v>
      </c>
      <c r="E30" s="186" t="s">
        <v>70</v>
      </c>
      <c r="F30" s="20" t="s">
        <v>61</v>
      </c>
      <c r="G30" s="19"/>
      <c r="H30" s="181"/>
      <c r="I30" s="181"/>
      <c r="J30" s="181"/>
      <c r="K30" s="181"/>
    </row>
    <row r="31" spans="2:11" ht="15" customHeight="1" x14ac:dyDescent="0.25">
      <c r="B31" s="178"/>
      <c r="C31" s="179"/>
      <c r="D31" s="187"/>
      <c r="E31" s="186"/>
      <c r="F31" s="20" t="s">
        <v>43</v>
      </c>
      <c r="G31" s="19"/>
      <c r="H31" s="181"/>
      <c r="I31" s="181"/>
      <c r="J31" s="181"/>
      <c r="K31" s="181"/>
    </row>
    <row r="32" spans="2:11" ht="15" customHeight="1" x14ac:dyDescent="0.25">
      <c r="B32" s="178"/>
      <c r="C32" s="179"/>
      <c r="D32" s="179" t="s">
        <v>71</v>
      </c>
      <c r="E32" s="184" t="s">
        <v>72</v>
      </c>
      <c r="F32" s="18" t="s">
        <v>61</v>
      </c>
      <c r="G32" s="19"/>
      <c r="H32" s="181"/>
      <c r="I32" s="181"/>
      <c r="J32" s="181"/>
      <c r="K32" s="181"/>
    </row>
    <row r="33" spans="2:11" ht="15" customHeight="1" x14ac:dyDescent="0.25">
      <c r="B33" s="178"/>
      <c r="C33" s="179"/>
      <c r="D33" s="179"/>
      <c r="E33" s="184"/>
      <c r="F33" s="18" t="s">
        <v>43</v>
      </c>
      <c r="G33" s="19"/>
      <c r="H33" s="181"/>
      <c r="I33" s="181"/>
      <c r="J33" s="181"/>
      <c r="K33" s="181"/>
    </row>
    <row r="34" spans="2:11" ht="15" customHeight="1" x14ac:dyDescent="0.25">
      <c r="B34" s="178"/>
      <c r="C34" s="179"/>
      <c r="D34" s="187" t="s">
        <v>73</v>
      </c>
      <c r="E34" s="186" t="s">
        <v>74</v>
      </c>
      <c r="F34" s="18" t="s">
        <v>61</v>
      </c>
      <c r="G34" s="19"/>
      <c r="H34" s="181"/>
      <c r="I34" s="181"/>
      <c r="J34" s="181"/>
      <c r="K34" s="181"/>
    </row>
    <row r="35" spans="2:11" ht="15" customHeight="1" x14ac:dyDescent="0.25">
      <c r="B35" s="178"/>
      <c r="C35" s="179"/>
      <c r="D35" s="187"/>
      <c r="E35" s="186"/>
      <c r="F35" s="18" t="s">
        <v>43</v>
      </c>
      <c r="G35" s="19"/>
      <c r="H35" s="181"/>
      <c r="I35" s="181"/>
      <c r="J35" s="181"/>
      <c r="K35" s="181"/>
    </row>
    <row r="36" spans="2:11" ht="15" customHeight="1" x14ac:dyDescent="0.25">
      <c r="B36" s="178"/>
      <c r="C36" s="179"/>
      <c r="D36" s="187" t="s">
        <v>75</v>
      </c>
      <c r="E36" s="186" t="s">
        <v>76</v>
      </c>
      <c r="F36" s="18" t="s">
        <v>61</v>
      </c>
      <c r="G36" s="19"/>
      <c r="H36" s="181"/>
      <c r="I36" s="181"/>
      <c r="J36" s="181"/>
      <c r="K36" s="181"/>
    </row>
    <row r="37" spans="2:11" ht="15" customHeight="1" x14ac:dyDescent="0.25">
      <c r="B37" s="178"/>
      <c r="C37" s="179"/>
      <c r="D37" s="187"/>
      <c r="E37" s="186"/>
      <c r="F37" s="18" t="s">
        <v>43</v>
      </c>
      <c r="G37" s="19"/>
      <c r="H37" s="181"/>
      <c r="I37" s="181"/>
      <c r="J37" s="181"/>
      <c r="K37" s="181"/>
    </row>
    <row r="38" spans="2:11" ht="15" customHeight="1" x14ac:dyDescent="0.25">
      <c r="B38" s="178"/>
      <c r="C38" s="179"/>
      <c r="D38" s="187" t="s">
        <v>77</v>
      </c>
      <c r="E38" s="186" t="s">
        <v>78</v>
      </c>
      <c r="F38" s="18" t="s">
        <v>61</v>
      </c>
      <c r="G38" s="19"/>
      <c r="H38" s="181"/>
      <c r="I38" s="181"/>
      <c r="J38" s="181"/>
      <c r="K38" s="181"/>
    </row>
    <row r="39" spans="2:11" ht="15" customHeight="1" x14ac:dyDescent="0.25">
      <c r="B39" s="178"/>
      <c r="C39" s="179"/>
      <c r="D39" s="187"/>
      <c r="E39" s="186"/>
      <c r="F39" s="18" t="s">
        <v>43</v>
      </c>
      <c r="G39" s="19"/>
      <c r="H39" s="181"/>
      <c r="I39" s="181"/>
      <c r="J39" s="181"/>
      <c r="K39" s="181"/>
    </row>
    <row r="40" spans="2:11" ht="15" customHeight="1" x14ac:dyDescent="0.25">
      <c r="B40" s="178"/>
      <c r="C40" s="179"/>
      <c r="D40" s="187" t="s">
        <v>79</v>
      </c>
      <c r="E40" s="186" t="s">
        <v>80</v>
      </c>
      <c r="F40" s="20" t="s">
        <v>61</v>
      </c>
      <c r="G40" s="19"/>
      <c r="H40" s="181"/>
      <c r="I40" s="181"/>
      <c r="J40" s="181"/>
      <c r="K40" s="181"/>
    </row>
    <row r="41" spans="2:11" x14ac:dyDescent="0.25">
      <c r="B41" s="178"/>
      <c r="C41" s="179"/>
      <c r="D41" s="187"/>
      <c r="E41" s="186"/>
      <c r="F41" s="20" t="s">
        <v>43</v>
      </c>
      <c r="G41" s="19"/>
      <c r="H41" s="181"/>
      <c r="I41" s="181"/>
      <c r="J41" s="181"/>
      <c r="K41" s="181"/>
    </row>
    <row r="42" spans="2:11" ht="15" customHeight="1" x14ac:dyDescent="0.25">
      <c r="B42" s="178"/>
      <c r="C42" s="179"/>
      <c r="D42" s="187" t="s">
        <v>81</v>
      </c>
      <c r="E42" s="186" t="s">
        <v>82</v>
      </c>
      <c r="F42" s="20" t="s">
        <v>61</v>
      </c>
      <c r="G42" s="19"/>
      <c r="H42" s="181"/>
      <c r="I42" s="181"/>
      <c r="J42" s="181"/>
      <c r="K42" s="181"/>
    </row>
    <row r="43" spans="2:11" ht="15" customHeight="1" x14ac:dyDescent="0.25">
      <c r="B43" s="178"/>
      <c r="C43" s="179"/>
      <c r="D43" s="187"/>
      <c r="E43" s="186"/>
      <c r="F43" s="20" t="s">
        <v>43</v>
      </c>
      <c r="G43" s="19"/>
      <c r="H43" s="181"/>
      <c r="I43" s="181"/>
      <c r="J43" s="181"/>
      <c r="K43" s="181"/>
    </row>
    <row r="44" spans="2:11" ht="15" customHeight="1" x14ac:dyDescent="0.25">
      <c r="B44" s="178"/>
      <c r="C44" s="179"/>
      <c r="D44" s="187" t="s">
        <v>272</v>
      </c>
      <c r="E44" s="186" t="s">
        <v>83</v>
      </c>
      <c r="F44" s="20" t="s">
        <v>61</v>
      </c>
      <c r="G44" s="19"/>
      <c r="H44" s="181"/>
      <c r="I44" s="181"/>
      <c r="J44" s="181"/>
      <c r="K44" s="181"/>
    </row>
    <row r="45" spans="2:11" ht="15" customHeight="1" x14ac:dyDescent="0.25">
      <c r="B45" s="178"/>
      <c r="C45" s="179"/>
      <c r="D45" s="187"/>
      <c r="E45" s="186"/>
      <c r="F45" s="20" t="s">
        <v>43</v>
      </c>
      <c r="G45" s="19"/>
      <c r="H45" s="181"/>
      <c r="I45" s="181"/>
      <c r="J45" s="181"/>
      <c r="K45" s="181"/>
    </row>
    <row r="46" spans="2:11" ht="15" customHeight="1" x14ac:dyDescent="0.25">
      <c r="B46" s="178"/>
      <c r="C46" s="179"/>
      <c r="D46" s="179" t="s">
        <v>84</v>
      </c>
      <c r="E46" s="184" t="s">
        <v>85</v>
      </c>
      <c r="F46" s="18" t="s">
        <v>61</v>
      </c>
      <c r="G46" s="19"/>
      <c r="H46" s="181"/>
      <c r="I46" s="181"/>
      <c r="J46" s="181"/>
      <c r="K46" s="181"/>
    </row>
    <row r="47" spans="2:11" ht="15" customHeight="1" x14ac:dyDescent="0.25">
      <c r="B47" s="178"/>
      <c r="C47" s="179"/>
      <c r="D47" s="179"/>
      <c r="E47" s="184"/>
      <c r="F47" s="18" t="s">
        <v>43</v>
      </c>
      <c r="G47" s="19"/>
      <c r="H47" s="181"/>
      <c r="I47" s="181"/>
      <c r="J47" s="181"/>
      <c r="K47" s="181"/>
    </row>
    <row r="48" spans="2:11" ht="15" customHeight="1" x14ac:dyDescent="0.25">
      <c r="B48" s="178"/>
      <c r="C48" s="179"/>
      <c r="D48" s="179" t="s">
        <v>86</v>
      </c>
      <c r="E48" s="184"/>
      <c r="F48" s="18" t="s">
        <v>61</v>
      </c>
      <c r="G48" s="19"/>
      <c r="H48" s="181"/>
      <c r="I48" s="181"/>
      <c r="J48" s="181"/>
      <c r="K48" s="181"/>
    </row>
    <row r="49" spans="2:11" ht="15" customHeight="1" x14ac:dyDescent="0.25">
      <c r="B49" s="178"/>
      <c r="C49" s="179"/>
      <c r="D49" s="179"/>
      <c r="E49" s="184"/>
      <c r="F49" s="18" t="s">
        <v>43</v>
      </c>
      <c r="G49" s="19"/>
      <c r="H49" s="181"/>
      <c r="I49" s="181"/>
      <c r="J49" s="181"/>
      <c r="K49" s="181"/>
    </row>
    <row r="50" spans="2:11" ht="15" customHeight="1" x14ac:dyDescent="0.25">
      <c r="B50" s="178"/>
      <c r="C50" s="179" t="s">
        <v>87</v>
      </c>
      <c r="D50" s="179" t="s">
        <v>88</v>
      </c>
      <c r="E50" s="184"/>
      <c r="F50" s="18" t="s">
        <v>61</v>
      </c>
      <c r="G50" s="19"/>
      <c r="H50" s="181"/>
      <c r="I50" s="181"/>
      <c r="J50" s="181"/>
      <c r="K50" s="181"/>
    </row>
    <row r="51" spans="2:11" ht="15" customHeight="1" x14ac:dyDescent="0.25">
      <c r="B51" s="178"/>
      <c r="C51" s="179"/>
      <c r="D51" s="179"/>
      <c r="E51" s="184"/>
      <c r="F51" s="18" t="s">
        <v>43</v>
      </c>
      <c r="G51" s="19"/>
      <c r="H51" s="181"/>
      <c r="I51" s="181"/>
      <c r="J51" s="181"/>
      <c r="K51" s="181"/>
    </row>
    <row r="52" spans="2:11" ht="15" customHeight="1" x14ac:dyDescent="0.25">
      <c r="B52" s="178"/>
      <c r="C52" s="179"/>
      <c r="D52" s="179" t="s">
        <v>89</v>
      </c>
      <c r="E52" s="184"/>
      <c r="F52" s="18" t="s">
        <v>61</v>
      </c>
      <c r="G52" s="19"/>
      <c r="H52" s="181"/>
      <c r="I52" s="181"/>
      <c r="J52" s="181"/>
      <c r="K52" s="181"/>
    </row>
    <row r="53" spans="2:11" ht="15" customHeight="1" x14ac:dyDescent="0.25">
      <c r="B53" s="178"/>
      <c r="C53" s="179"/>
      <c r="D53" s="179"/>
      <c r="E53" s="184"/>
      <c r="F53" s="18" t="s">
        <v>43</v>
      </c>
      <c r="G53" s="19"/>
      <c r="H53" s="181"/>
      <c r="I53" s="181"/>
      <c r="J53" s="181"/>
      <c r="K53" s="181"/>
    </row>
    <row r="54" spans="2:11" ht="15" customHeight="1" x14ac:dyDescent="0.25">
      <c r="B54" s="178"/>
      <c r="C54" s="179"/>
      <c r="D54" s="179" t="s">
        <v>90</v>
      </c>
      <c r="E54" s="184"/>
      <c r="F54" s="18" t="s">
        <v>61</v>
      </c>
      <c r="G54" s="19"/>
      <c r="H54" s="181"/>
      <c r="I54" s="181"/>
      <c r="J54" s="181"/>
      <c r="K54" s="181"/>
    </row>
    <row r="55" spans="2:11" ht="15" customHeight="1" x14ac:dyDescent="0.25">
      <c r="B55" s="178"/>
      <c r="C55" s="179"/>
      <c r="D55" s="179"/>
      <c r="E55" s="184"/>
      <c r="F55" s="18" t="s">
        <v>43</v>
      </c>
      <c r="G55" s="19"/>
      <c r="H55" s="181"/>
      <c r="I55" s="181"/>
      <c r="J55" s="181"/>
      <c r="K55" s="181"/>
    </row>
    <row r="56" spans="2:11" ht="15" customHeight="1" x14ac:dyDescent="0.25">
      <c r="B56" s="178"/>
      <c r="C56" s="189" t="s">
        <v>91</v>
      </c>
      <c r="D56" s="187" t="s">
        <v>92</v>
      </c>
      <c r="E56" s="21"/>
      <c r="F56" s="20" t="s">
        <v>42</v>
      </c>
      <c r="G56" s="19"/>
      <c r="H56" s="181"/>
      <c r="I56" s="181"/>
      <c r="J56" s="181"/>
      <c r="K56" s="181"/>
    </row>
    <row r="57" spans="2:11" ht="15" customHeight="1" x14ac:dyDescent="0.25">
      <c r="B57" s="178"/>
      <c r="C57" s="189"/>
      <c r="D57" s="187"/>
      <c r="E57" s="21"/>
      <c r="F57" s="20" t="s">
        <v>48</v>
      </c>
      <c r="G57" s="19"/>
      <c r="H57" s="181"/>
      <c r="I57" s="181"/>
      <c r="J57" s="181"/>
      <c r="K57" s="181"/>
    </row>
    <row r="58" spans="2:11" ht="15" customHeight="1" x14ac:dyDescent="0.25">
      <c r="B58" s="178"/>
      <c r="C58" s="189"/>
      <c r="D58" s="187" t="s">
        <v>93</v>
      </c>
      <c r="E58" s="185" t="s">
        <v>50</v>
      </c>
      <c r="F58" s="20" t="s">
        <v>42</v>
      </c>
      <c r="G58" s="19"/>
      <c r="H58" s="181"/>
      <c r="I58" s="181"/>
      <c r="J58" s="181"/>
      <c r="K58" s="181"/>
    </row>
    <row r="59" spans="2:11" ht="15" customHeight="1" x14ac:dyDescent="0.25">
      <c r="B59" s="178"/>
      <c r="C59" s="189"/>
      <c r="D59" s="187"/>
      <c r="E59" s="185"/>
      <c r="F59" s="20" t="s">
        <v>51</v>
      </c>
      <c r="G59" s="19"/>
      <c r="H59" s="181"/>
      <c r="I59" s="181"/>
      <c r="J59" s="181"/>
      <c r="K59" s="181"/>
    </row>
    <row r="60" spans="2:11" ht="15" customHeight="1" x14ac:dyDescent="0.25">
      <c r="B60" s="178"/>
      <c r="C60" s="189"/>
      <c r="D60" s="187"/>
      <c r="E60" s="185" t="s">
        <v>52</v>
      </c>
      <c r="F60" s="20" t="s">
        <v>42</v>
      </c>
      <c r="G60" s="19"/>
      <c r="H60" s="181"/>
      <c r="I60" s="181"/>
      <c r="J60" s="181"/>
      <c r="K60" s="181"/>
    </row>
    <row r="61" spans="2:11" ht="15" customHeight="1" x14ac:dyDescent="0.25">
      <c r="B61" s="178"/>
      <c r="C61" s="189"/>
      <c r="D61" s="187"/>
      <c r="E61" s="185"/>
      <c r="F61" s="20" t="s">
        <v>51</v>
      </c>
      <c r="G61" s="19"/>
      <c r="H61" s="181"/>
      <c r="I61" s="181"/>
      <c r="J61" s="181"/>
      <c r="K61" s="181"/>
    </row>
    <row r="62" spans="2:11" ht="15" customHeight="1" x14ac:dyDescent="0.25">
      <c r="B62" s="178"/>
      <c r="C62" s="189"/>
      <c r="D62" s="187" t="s">
        <v>94</v>
      </c>
      <c r="E62" s="190"/>
      <c r="F62" s="20" t="s">
        <v>42</v>
      </c>
      <c r="G62" s="19"/>
      <c r="H62" s="181"/>
      <c r="I62" s="181"/>
      <c r="J62" s="181"/>
      <c r="K62" s="181"/>
    </row>
    <row r="63" spans="2:11" ht="15" customHeight="1" x14ac:dyDescent="0.25">
      <c r="B63" s="178"/>
      <c r="C63" s="189"/>
      <c r="D63" s="187"/>
      <c r="E63" s="190"/>
      <c r="F63" s="20" t="s">
        <v>54</v>
      </c>
      <c r="G63" s="19"/>
      <c r="H63" s="181"/>
      <c r="I63" s="181"/>
      <c r="J63" s="181"/>
      <c r="K63" s="181"/>
    </row>
    <row r="64" spans="2:11" ht="14.25" customHeight="1" x14ac:dyDescent="0.25">
      <c r="B64" s="178"/>
      <c r="C64" s="179" t="s">
        <v>95</v>
      </c>
      <c r="D64" s="179" t="s">
        <v>96</v>
      </c>
      <c r="E64" s="190"/>
      <c r="F64" s="18" t="s">
        <v>51</v>
      </c>
      <c r="G64" s="19"/>
      <c r="H64" s="181"/>
      <c r="I64" s="181"/>
      <c r="J64" s="181"/>
      <c r="K64" s="181"/>
    </row>
    <row r="65" spans="2:11" ht="14.25" customHeight="1" x14ac:dyDescent="0.25">
      <c r="B65" s="178"/>
      <c r="C65" s="179"/>
      <c r="D65" s="179"/>
      <c r="E65" s="190"/>
      <c r="F65" s="18" t="s">
        <v>54</v>
      </c>
      <c r="G65" s="19"/>
      <c r="H65" s="181"/>
      <c r="I65" s="181"/>
      <c r="J65" s="181"/>
      <c r="K65" s="181"/>
    </row>
    <row r="66" spans="2:11" ht="14.25" customHeight="1" x14ac:dyDescent="0.25">
      <c r="B66" s="178"/>
      <c r="C66" s="179"/>
      <c r="D66" s="179" t="s">
        <v>97</v>
      </c>
      <c r="E66" s="190"/>
      <c r="F66" s="18" t="s">
        <v>51</v>
      </c>
      <c r="G66" s="19"/>
      <c r="H66" s="181"/>
      <c r="I66" s="181"/>
      <c r="J66" s="181"/>
      <c r="K66" s="181"/>
    </row>
    <row r="67" spans="2:11" ht="14.25" customHeight="1" x14ac:dyDescent="0.25">
      <c r="B67" s="178"/>
      <c r="C67" s="179"/>
      <c r="D67" s="179"/>
      <c r="E67" s="190"/>
      <c r="F67" s="18" t="s">
        <v>54</v>
      </c>
      <c r="G67" s="19"/>
      <c r="H67" s="181"/>
      <c r="I67" s="181"/>
      <c r="J67" s="181"/>
      <c r="K67" s="181"/>
    </row>
    <row r="68" spans="2:11" ht="14.25" customHeight="1" x14ac:dyDescent="0.25">
      <c r="B68" s="178"/>
      <c r="C68" s="179"/>
      <c r="D68" s="179" t="s">
        <v>98</v>
      </c>
      <c r="E68" s="190"/>
      <c r="F68" s="18" t="s">
        <v>42</v>
      </c>
      <c r="G68" s="19"/>
      <c r="H68" s="181"/>
      <c r="I68" s="181"/>
      <c r="J68" s="181"/>
      <c r="K68" s="181"/>
    </row>
    <row r="69" spans="2:11" ht="14.25" customHeight="1" x14ac:dyDescent="0.25">
      <c r="B69" s="178"/>
      <c r="C69" s="179"/>
      <c r="D69" s="179"/>
      <c r="E69" s="190"/>
      <c r="F69" s="18" t="s">
        <v>48</v>
      </c>
      <c r="G69" s="19"/>
      <c r="H69" s="181"/>
      <c r="I69" s="181"/>
      <c r="J69" s="181"/>
      <c r="K69" s="181"/>
    </row>
    <row r="70" spans="2:11" ht="13.5" customHeight="1" x14ac:dyDescent="0.25">
      <c r="B70" s="197" t="s">
        <v>99</v>
      </c>
      <c r="C70" s="191" t="s">
        <v>100</v>
      </c>
      <c r="D70" s="23" t="s">
        <v>101</v>
      </c>
      <c r="E70" s="24"/>
      <c r="F70" s="25" t="s">
        <v>102</v>
      </c>
      <c r="G70" s="19"/>
      <c r="H70" s="1"/>
      <c r="I70" s="1"/>
      <c r="J70" s="1"/>
      <c r="K70" s="1"/>
    </row>
    <row r="71" spans="2:11" x14ac:dyDescent="0.25">
      <c r="B71" s="197"/>
      <c r="C71" s="192"/>
      <c r="D71" s="22" t="s">
        <v>103</v>
      </c>
      <c r="E71" s="26"/>
      <c r="F71" s="25" t="s">
        <v>102</v>
      </c>
      <c r="G71" s="19"/>
      <c r="H71" s="1"/>
      <c r="I71" s="1"/>
      <c r="J71" s="1"/>
      <c r="K71" s="1"/>
    </row>
    <row r="72" spans="2:11" x14ac:dyDescent="0.25">
      <c r="B72" s="197"/>
      <c r="C72" s="192"/>
      <c r="D72" s="22" t="s">
        <v>104</v>
      </c>
      <c r="E72" s="26"/>
      <c r="F72" s="25" t="s">
        <v>102</v>
      </c>
      <c r="G72" s="19"/>
      <c r="H72" s="1"/>
      <c r="I72" s="1"/>
      <c r="J72" s="1"/>
      <c r="K72" s="1"/>
    </row>
    <row r="73" spans="2:11" ht="13.5" customHeight="1" x14ac:dyDescent="0.25">
      <c r="B73" s="197"/>
      <c r="C73" s="192"/>
      <c r="D73" s="198" t="s">
        <v>265</v>
      </c>
      <c r="E73" s="27" t="s">
        <v>105</v>
      </c>
      <c r="F73" s="25" t="s">
        <v>102</v>
      </c>
      <c r="G73" s="19"/>
      <c r="H73" s="181"/>
      <c r="I73" s="181"/>
      <c r="J73" s="181"/>
      <c r="K73" s="181"/>
    </row>
    <row r="74" spans="2:11" x14ac:dyDescent="0.25">
      <c r="B74" s="197"/>
      <c r="C74" s="192"/>
      <c r="D74" s="198"/>
      <c r="E74" s="27" t="s">
        <v>106</v>
      </c>
      <c r="F74" s="25" t="s">
        <v>102</v>
      </c>
      <c r="G74" s="19"/>
      <c r="H74" s="181"/>
      <c r="I74" s="181"/>
      <c r="J74" s="181"/>
      <c r="K74" s="181"/>
    </row>
    <row r="75" spans="2:11" x14ac:dyDescent="0.25">
      <c r="B75" s="197"/>
      <c r="C75" s="192"/>
      <c r="D75" s="191" t="s">
        <v>266</v>
      </c>
      <c r="E75" s="27" t="s">
        <v>267</v>
      </c>
      <c r="F75" s="25" t="s">
        <v>102</v>
      </c>
      <c r="G75" s="19"/>
      <c r="H75" s="194"/>
      <c r="I75" s="194"/>
      <c r="J75" s="194"/>
      <c r="K75" s="194"/>
    </row>
    <row r="76" spans="2:11" x14ac:dyDescent="0.25">
      <c r="B76" s="197"/>
      <c r="C76" s="192"/>
      <c r="D76" s="192"/>
      <c r="E76" s="27" t="s">
        <v>268</v>
      </c>
      <c r="F76" s="25" t="s">
        <v>102</v>
      </c>
      <c r="G76" s="19"/>
      <c r="H76" s="195"/>
      <c r="I76" s="195"/>
      <c r="J76" s="195"/>
      <c r="K76" s="195"/>
    </row>
    <row r="77" spans="2:11" x14ac:dyDescent="0.25">
      <c r="B77" s="197"/>
      <c r="C77" s="192"/>
      <c r="D77" s="192"/>
      <c r="E77" s="27" t="s">
        <v>269</v>
      </c>
      <c r="F77" s="25" t="s">
        <v>102</v>
      </c>
      <c r="G77" s="19"/>
      <c r="H77" s="195"/>
      <c r="I77" s="195"/>
      <c r="J77" s="195"/>
      <c r="K77" s="195"/>
    </row>
    <row r="78" spans="2:11" x14ac:dyDescent="0.25">
      <c r="B78" s="197"/>
      <c r="C78" s="193"/>
      <c r="D78" s="193"/>
      <c r="E78" s="27" t="s">
        <v>270</v>
      </c>
      <c r="F78" s="25" t="s">
        <v>102</v>
      </c>
      <c r="G78" s="19"/>
      <c r="H78" s="196"/>
      <c r="I78" s="196"/>
      <c r="J78" s="196"/>
      <c r="K78" s="196"/>
    </row>
    <row r="79" spans="2:11" ht="13.5" customHeight="1" x14ac:dyDescent="0.25">
      <c r="B79" s="197"/>
      <c r="C79" s="199" t="s">
        <v>107</v>
      </c>
      <c r="D79" s="23" t="s">
        <v>101</v>
      </c>
      <c r="E79" s="24"/>
      <c r="F79" s="25" t="s">
        <v>102</v>
      </c>
      <c r="G79" s="19"/>
      <c r="H79" s="181"/>
      <c r="I79" s="181"/>
      <c r="J79" s="181"/>
      <c r="K79" s="181"/>
    </row>
    <row r="80" spans="2:11" x14ac:dyDescent="0.25">
      <c r="B80" s="197"/>
      <c r="C80" s="199"/>
      <c r="D80" s="23" t="s">
        <v>108</v>
      </c>
      <c r="E80" s="24"/>
      <c r="F80" s="25" t="s">
        <v>102</v>
      </c>
      <c r="G80" s="19"/>
      <c r="H80" s="181"/>
      <c r="I80" s="181"/>
      <c r="J80" s="181"/>
      <c r="K80" s="181"/>
    </row>
    <row r="81" spans="2:11" ht="13.5" customHeight="1" x14ac:dyDescent="0.25">
      <c r="B81" s="197"/>
      <c r="C81" s="199"/>
      <c r="D81" s="199" t="s">
        <v>109</v>
      </c>
      <c r="E81" s="27" t="s">
        <v>110</v>
      </c>
      <c r="F81" s="25" t="s">
        <v>102</v>
      </c>
      <c r="G81" s="19"/>
      <c r="H81" s="181"/>
      <c r="I81" s="181"/>
      <c r="J81" s="181"/>
      <c r="K81" s="181"/>
    </row>
    <row r="82" spans="2:11" x14ac:dyDescent="0.25">
      <c r="B82" s="197"/>
      <c r="C82" s="199"/>
      <c r="D82" s="199"/>
      <c r="E82" s="27" t="s">
        <v>111</v>
      </c>
      <c r="F82" s="25" t="s">
        <v>102</v>
      </c>
      <c r="G82" s="19"/>
      <c r="H82" s="181"/>
      <c r="I82" s="181"/>
      <c r="J82" s="181"/>
      <c r="K82" s="181"/>
    </row>
    <row r="83" spans="2:11" x14ac:dyDescent="0.25">
      <c r="B83" s="197"/>
      <c r="C83" s="199"/>
      <c r="D83" s="199"/>
      <c r="E83" s="26" t="s">
        <v>112</v>
      </c>
      <c r="F83" s="25" t="s">
        <v>102</v>
      </c>
      <c r="G83" s="19"/>
      <c r="H83" s="181"/>
      <c r="I83" s="181"/>
      <c r="J83" s="181"/>
      <c r="K83" s="181"/>
    </row>
    <row r="84" spans="2:11" x14ac:dyDescent="0.25">
      <c r="B84" s="197"/>
      <c r="C84" s="199"/>
      <c r="D84" s="199"/>
      <c r="E84" s="27" t="s">
        <v>113</v>
      </c>
      <c r="F84" s="25" t="s">
        <v>102</v>
      </c>
      <c r="G84" s="19"/>
      <c r="H84" s="181"/>
      <c r="I84" s="181"/>
      <c r="J84" s="181"/>
      <c r="K84" s="181"/>
    </row>
    <row r="85" spans="2:11" x14ac:dyDescent="0.25">
      <c r="B85" s="197"/>
      <c r="C85" s="199"/>
      <c r="D85" s="199"/>
      <c r="E85" s="27" t="s">
        <v>114</v>
      </c>
      <c r="F85" s="25" t="s">
        <v>102</v>
      </c>
      <c r="G85" s="19"/>
      <c r="H85" s="181"/>
      <c r="I85" s="181"/>
      <c r="J85" s="181"/>
      <c r="K85" s="181"/>
    </row>
    <row r="86" spans="2:11" x14ac:dyDescent="0.25">
      <c r="B86" s="197"/>
      <c r="C86" s="199"/>
      <c r="D86" s="199"/>
      <c r="E86" s="27" t="s">
        <v>115</v>
      </c>
      <c r="F86" s="25" t="s">
        <v>102</v>
      </c>
      <c r="G86" s="19"/>
      <c r="H86" s="181"/>
      <c r="I86" s="181"/>
      <c r="J86" s="181"/>
      <c r="K86" s="181"/>
    </row>
    <row r="87" spans="2:11" ht="13.5" customHeight="1" x14ac:dyDescent="0.25">
      <c r="B87" s="197"/>
      <c r="C87" s="199" t="s">
        <v>116</v>
      </c>
      <c r="D87" s="23" t="s">
        <v>101</v>
      </c>
      <c r="E87" s="24"/>
      <c r="F87" s="25" t="s">
        <v>102</v>
      </c>
      <c r="G87" s="19"/>
      <c r="H87" s="181"/>
      <c r="I87" s="181"/>
      <c r="J87" s="181"/>
      <c r="K87" s="181"/>
    </row>
    <row r="88" spans="2:11" x14ac:dyDescent="0.25">
      <c r="B88" s="197"/>
      <c r="C88" s="199"/>
      <c r="D88" s="23" t="s">
        <v>108</v>
      </c>
      <c r="E88" s="24"/>
      <c r="F88" s="25" t="s">
        <v>102</v>
      </c>
      <c r="G88" s="19"/>
      <c r="H88" s="181"/>
      <c r="I88" s="181"/>
      <c r="J88" s="181"/>
      <c r="K88" s="181"/>
    </row>
    <row r="89" spans="2:11" ht="13.5" customHeight="1" x14ac:dyDescent="0.25">
      <c r="B89" s="197"/>
      <c r="C89" s="199"/>
      <c r="D89" s="199" t="s">
        <v>109</v>
      </c>
      <c r="E89" s="27" t="s">
        <v>110</v>
      </c>
      <c r="F89" s="25" t="s">
        <v>102</v>
      </c>
      <c r="G89" s="19"/>
      <c r="H89" s="181"/>
      <c r="I89" s="181"/>
      <c r="J89" s="181"/>
      <c r="K89" s="181"/>
    </row>
    <row r="90" spans="2:11" x14ac:dyDescent="0.25">
      <c r="B90" s="197"/>
      <c r="C90" s="199"/>
      <c r="D90" s="199"/>
      <c r="E90" s="27" t="s">
        <v>111</v>
      </c>
      <c r="F90" s="25" t="s">
        <v>102</v>
      </c>
      <c r="G90" s="19"/>
      <c r="H90" s="181"/>
      <c r="I90" s="181"/>
      <c r="J90" s="181"/>
      <c r="K90" s="181"/>
    </row>
    <row r="91" spans="2:11" x14ac:dyDescent="0.25">
      <c r="B91" s="197"/>
      <c r="C91" s="199"/>
      <c r="D91" s="199"/>
      <c r="E91" s="26" t="s">
        <v>112</v>
      </c>
      <c r="F91" s="25" t="s">
        <v>102</v>
      </c>
      <c r="G91" s="19"/>
      <c r="H91" s="181"/>
      <c r="I91" s="181"/>
      <c r="J91" s="181"/>
      <c r="K91" s="181"/>
    </row>
    <row r="92" spans="2:11" x14ac:dyDescent="0.25">
      <c r="B92" s="197"/>
      <c r="C92" s="199"/>
      <c r="D92" s="199"/>
      <c r="E92" s="27" t="s">
        <v>113</v>
      </c>
      <c r="F92" s="25" t="s">
        <v>102</v>
      </c>
      <c r="G92" s="19"/>
      <c r="H92" s="181"/>
      <c r="I92" s="181"/>
      <c r="J92" s="181"/>
      <c r="K92" s="181"/>
    </row>
    <row r="93" spans="2:11" x14ac:dyDescent="0.25">
      <c r="B93" s="197"/>
      <c r="C93" s="199"/>
      <c r="D93" s="199"/>
      <c r="E93" s="27" t="s">
        <v>114</v>
      </c>
      <c r="F93" s="25" t="s">
        <v>102</v>
      </c>
      <c r="G93" s="19"/>
      <c r="H93" s="181"/>
      <c r="I93" s="181"/>
      <c r="J93" s="181"/>
      <c r="K93" s="181"/>
    </row>
    <row r="94" spans="2:11" x14ac:dyDescent="0.25">
      <c r="B94" s="197"/>
      <c r="C94" s="199"/>
      <c r="D94" s="199"/>
      <c r="E94" s="27" t="s">
        <v>115</v>
      </c>
      <c r="F94" s="25" t="s">
        <v>102</v>
      </c>
      <c r="G94" s="19"/>
      <c r="H94" s="181"/>
      <c r="I94" s="181"/>
      <c r="J94" s="181"/>
      <c r="K94" s="181"/>
    </row>
    <row r="95" spans="2:11" ht="13.5" customHeight="1" x14ac:dyDescent="0.25">
      <c r="B95" s="197"/>
      <c r="C95" s="203" t="s">
        <v>117</v>
      </c>
      <c r="D95" s="28" t="s">
        <v>101</v>
      </c>
      <c r="E95" s="27"/>
      <c r="F95" s="25" t="s">
        <v>102</v>
      </c>
      <c r="G95" s="19"/>
      <c r="H95" s="1"/>
      <c r="I95" s="1"/>
      <c r="J95" s="1"/>
      <c r="K95" s="1"/>
    </row>
    <row r="96" spans="2:11" x14ac:dyDescent="0.25">
      <c r="B96" s="197"/>
      <c r="C96" s="204"/>
      <c r="D96" s="28" t="s">
        <v>103</v>
      </c>
      <c r="E96" s="27"/>
      <c r="F96" s="25" t="s">
        <v>102</v>
      </c>
      <c r="G96" s="19"/>
      <c r="H96" s="1"/>
      <c r="I96" s="1"/>
      <c r="J96" s="1"/>
      <c r="K96" s="1"/>
    </row>
    <row r="97" spans="2:11" x14ac:dyDescent="0.25">
      <c r="B97" s="197"/>
      <c r="C97" s="204"/>
      <c r="D97" s="28" t="s">
        <v>104</v>
      </c>
      <c r="E97" s="27"/>
      <c r="F97" s="25" t="s">
        <v>102</v>
      </c>
      <c r="G97" s="19"/>
      <c r="H97" s="1"/>
      <c r="I97" s="1"/>
      <c r="J97" s="1"/>
      <c r="K97" s="1"/>
    </row>
    <row r="98" spans="2:11" ht="15" customHeight="1" x14ac:dyDescent="0.25">
      <c r="B98" s="197"/>
      <c r="C98" s="204"/>
      <c r="D98" s="198" t="s">
        <v>265</v>
      </c>
      <c r="E98" s="27" t="s">
        <v>105</v>
      </c>
      <c r="F98" s="25" t="s">
        <v>102</v>
      </c>
      <c r="G98" s="19"/>
      <c r="H98" s="181"/>
      <c r="I98" s="181"/>
      <c r="J98" s="181"/>
      <c r="K98" s="181"/>
    </row>
    <row r="99" spans="2:11" x14ac:dyDescent="0.25">
      <c r="B99" s="197"/>
      <c r="C99" s="204"/>
      <c r="D99" s="198"/>
      <c r="E99" s="27" t="s">
        <v>106</v>
      </c>
      <c r="F99" s="25" t="s">
        <v>102</v>
      </c>
      <c r="G99" s="19"/>
      <c r="H99" s="181"/>
      <c r="I99" s="181"/>
      <c r="J99" s="181"/>
      <c r="K99" s="181"/>
    </row>
    <row r="100" spans="2:11" x14ac:dyDescent="0.25">
      <c r="B100" s="197"/>
      <c r="C100" s="204"/>
      <c r="D100" s="191" t="s">
        <v>266</v>
      </c>
      <c r="E100" s="27" t="s">
        <v>267</v>
      </c>
      <c r="F100" s="25" t="s">
        <v>102</v>
      </c>
      <c r="G100" s="19"/>
      <c r="H100" s="194"/>
      <c r="I100" s="194"/>
      <c r="J100" s="194"/>
      <c r="K100" s="194"/>
    </row>
    <row r="101" spans="2:11" x14ac:dyDescent="0.25">
      <c r="B101" s="197"/>
      <c r="C101" s="204"/>
      <c r="D101" s="192"/>
      <c r="E101" s="27" t="s">
        <v>268</v>
      </c>
      <c r="F101" s="25" t="s">
        <v>102</v>
      </c>
      <c r="G101" s="19"/>
      <c r="H101" s="195"/>
      <c r="I101" s="195"/>
      <c r="J101" s="195"/>
      <c r="K101" s="195"/>
    </row>
    <row r="102" spans="2:11" x14ac:dyDescent="0.25">
      <c r="B102" s="197"/>
      <c r="C102" s="204"/>
      <c r="D102" s="192"/>
      <c r="E102" s="27" t="s">
        <v>269</v>
      </c>
      <c r="F102" s="25" t="s">
        <v>102</v>
      </c>
      <c r="G102" s="19"/>
      <c r="H102" s="195"/>
      <c r="I102" s="195"/>
      <c r="J102" s="195"/>
      <c r="K102" s="195"/>
    </row>
    <row r="103" spans="2:11" x14ac:dyDescent="0.25">
      <c r="B103" s="197"/>
      <c r="C103" s="205"/>
      <c r="D103" s="193"/>
      <c r="E103" s="27" t="s">
        <v>270</v>
      </c>
      <c r="F103" s="25" t="s">
        <v>102</v>
      </c>
      <c r="G103" s="19"/>
      <c r="H103" s="196"/>
      <c r="I103" s="196"/>
      <c r="J103" s="196"/>
      <c r="K103" s="196"/>
    </row>
    <row r="104" spans="2:11" ht="13.5" customHeight="1" x14ac:dyDescent="0.25">
      <c r="B104" s="197"/>
      <c r="C104" s="203" t="s">
        <v>118</v>
      </c>
      <c r="D104" s="28" t="s">
        <v>101</v>
      </c>
      <c r="E104" s="27"/>
      <c r="F104" s="25" t="s">
        <v>102</v>
      </c>
      <c r="G104" s="19"/>
      <c r="H104" s="1"/>
      <c r="I104" s="1"/>
      <c r="J104" s="1"/>
      <c r="K104" s="1"/>
    </row>
    <row r="105" spans="2:11" x14ac:dyDescent="0.25">
      <c r="B105" s="197"/>
      <c r="C105" s="204"/>
      <c r="D105" s="23" t="s">
        <v>103</v>
      </c>
      <c r="E105" s="27"/>
      <c r="F105" s="25" t="s">
        <v>102</v>
      </c>
      <c r="G105" s="19"/>
      <c r="H105" s="1"/>
      <c r="I105" s="1"/>
      <c r="J105" s="1"/>
      <c r="K105" s="1"/>
    </row>
    <row r="106" spans="2:11" x14ac:dyDescent="0.25">
      <c r="B106" s="197"/>
      <c r="C106" s="204"/>
      <c r="D106" s="23" t="s">
        <v>104</v>
      </c>
      <c r="E106" s="26"/>
      <c r="F106" s="25" t="s">
        <v>102</v>
      </c>
      <c r="G106" s="19"/>
      <c r="H106" s="1"/>
      <c r="I106" s="1"/>
      <c r="J106" s="1"/>
      <c r="K106" s="1"/>
    </row>
    <row r="107" spans="2:11" ht="13.5" customHeight="1" x14ac:dyDescent="0.25">
      <c r="B107" s="197"/>
      <c r="C107" s="204"/>
      <c r="D107" s="198" t="s">
        <v>265</v>
      </c>
      <c r="E107" s="27" t="s">
        <v>105</v>
      </c>
      <c r="F107" s="25" t="s">
        <v>102</v>
      </c>
      <c r="G107" s="19"/>
      <c r="H107" s="181"/>
      <c r="I107" s="181"/>
      <c r="J107" s="181"/>
      <c r="K107" s="181"/>
    </row>
    <row r="108" spans="2:11" x14ac:dyDescent="0.25">
      <c r="B108" s="197"/>
      <c r="C108" s="204"/>
      <c r="D108" s="198"/>
      <c r="E108" s="27" t="s">
        <v>106</v>
      </c>
      <c r="F108" s="25" t="s">
        <v>102</v>
      </c>
      <c r="G108" s="19"/>
      <c r="H108" s="181"/>
      <c r="I108" s="181"/>
      <c r="J108" s="181"/>
      <c r="K108" s="181"/>
    </row>
    <row r="109" spans="2:11" x14ac:dyDescent="0.25">
      <c r="B109" s="197"/>
      <c r="C109" s="204"/>
      <c r="D109" s="191" t="s">
        <v>266</v>
      </c>
      <c r="E109" s="27" t="s">
        <v>267</v>
      </c>
      <c r="F109" s="25" t="s">
        <v>102</v>
      </c>
      <c r="G109" s="19"/>
      <c r="H109" s="194"/>
      <c r="I109" s="194"/>
      <c r="J109" s="194"/>
      <c r="K109" s="194"/>
    </row>
    <row r="110" spans="2:11" x14ac:dyDescent="0.25">
      <c r="B110" s="197"/>
      <c r="C110" s="204"/>
      <c r="D110" s="192"/>
      <c r="E110" s="27" t="s">
        <v>268</v>
      </c>
      <c r="F110" s="25" t="s">
        <v>102</v>
      </c>
      <c r="G110" s="19"/>
      <c r="H110" s="195"/>
      <c r="I110" s="195"/>
      <c r="J110" s="195"/>
      <c r="K110" s="195"/>
    </row>
    <row r="111" spans="2:11" x14ac:dyDescent="0.25">
      <c r="B111" s="197"/>
      <c r="C111" s="204"/>
      <c r="D111" s="192"/>
      <c r="E111" s="27" t="s">
        <v>269</v>
      </c>
      <c r="F111" s="25" t="s">
        <v>102</v>
      </c>
      <c r="G111" s="19"/>
      <c r="H111" s="195"/>
      <c r="I111" s="195"/>
      <c r="J111" s="195"/>
      <c r="K111" s="195"/>
    </row>
    <row r="112" spans="2:11" x14ac:dyDescent="0.25">
      <c r="B112" s="197"/>
      <c r="C112" s="205"/>
      <c r="D112" s="193"/>
      <c r="E112" s="27" t="s">
        <v>270</v>
      </c>
      <c r="F112" s="25" t="s">
        <v>102</v>
      </c>
      <c r="G112" s="19"/>
      <c r="H112" s="196"/>
      <c r="I112" s="196"/>
      <c r="J112" s="196"/>
      <c r="K112" s="196"/>
    </row>
    <row r="113" spans="2:11" ht="13.5" customHeight="1" x14ac:dyDescent="0.25">
      <c r="B113" s="197"/>
      <c r="C113" s="198" t="s">
        <v>119</v>
      </c>
      <c r="D113" s="198" t="s">
        <v>101</v>
      </c>
      <c r="E113" s="202" t="s">
        <v>96</v>
      </c>
      <c r="F113" s="25" t="s">
        <v>120</v>
      </c>
      <c r="G113" s="19"/>
      <c r="H113" s="181"/>
      <c r="I113" s="181"/>
      <c r="J113" s="181"/>
      <c r="K113" s="181"/>
    </row>
    <row r="114" spans="2:11" x14ac:dyDescent="0.25">
      <c r="B114" s="197"/>
      <c r="C114" s="198"/>
      <c r="D114" s="198"/>
      <c r="E114" s="202"/>
      <c r="F114" s="25" t="s">
        <v>51</v>
      </c>
      <c r="G114" s="19"/>
      <c r="H114" s="181"/>
      <c r="I114" s="181"/>
      <c r="J114" s="181"/>
      <c r="K114" s="181"/>
    </row>
    <row r="115" spans="2:11" x14ac:dyDescent="0.25">
      <c r="B115" s="197"/>
      <c r="C115" s="198"/>
      <c r="D115" s="198"/>
      <c r="E115" s="202" t="s">
        <v>121</v>
      </c>
      <c r="F115" s="25" t="s">
        <v>120</v>
      </c>
      <c r="G115" s="19"/>
      <c r="H115" s="181"/>
      <c r="I115" s="181"/>
      <c r="J115" s="181"/>
      <c r="K115" s="181"/>
    </row>
    <row r="116" spans="2:11" x14ac:dyDescent="0.25">
      <c r="B116" s="197"/>
      <c r="C116" s="198"/>
      <c r="D116" s="198"/>
      <c r="E116" s="202"/>
      <c r="F116" s="25" t="s">
        <v>51</v>
      </c>
      <c r="G116" s="19"/>
      <c r="H116" s="181"/>
      <c r="I116" s="181"/>
      <c r="J116" s="181"/>
      <c r="K116" s="181"/>
    </row>
    <row r="117" spans="2:11" ht="13.5" customHeight="1" x14ac:dyDescent="0.25">
      <c r="B117" s="197"/>
      <c r="C117" s="198"/>
      <c r="D117" s="198"/>
      <c r="E117" s="198" t="s">
        <v>122</v>
      </c>
      <c r="F117" s="25" t="s">
        <v>120</v>
      </c>
      <c r="G117" s="19"/>
      <c r="H117" s="181"/>
      <c r="I117" s="181"/>
      <c r="J117" s="181"/>
      <c r="K117" s="181"/>
    </row>
    <row r="118" spans="2:11" x14ac:dyDescent="0.25">
      <c r="B118" s="197"/>
      <c r="C118" s="198"/>
      <c r="D118" s="198"/>
      <c r="E118" s="198"/>
      <c r="F118" s="25" t="s">
        <v>51</v>
      </c>
      <c r="G118" s="19"/>
      <c r="H118" s="181"/>
      <c r="I118" s="181"/>
      <c r="J118" s="181"/>
      <c r="K118" s="181"/>
    </row>
    <row r="119" spans="2:11" ht="13.5" customHeight="1" x14ac:dyDescent="0.25">
      <c r="B119" s="197"/>
      <c r="C119" s="198"/>
      <c r="D119" s="198"/>
      <c r="E119" s="198" t="s">
        <v>123</v>
      </c>
      <c r="F119" s="25" t="s">
        <v>120</v>
      </c>
      <c r="G119" s="19"/>
      <c r="H119" s="181"/>
      <c r="I119" s="181"/>
      <c r="J119" s="181"/>
      <c r="K119" s="181"/>
    </row>
    <row r="120" spans="2:11" x14ac:dyDescent="0.25">
      <c r="B120" s="197"/>
      <c r="C120" s="198"/>
      <c r="D120" s="198"/>
      <c r="E120" s="198"/>
      <c r="F120" s="25" t="s">
        <v>54</v>
      </c>
      <c r="G120" s="19"/>
      <c r="H120" s="181"/>
      <c r="I120" s="181"/>
      <c r="J120" s="181"/>
      <c r="K120" s="181"/>
    </row>
    <row r="121" spans="2:11" x14ac:dyDescent="0.25">
      <c r="B121" s="197"/>
      <c r="C121" s="198"/>
      <c r="D121" s="198"/>
      <c r="E121" s="30" t="s">
        <v>124</v>
      </c>
      <c r="F121" s="25" t="s">
        <v>120</v>
      </c>
      <c r="G121" s="19"/>
      <c r="H121" s="181"/>
      <c r="I121" s="181"/>
      <c r="J121" s="181"/>
      <c r="K121" s="181"/>
    </row>
    <row r="122" spans="2:11" ht="13.5" customHeight="1" x14ac:dyDescent="0.25">
      <c r="B122" s="197"/>
      <c r="C122" s="198"/>
      <c r="D122" s="198" t="s">
        <v>125</v>
      </c>
      <c r="E122" s="198" t="s">
        <v>126</v>
      </c>
      <c r="F122" s="25" t="s">
        <v>120</v>
      </c>
      <c r="G122" s="19"/>
      <c r="H122" s="181"/>
      <c r="I122" s="181"/>
      <c r="J122" s="181"/>
      <c r="K122" s="181"/>
    </row>
    <row r="123" spans="2:11" x14ac:dyDescent="0.25">
      <c r="B123" s="197"/>
      <c r="C123" s="198"/>
      <c r="D123" s="198"/>
      <c r="E123" s="198"/>
      <c r="F123" s="25" t="s">
        <v>51</v>
      </c>
      <c r="G123" s="19"/>
      <c r="H123" s="181"/>
      <c r="I123" s="181"/>
      <c r="J123" s="181"/>
      <c r="K123" s="181"/>
    </row>
    <row r="124" spans="2:11" x14ac:dyDescent="0.25">
      <c r="B124" s="197"/>
      <c r="C124" s="198"/>
      <c r="D124" s="198"/>
      <c r="E124" s="22" t="s">
        <v>127</v>
      </c>
      <c r="F124" s="25" t="s">
        <v>128</v>
      </c>
      <c r="G124" s="19"/>
      <c r="H124" s="1"/>
      <c r="I124" s="1"/>
      <c r="J124" s="1"/>
      <c r="K124" s="1"/>
    </row>
    <row r="125" spans="2:11" x14ac:dyDescent="0.25">
      <c r="B125" s="197"/>
      <c r="C125" s="198"/>
      <c r="D125" s="31" t="s">
        <v>129</v>
      </c>
      <c r="E125" s="22"/>
      <c r="F125" s="32" t="s">
        <v>130</v>
      </c>
      <c r="G125" s="19"/>
      <c r="H125" s="1"/>
      <c r="I125" s="1"/>
      <c r="J125" s="1"/>
      <c r="K125" s="1"/>
    </row>
    <row r="126" spans="2:11" x14ac:dyDescent="0.25">
      <c r="B126" s="197"/>
      <c r="C126" s="198"/>
      <c r="D126" s="31" t="s">
        <v>131</v>
      </c>
      <c r="E126" s="22"/>
      <c r="F126" s="32" t="s">
        <v>130</v>
      </c>
      <c r="G126" s="19"/>
      <c r="H126" s="1"/>
      <c r="I126" s="1"/>
      <c r="J126" s="1"/>
      <c r="K126" s="1"/>
    </row>
    <row r="127" spans="2:11" x14ac:dyDescent="0.25">
      <c r="B127" s="197"/>
      <c r="C127" s="198"/>
      <c r="D127" s="31" t="s">
        <v>132</v>
      </c>
      <c r="E127" s="22"/>
      <c r="F127" s="32" t="s">
        <v>130</v>
      </c>
      <c r="G127" s="19"/>
      <c r="H127" s="1"/>
      <c r="I127" s="1"/>
      <c r="J127" s="1"/>
      <c r="K127" s="1"/>
    </row>
    <row r="128" spans="2:11" ht="15" customHeight="1" x14ac:dyDescent="0.25">
      <c r="B128" s="175" t="s">
        <v>133</v>
      </c>
      <c r="C128" s="200" t="s">
        <v>134</v>
      </c>
      <c r="D128" s="33" t="s">
        <v>135</v>
      </c>
      <c r="E128" s="34"/>
      <c r="F128" s="35" t="s">
        <v>54</v>
      </c>
      <c r="G128" s="19"/>
      <c r="H128" s="1"/>
      <c r="I128" s="1"/>
      <c r="J128" s="1"/>
      <c r="K128" s="1"/>
    </row>
    <row r="129" spans="2:11" ht="15" customHeight="1" x14ac:dyDescent="0.25">
      <c r="B129" s="175"/>
      <c r="C129" s="200"/>
      <c r="D129" s="200" t="s">
        <v>136</v>
      </c>
      <c r="E129" s="36" t="s">
        <v>137</v>
      </c>
      <c r="F129" s="35" t="s">
        <v>54</v>
      </c>
      <c r="G129" s="19"/>
      <c r="H129" s="1"/>
      <c r="I129" s="1"/>
      <c r="J129" s="1"/>
      <c r="K129" s="1"/>
    </row>
    <row r="130" spans="2:11" ht="15" customHeight="1" x14ac:dyDescent="0.25">
      <c r="B130" s="175"/>
      <c r="C130" s="200"/>
      <c r="D130" s="200"/>
      <c r="E130" s="36" t="s">
        <v>138</v>
      </c>
      <c r="F130" s="35" t="s">
        <v>54</v>
      </c>
      <c r="G130" s="19"/>
      <c r="H130" s="1"/>
      <c r="I130" s="1"/>
      <c r="J130" s="1"/>
      <c r="K130" s="1"/>
    </row>
    <row r="131" spans="2:11" ht="15" customHeight="1" x14ac:dyDescent="0.25">
      <c r="B131" s="175"/>
      <c r="C131" s="200"/>
      <c r="D131" s="33" t="s">
        <v>139</v>
      </c>
      <c r="E131" s="34"/>
      <c r="F131" s="35" t="s">
        <v>54</v>
      </c>
      <c r="G131" s="19"/>
      <c r="H131" s="1"/>
      <c r="I131" s="1"/>
      <c r="J131" s="1"/>
      <c r="K131" s="1"/>
    </row>
    <row r="132" spans="2:11" ht="15" customHeight="1" x14ac:dyDescent="0.25">
      <c r="B132" s="175"/>
      <c r="C132" s="201" t="s">
        <v>140</v>
      </c>
      <c r="D132" s="201"/>
      <c r="E132" s="36" t="s">
        <v>141</v>
      </c>
      <c r="F132" s="35" t="s">
        <v>54</v>
      </c>
      <c r="G132" s="19"/>
      <c r="H132" s="1"/>
      <c r="I132" s="1"/>
      <c r="J132" s="1"/>
      <c r="K132" s="1"/>
    </row>
    <row r="133" spans="2:11" ht="15" customHeight="1" x14ac:dyDescent="0.25">
      <c r="B133" s="175"/>
      <c r="C133" s="201"/>
      <c r="D133" s="201"/>
      <c r="E133" s="36" t="s">
        <v>142</v>
      </c>
      <c r="F133" s="35" t="s">
        <v>54</v>
      </c>
      <c r="G133" s="19"/>
      <c r="H133" s="1"/>
      <c r="I133" s="1"/>
      <c r="J133" s="1"/>
      <c r="K133" s="1"/>
    </row>
    <row r="134" spans="2:11" ht="15" customHeight="1" x14ac:dyDescent="0.25">
      <c r="B134" s="175"/>
      <c r="C134" s="201"/>
      <c r="D134" s="201"/>
      <c r="E134" s="36" t="s">
        <v>143</v>
      </c>
      <c r="F134" s="35" t="s">
        <v>54</v>
      </c>
      <c r="G134" s="19"/>
      <c r="H134" s="1"/>
      <c r="I134" s="1"/>
      <c r="J134" s="1"/>
      <c r="K134" s="1"/>
    </row>
    <row r="135" spans="2:11" ht="15" customHeight="1" x14ac:dyDescent="0.25">
      <c r="B135" s="175"/>
      <c r="C135" s="201"/>
      <c r="D135" s="201"/>
      <c r="E135" s="36" t="s">
        <v>144</v>
      </c>
      <c r="F135" s="35" t="s">
        <v>54</v>
      </c>
      <c r="G135" s="19"/>
      <c r="H135" s="1"/>
      <c r="I135" s="1"/>
      <c r="J135" s="1"/>
      <c r="K135" s="1"/>
    </row>
    <row r="136" spans="2:11" ht="15" customHeight="1" x14ac:dyDescent="0.25">
      <c r="B136" s="175"/>
      <c r="C136" s="201"/>
      <c r="D136" s="201"/>
      <c r="E136" s="36" t="s">
        <v>145</v>
      </c>
      <c r="F136" s="35" t="s">
        <v>54</v>
      </c>
      <c r="G136" s="19"/>
      <c r="H136" s="1"/>
      <c r="I136" s="1"/>
      <c r="J136" s="1"/>
      <c r="K136" s="1"/>
    </row>
    <row r="137" spans="2:11" ht="15" customHeight="1" x14ac:dyDescent="0.25">
      <c r="B137" s="175"/>
      <c r="C137" s="201"/>
      <c r="D137" s="201"/>
      <c r="E137" s="36" t="s">
        <v>146</v>
      </c>
      <c r="F137" s="35" t="s">
        <v>54</v>
      </c>
      <c r="G137" s="19"/>
      <c r="H137" s="1"/>
      <c r="I137" s="1"/>
      <c r="J137" s="1"/>
      <c r="K137" s="1"/>
    </row>
    <row r="138" spans="2:11" ht="15" customHeight="1" x14ac:dyDescent="0.25">
      <c r="B138" s="175"/>
      <c r="C138" s="201"/>
      <c r="D138" s="201"/>
      <c r="E138" s="36" t="s">
        <v>147</v>
      </c>
      <c r="F138" s="35" t="s">
        <v>54</v>
      </c>
      <c r="G138" s="19"/>
      <c r="H138" s="1"/>
      <c r="I138" s="1"/>
      <c r="J138" s="1"/>
      <c r="K138" s="1"/>
    </row>
    <row r="139" spans="2:11" ht="15" customHeight="1" x14ac:dyDescent="0.25">
      <c r="B139" s="175"/>
      <c r="C139" s="201"/>
      <c r="D139" s="201"/>
      <c r="E139" s="36" t="s">
        <v>148</v>
      </c>
      <c r="F139" s="35" t="s">
        <v>54</v>
      </c>
      <c r="G139" s="19"/>
      <c r="H139" s="1"/>
      <c r="I139" s="1"/>
      <c r="J139" s="1"/>
      <c r="K139" s="1"/>
    </row>
    <row r="140" spans="2:11" ht="15" customHeight="1" x14ac:dyDescent="0.25">
      <c r="B140" s="175"/>
      <c r="C140" s="201"/>
      <c r="D140" s="201"/>
      <c r="E140" s="36" t="s">
        <v>149</v>
      </c>
      <c r="F140" s="35" t="s">
        <v>54</v>
      </c>
      <c r="G140" s="19"/>
      <c r="H140" s="1"/>
      <c r="I140" s="1"/>
      <c r="J140" s="1"/>
      <c r="K140" s="1"/>
    </row>
    <row r="141" spans="2:11" ht="15" customHeight="1" x14ac:dyDescent="0.25">
      <c r="B141" s="175"/>
      <c r="C141" s="201"/>
      <c r="D141" s="201"/>
      <c r="E141" s="36" t="s">
        <v>150</v>
      </c>
      <c r="F141" s="35" t="s">
        <v>54</v>
      </c>
      <c r="G141" s="19"/>
      <c r="H141" s="1"/>
      <c r="I141" s="1"/>
      <c r="J141" s="1"/>
      <c r="K141" s="1"/>
    </row>
    <row r="142" spans="2:11" ht="15" customHeight="1" x14ac:dyDescent="0.25">
      <c r="B142" s="175"/>
      <c r="C142" s="201"/>
      <c r="D142" s="201"/>
      <c r="E142" s="36" t="s">
        <v>151</v>
      </c>
      <c r="F142" s="35" t="s">
        <v>54</v>
      </c>
      <c r="G142" s="19"/>
      <c r="H142" s="1"/>
      <c r="I142" s="1"/>
      <c r="J142" s="1"/>
      <c r="K142" s="1"/>
    </row>
    <row r="143" spans="2:11" ht="15" customHeight="1" x14ac:dyDescent="0.25">
      <c r="B143" s="175"/>
      <c r="C143" s="201"/>
      <c r="D143" s="201"/>
      <c r="E143" s="36" t="s">
        <v>152</v>
      </c>
      <c r="F143" s="35" t="s">
        <v>54</v>
      </c>
      <c r="G143" s="19"/>
      <c r="H143" s="1"/>
      <c r="I143" s="1"/>
      <c r="J143" s="1"/>
      <c r="K143" s="1"/>
    </row>
    <row r="144" spans="2:11" ht="15" customHeight="1" x14ac:dyDescent="0.25">
      <c r="B144" s="175"/>
      <c r="C144" s="201"/>
      <c r="D144" s="201"/>
      <c r="E144" s="36" t="s">
        <v>153</v>
      </c>
      <c r="F144" s="35" t="s">
        <v>54</v>
      </c>
      <c r="G144" s="19"/>
      <c r="H144" s="1"/>
      <c r="I144" s="1"/>
      <c r="J144" s="1"/>
      <c r="K144" s="1"/>
    </row>
    <row r="145" spans="2:11" ht="15" customHeight="1" x14ac:dyDescent="0.25">
      <c r="B145" s="175"/>
      <c r="C145" s="201"/>
      <c r="D145" s="201"/>
      <c r="E145" s="36" t="s">
        <v>154</v>
      </c>
      <c r="F145" s="35" t="s">
        <v>54</v>
      </c>
      <c r="G145" s="19"/>
      <c r="H145" s="1"/>
      <c r="I145" s="1"/>
      <c r="J145" s="1"/>
      <c r="K145" s="1"/>
    </row>
    <row r="146" spans="2:11" ht="15" customHeight="1" x14ac:dyDescent="0.25">
      <c r="B146" s="175"/>
      <c r="C146" s="201"/>
      <c r="D146" s="201"/>
      <c r="E146" s="36" t="s">
        <v>155</v>
      </c>
      <c r="F146" s="35" t="s">
        <v>54</v>
      </c>
      <c r="G146" s="19"/>
      <c r="H146" s="1"/>
      <c r="I146" s="1"/>
      <c r="J146" s="1"/>
      <c r="K146" s="1"/>
    </row>
    <row r="147" spans="2:11" ht="15" customHeight="1" x14ac:dyDescent="0.25">
      <c r="B147" s="175"/>
      <c r="C147" s="201"/>
      <c r="D147" s="201"/>
      <c r="E147" s="36" t="s">
        <v>156</v>
      </c>
      <c r="F147" s="35" t="s">
        <v>54</v>
      </c>
      <c r="G147" s="19"/>
      <c r="H147" s="1"/>
      <c r="I147" s="1"/>
      <c r="J147" s="1"/>
      <c r="K147" s="1"/>
    </row>
    <row r="148" spans="2:11" ht="15" customHeight="1" x14ac:dyDescent="0.25">
      <c r="B148" s="175"/>
      <c r="C148" s="201"/>
      <c r="D148" s="201"/>
      <c r="E148" s="36" t="s">
        <v>157</v>
      </c>
      <c r="F148" s="35" t="s">
        <v>54</v>
      </c>
      <c r="G148" s="19"/>
      <c r="H148" s="1"/>
      <c r="I148" s="1"/>
      <c r="J148" s="1"/>
      <c r="K148" s="1"/>
    </row>
    <row r="149" spans="2:11" ht="15" customHeight="1" x14ac:dyDescent="0.25">
      <c r="B149" s="175"/>
      <c r="C149" s="201"/>
      <c r="D149" s="201"/>
      <c r="E149" s="36" t="s">
        <v>158</v>
      </c>
      <c r="F149" s="35" t="s">
        <v>54</v>
      </c>
      <c r="G149" s="19"/>
      <c r="H149" s="1"/>
      <c r="I149" s="1"/>
      <c r="J149" s="1"/>
      <c r="K149" s="1"/>
    </row>
    <row r="150" spans="2:11" ht="15" customHeight="1" x14ac:dyDescent="0.25">
      <c r="B150" s="175"/>
      <c r="C150" s="201"/>
      <c r="D150" s="201"/>
      <c r="E150" s="36" t="s">
        <v>159</v>
      </c>
      <c r="F150" s="35" t="s">
        <v>54</v>
      </c>
      <c r="G150" s="19"/>
      <c r="H150" s="1"/>
      <c r="I150" s="1"/>
      <c r="J150" s="1"/>
      <c r="K150" s="1"/>
    </row>
    <row r="151" spans="2:11" ht="15" customHeight="1" x14ac:dyDescent="0.25">
      <c r="B151" s="175"/>
      <c r="C151" s="201"/>
      <c r="D151" s="201"/>
      <c r="E151" s="36" t="s">
        <v>160</v>
      </c>
      <c r="F151" s="35" t="s">
        <v>54</v>
      </c>
      <c r="G151" s="19"/>
      <c r="H151" s="1"/>
      <c r="I151" s="1"/>
      <c r="J151" s="1"/>
      <c r="K151" s="1"/>
    </row>
    <row r="152" spans="2:11" ht="15" customHeight="1" x14ac:dyDescent="0.25">
      <c r="B152" s="175"/>
      <c r="C152" s="201"/>
      <c r="D152" s="201"/>
      <c r="E152" s="36" t="s">
        <v>161</v>
      </c>
      <c r="F152" s="35" t="s">
        <v>54</v>
      </c>
      <c r="G152" s="19"/>
      <c r="H152" s="1"/>
      <c r="I152" s="1"/>
      <c r="J152" s="1"/>
      <c r="K152" s="1"/>
    </row>
    <row r="153" spans="2:11" ht="15" customHeight="1" x14ac:dyDescent="0.25">
      <c r="B153" s="175"/>
      <c r="C153" s="201"/>
      <c r="D153" s="201"/>
      <c r="E153" s="36" t="s">
        <v>162</v>
      </c>
      <c r="F153" s="35" t="s">
        <v>54</v>
      </c>
      <c r="G153" s="19"/>
      <c r="H153" s="1"/>
      <c r="I153" s="1"/>
      <c r="J153" s="1"/>
      <c r="K153" s="1"/>
    </row>
    <row r="154" spans="2:11" ht="15" customHeight="1" x14ac:dyDescent="0.25">
      <c r="B154" s="175"/>
      <c r="C154" s="201"/>
      <c r="D154" s="201"/>
      <c r="E154" s="36" t="s">
        <v>163</v>
      </c>
      <c r="F154" s="35" t="s">
        <v>54</v>
      </c>
      <c r="G154" s="19"/>
      <c r="H154" s="1"/>
      <c r="I154" s="1"/>
      <c r="J154" s="1"/>
      <c r="K154" s="1"/>
    </row>
    <row r="155" spans="2:11" ht="15" customHeight="1" x14ac:dyDescent="0.25">
      <c r="B155" s="175"/>
      <c r="C155" s="201"/>
      <c r="D155" s="201"/>
      <c r="E155" s="36" t="s">
        <v>164</v>
      </c>
      <c r="F155" s="35" t="s">
        <v>54</v>
      </c>
      <c r="G155" s="19"/>
      <c r="H155" s="1"/>
      <c r="I155" s="1"/>
      <c r="J155" s="1"/>
      <c r="K155" s="1"/>
    </row>
    <row r="156" spans="2:11" ht="15" customHeight="1" x14ac:dyDescent="0.25">
      <c r="B156" s="175"/>
      <c r="C156" s="201"/>
      <c r="D156" s="201"/>
      <c r="E156" s="36" t="s">
        <v>165</v>
      </c>
      <c r="F156" s="35" t="s">
        <v>54</v>
      </c>
      <c r="G156" s="19"/>
      <c r="H156" s="1"/>
      <c r="I156" s="1"/>
      <c r="J156" s="1"/>
      <c r="K156" s="1"/>
    </row>
    <row r="157" spans="2:11" ht="15" customHeight="1" x14ac:dyDescent="0.25">
      <c r="B157" s="175"/>
      <c r="C157" s="201"/>
      <c r="D157" s="201"/>
      <c r="E157" s="36" t="s">
        <v>166</v>
      </c>
      <c r="F157" s="35" t="s">
        <v>54</v>
      </c>
      <c r="G157" s="19"/>
      <c r="H157" s="1"/>
      <c r="I157" s="1"/>
      <c r="J157" s="1"/>
      <c r="K157" s="1"/>
    </row>
    <row r="158" spans="2:11" ht="15" customHeight="1" x14ac:dyDescent="0.25">
      <c r="B158" s="175"/>
      <c r="C158" s="201"/>
      <c r="D158" s="201"/>
      <c r="E158" s="36" t="s">
        <v>167</v>
      </c>
      <c r="F158" s="35" t="s">
        <v>54</v>
      </c>
      <c r="G158" s="19"/>
      <c r="H158" s="1"/>
      <c r="I158" s="1"/>
      <c r="J158" s="1"/>
      <c r="K158" s="1"/>
    </row>
    <row r="159" spans="2:11" ht="15" customHeight="1" x14ac:dyDescent="0.25">
      <c r="B159" s="175"/>
      <c r="C159" s="201"/>
      <c r="D159" s="201"/>
      <c r="E159" s="36" t="s">
        <v>168</v>
      </c>
      <c r="F159" s="35" t="s">
        <v>54</v>
      </c>
      <c r="G159" s="19"/>
      <c r="H159" s="1"/>
      <c r="I159" s="1"/>
      <c r="J159" s="1"/>
      <c r="K159" s="1"/>
    </row>
    <row r="160" spans="2:11" ht="15" customHeight="1" x14ac:dyDescent="0.25">
      <c r="B160" s="175"/>
      <c r="C160" s="201"/>
      <c r="D160" s="201"/>
      <c r="E160" s="36" t="s">
        <v>169</v>
      </c>
      <c r="F160" s="35" t="s">
        <v>54</v>
      </c>
      <c r="G160" s="19"/>
      <c r="H160" s="1"/>
      <c r="I160" s="1"/>
      <c r="J160" s="1"/>
      <c r="K160" s="1"/>
    </row>
    <row r="161" spans="2:11" ht="15" customHeight="1" x14ac:dyDescent="0.25">
      <c r="B161" s="175"/>
      <c r="C161" s="201"/>
      <c r="D161" s="201"/>
      <c r="E161" s="36" t="s">
        <v>170</v>
      </c>
      <c r="F161" s="35" t="s">
        <v>54</v>
      </c>
      <c r="G161" s="19"/>
      <c r="H161" s="1"/>
      <c r="I161" s="1"/>
      <c r="J161" s="1"/>
      <c r="K161" s="1"/>
    </row>
    <row r="162" spans="2:11" ht="45" customHeight="1" x14ac:dyDescent="0.25">
      <c r="B162" s="175"/>
      <c r="C162" s="200" t="s">
        <v>171</v>
      </c>
      <c r="D162" s="200" t="s">
        <v>172</v>
      </c>
      <c r="E162" s="37" t="s">
        <v>173</v>
      </c>
      <c r="F162" s="38" t="s">
        <v>174</v>
      </c>
      <c r="G162" s="19"/>
      <c r="H162" s="1"/>
      <c r="I162" s="1"/>
      <c r="J162" s="1"/>
      <c r="K162" s="1"/>
    </row>
    <row r="163" spans="2:11" ht="30" x14ac:dyDescent="0.25">
      <c r="B163" s="175"/>
      <c r="C163" s="200"/>
      <c r="D163" s="200"/>
      <c r="E163" s="33" t="s">
        <v>175</v>
      </c>
      <c r="F163" s="38" t="s">
        <v>174</v>
      </c>
      <c r="G163" s="19"/>
      <c r="H163" s="1"/>
      <c r="I163" s="1"/>
      <c r="J163" s="1"/>
      <c r="K163" s="1"/>
    </row>
    <row r="164" spans="2:11" ht="15" customHeight="1" x14ac:dyDescent="0.25">
      <c r="B164" s="175"/>
      <c r="C164" s="200"/>
      <c r="D164" s="200"/>
      <c r="E164" s="37" t="s">
        <v>176</v>
      </c>
      <c r="F164" s="38" t="s">
        <v>174</v>
      </c>
      <c r="G164" s="19"/>
      <c r="H164" s="1"/>
      <c r="I164" s="1"/>
      <c r="J164" s="1"/>
      <c r="K164" s="1"/>
    </row>
    <row r="165" spans="2:11" ht="30" x14ac:dyDescent="0.25">
      <c r="B165" s="175"/>
      <c r="C165" s="200"/>
      <c r="D165" s="200"/>
      <c r="E165" s="37" t="s">
        <v>177</v>
      </c>
      <c r="F165" s="38" t="s">
        <v>174</v>
      </c>
      <c r="G165" s="19"/>
      <c r="H165" s="1"/>
      <c r="I165" s="1"/>
      <c r="J165" s="1"/>
      <c r="K165" s="1"/>
    </row>
    <row r="166" spans="2:11" ht="15" customHeight="1" x14ac:dyDescent="0.25">
      <c r="B166" s="175"/>
      <c r="C166" s="200"/>
      <c r="D166" s="200"/>
      <c r="E166" s="37" t="s">
        <v>178</v>
      </c>
      <c r="F166" s="38" t="s">
        <v>174</v>
      </c>
      <c r="G166" s="19"/>
      <c r="H166" s="1"/>
      <c r="I166" s="1"/>
      <c r="J166" s="1"/>
      <c r="K166" s="1"/>
    </row>
    <row r="167" spans="2:11" ht="15" customHeight="1" x14ac:dyDescent="0.25">
      <c r="B167" s="175"/>
      <c r="C167" s="200"/>
      <c r="D167" s="200"/>
      <c r="E167" s="37" t="s">
        <v>179</v>
      </c>
      <c r="F167" s="38" t="s">
        <v>174</v>
      </c>
      <c r="G167" s="19"/>
      <c r="H167" s="1"/>
      <c r="I167" s="1"/>
      <c r="J167" s="1"/>
      <c r="K167" s="1"/>
    </row>
    <row r="168" spans="2:11" x14ac:dyDescent="0.25">
      <c r="B168" s="175"/>
      <c r="C168" s="200"/>
      <c r="D168" s="200"/>
      <c r="E168" s="37" t="s">
        <v>180</v>
      </c>
      <c r="F168" s="38" t="s">
        <v>174</v>
      </c>
      <c r="G168" s="19"/>
      <c r="H168" s="1"/>
      <c r="I168" s="1"/>
      <c r="J168" s="1"/>
      <c r="K168" s="1"/>
    </row>
    <row r="169" spans="2:11" x14ac:dyDescent="0.25">
      <c r="B169" s="175"/>
      <c r="C169" s="200"/>
      <c r="D169" s="200"/>
      <c r="E169" s="37" t="s">
        <v>181</v>
      </c>
      <c r="F169" s="38" t="s">
        <v>174</v>
      </c>
      <c r="G169" s="19"/>
      <c r="H169" s="1"/>
      <c r="I169" s="1"/>
      <c r="J169" s="1"/>
      <c r="K169" s="1"/>
    </row>
    <row r="170" spans="2:11" ht="30" x14ac:dyDescent="0.25">
      <c r="B170" s="175"/>
      <c r="C170" s="200"/>
      <c r="D170" s="200"/>
      <c r="E170" s="37" t="s">
        <v>182</v>
      </c>
      <c r="F170" s="38" t="s">
        <v>174</v>
      </c>
      <c r="G170" s="19"/>
      <c r="H170" s="1"/>
      <c r="I170" s="1"/>
      <c r="J170" s="1"/>
      <c r="K170" s="1"/>
    </row>
    <row r="171" spans="2:11" x14ac:dyDescent="0.25">
      <c r="B171" s="175"/>
      <c r="C171" s="200"/>
      <c r="D171" s="200"/>
      <c r="E171" s="33" t="s">
        <v>183</v>
      </c>
      <c r="F171" s="38" t="s">
        <v>174</v>
      </c>
      <c r="G171" s="19"/>
      <c r="H171" s="1"/>
      <c r="I171" s="1"/>
      <c r="J171" s="1"/>
      <c r="K171" s="1"/>
    </row>
    <row r="172" spans="2:11" x14ac:dyDescent="0.25">
      <c r="B172" s="39"/>
      <c r="C172" s="40"/>
      <c r="D172" s="40"/>
      <c r="E172" s="5"/>
      <c r="F172" s="39"/>
      <c r="G172" s="41"/>
      <c r="H172" s="5"/>
    </row>
    <row r="173" spans="2:11" x14ac:dyDescent="0.25">
      <c r="B173" s="39"/>
      <c r="C173" s="40"/>
      <c r="D173" s="40"/>
      <c r="E173" s="5"/>
      <c r="F173" s="39"/>
      <c r="G173" s="41"/>
      <c r="H173" s="5"/>
    </row>
    <row r="174" spans="2:11" x14ac:dyDescent="0.25">
      <c r="B174" s="39"/>
      <c r="C174" s="40"/>
      <c r="D174" s="40"/>
      <c r="E174" s="5"/>
      <c r="F174" s="39"/>
      <c r="G174" s="41"/>
      <c r="H174" s="5"/>
    </row>
    <row r="175" spans="2:11" x14ac:dyDescent="0.25">
      <c r="B175" s="39"/>
      <c r="C175" s="40"/>
      <c r="D175" s="40"/>
      <c r="E175" s="5"/>
      <c r="F175" s="39"/>
      <c r="G175" s="41"/>
      <c r="H175" s="5"/>
    </row>
  </sheetData>
  <sheetProtection algorithmName="SHA-512" hashValue="metGoof4SC1ITHWy018YJrRLtr2QKUYCv0tc/pRJW4ph6xwwvI8UPokORj7u57I+LFN1Na8gv91qXcvq4iERCg==" saltValue="znrQLLYUmLN4yzkToO+c1g==" spinCount="100000" sheet="1" formatCells="0" formatColumns="0" formatRows="0"/>
  <mergeCells count="269">
    <mergeCell ref="K75:K78"/>
    <mergeCell ref="C95:C103"/>
    <mergeCell ref="D100:D103"/>
    <mergeCell ref="H100:H103"/>
    <mergeCell ref="I100:I103"/>
    <mergeCell ref="J100:J103"/>
    <mergeCell ref="K100:K103"/>
    <mergeCell ref="C104:C112"/>
    <mergeCell ref="D109:D112"/>
    <mergeCell ref="H109:H112"/>
    <mergeCell ref="I109:I112"/>
    <mergeCell ref="J109:J112"/>
    <mergeCell ref="K109:K112"/>
    <mergeCell ref="I98:I99"/>
    <mergeCell ref="J98:J99"/>
    <mergeCell ref="B128:B171"/>
    <mergeCell ref="C128:C131"/>
    <mergeCell ref="D129:D130"/>
    <mergeCell ref="C132:D161"/>
    <mergeCell ref="C162:C171"/>
    <mergeCell ref="D162:D171"/>
    <mergeCell ref="K98:K99"/>
    <mergeCell ref="D107:D108"/>
    <mergeCell ref="H107:H108"/>
    <mergeCell ref="I107:I108"/>
    <mergeCell ref="J107:J108"/>
    <mergeCell ref="K107:K108"/>
    <mergeCell ref="C113:C127"/>
    <mergeCell ref="D113:D121"/>
    <mergeCell ref="E113:E114"/>
    <mergeCell ref="H113:H121"/>
    <mergeCell ref="I113:I121"/>
    <mergeCell ref="J113:J121"/>
    <mergeCell ref="K113:K121"/>
    <mergeCell ref="E115:E116"/>
    <mergeCell ref="E117:E118"/>
    <mergeCell ref="E119:E120"/>
    <mergeCell ref="D122:D124"/>
    <mergeCell ref="E122:E123"/>
    <mergeCell ref="H122:H123"/>
    <mergeCell ref="I122:I123"/>
    <mergeCell ref="J122:J123"/>
    <mergeCell ref="K122:K123"/>
    <mergeCell ref="B70:B127"/>
    <mergeCell ref="D73:D74"/>
    <mergeCell ref="H73:H74"/>
    <mergeCell ref="I73:I74"/>
    <mergeCell ref="J73:J74"/>
    <mergeCell ref="K73:K74"/>
    <mergeCell ref="C79:C86"/>
    <mergeCell ref="H79:H86"/>
    <mergeCell ref="I79:I86"/>
    <mergeCell ref="J79:J86"/>
    <mergeCell ref="K79:K86"/>
    <mergeCell ref="D81:D86"/>
    <mergeCell ref="C87:C94"/>
    <mergeCell ref="H87:H94"/>
    <mergeCell ref="I87:I94"/>
    <mergeCell ref="J87:J94"/>
    <mergeCell ref="K87:K94"/>
    <mergeCell ref="D89:D94"/>
    <mergeCell ref="D98:D99"/>
    <mergeCell ref="H98:H99"/>
    <mergeCell ref="C64:C69"/>
    <mergeCell ref="D64:D65"/>
    <mergeCell ref="E64:E65"/>
    <mergeCell ref="H64:H65"/>
    <mergeCell ref="I64:I65"/>
    <mergeCell ref="J64:J65"/>
    <mergeCell ref="C70:C78"/>
    <mergeCell ref="D75:D78"/>
    <mergeCell ref="H75:H78"/>
    <mergeCell ref="I75:I78"/>
    <mergeCell ref="J75:J78"/>
    <mergeCell ref="K64:K65"/>
    <mergeCell ref="D66:D67"/>
    <mergeCell ref="E66:E67"/>
    <mergeCell ref="H66:H67"/>
    <mergeCell ref="I66:I67"/>
    <mergeCell ref="J66:J67"/>
    <mergeCell ref="K66:K67"/>
    <mergeCell ref="D68:D69"/>
    <mergeCell ref="E68:E69"/>
    <mergeCell ref="H68:H69"/>
    <mergeCell ref="I68:I69"/>
    <mergeCell ref="J68:J69"/>
    <mergeCell ref="K68:K69"/>
    <mergeCell ref="K54:K55"/>
    <mergeCell ref="C56:C63"/>
    <mergeCell ref="D56:D57"/>
    <mergeCell ref="H56:H57"/>
    <mergeCell ref="I56:I57"/>
    <mergeCell ref="J56:J57"/>
    <mergeCell ref="K56:K57"/>
    <mergeCell ref="D58:D61"/>
    <mergeCell ref="E58:E59"/>
    <mergeCell ref="H58:H59"/>
    <mergeCell ref="I58:I59"/>
    <mergeCell ref="J58:J59"/>
    <mergeCell ref="K58:K59"/>
    <mergeCell ref="E60:E61"/>
    <mergeCell ref="H60:H61"/>
    <mergeCell ref="I60:I61"/>
    <mergeCell ref="J60:J61"/>
    <mergeCell ref="K60:K61"/>
    <mergeCell ref="D62:D63"/>
    <mergeCell ref="E62:E63"/>
    <mergeCell ref="H62:H63"/>
    <mergeCell ref="I62:I63"/>
    <mergeCell ref="J62:J63"/>
    <mergeCell ref="K62:K63"/>
    <mergeCell ref="D48:D49"/>
    <mergeCell ref="E48:E49"/>
    <mergeCell ref="H48:H49"/>
    <mergeCell ref="I48:I49"/>
    <mergeCell ref="J48:J49"/>
    <mergeCell ref="K48:K49"/>
    <mergeCell ref="C50:C55"/>
    <mergeCell ref="D50:D51"/>
    <mergeCell ref="E50:E51"/>
    <mergeCell ref="H50:H51"/>
    <mergeCell ref="I50:I51"/>
    <mergeCell ref="J50:J51"/>
    <mergeCell ref="K50:K51"/>
    <mergeCell ref="D52:D53"/>
    <mergeCell ref="E52:E53"/>
    <mergeCell ref="H52:H53"/>
    <mergeCell ref="I52:I53"/>
    <mergeCell ref="J52:J53"/>
    <mergeCell ref="K52:K53"/>
    <mergeCell ref="D54:D55"/>
    <mergeCell ref="E54:E55"/>
    <mergeCell ref="H54:H55"/>
    <mergeCell ref="I54:I55"/>
    <mergeCell ref="J54:J55"/>
    <mergeCell ref="D44:D45"/>
    <mergeCell ref="E44:E45"/>
    <mergeCell ref="H44:H45"/>
    <mergeCell ref="I44:I45"/>
    <mergeCell ref="J44:J45"/>
    <mergeCell ref="K44:K45"/>
    <mergeCell ref="D46:D47"/>
    <mergeCell ref="E46:E47"/>
    <mergeCell ref="H46:H47"/>
    <mergeCell ref="I46:I47"/>
    <mergeCell ref="J46:J47"/>
    <mergeCell ref="K46:K47"/>
    <mergeCell ref="D40:D41"/>
    <mergeCell ref="E40:E41"/>
    <mergeCell ref="H40:H41"/>
    <mergeCell ref="I40:I41"/>
    <mergeCell ref="J40:J41"/>
    <mergeCell ref="K40:K41"/>
    <mergeCell ref="D42:D43"/>
    <mergeCell ref="E42:E43"/>
    <mergeCell ref="H42:H43"/>
    <mergeCell ref="I42:I43"/>
    <mergeCell ref="J42:J43"/>
    <mergeCell ref="K42:K43"/>
    <mergeCell ref="D36:D37"/>
    <mergeCell ref="E36:E37"/>
    <mergeCell ref="H36:H37"/>
    <mergeCell ref="I36:I37"/>
    <mergeCell ref="J36:J37"/>
    <mergeCell ref="K36:K37"/>
    <mergeCell ref="D38:D39"/>
    <mergeCell ref="E38:E39"/>
    <mergeCell ref="H38:H39"/>
    <mergeCell ref="I38:I39"/>
    <mergeCell ref="J38:J39"/>
    <mergeCell ref="K38:K39"/>
    <mergeCell ref="D32:D33"/>
    <mergeCell ref="E32:E33"/>
    <mergeCell ref="H32:H33"/>
    <mergeCell ref="I32:I33"/>
    <mergeCell ref="J32:J33"/>
    <mergeCell ref="K32:K33"/>
    <mergeCell ref="D34:D35"/>
    <mergeCell ref="E34:E35"/>
    <mergeCell ref="H34:H35"/>
    <mergeCell ref="I34:I35"/>
    <mergeCell ref="J34:J35"/>
    <mergeCell ref="K34:K35"/>
    <mergeCell ref="D28:D29"/>
    <mergeCell ref="E28:E29"/>
    <mergeCell ref="H28:H29"/>
    <mergeCell ref="I28:I29"/>
    <mergeCell ref="J28:J29"/>
    <mergeCell ref="K28:K29"/>
    <mergeCell ref="D30:D31"/>
    <mergeCell ref="E30:E31"/>
    <mergeCell ref="H30:H31"/>
    <mergeCell ref="I30:I31"/>
    <mergeCell ref="J30:J31"/>
    <mergeCell ref="K30:K31"/>
    <mergeCell ref="C20:C49"/>
    <mergeCell ref="D20:D21"/>
    <mergeCell ref="E20:E21"/>
    <mergeCell ref="H20:H21"/>
    <mergeCell ref="I20:I21"/>
    <mergeCell ref="J20:J21"/>
    <mergeCell ref="K20:K21"/>
    <mergeCell ref="D22:D25"/>
    <mergeCell ref="E22:E23"/>
    <mergeCell ref="H22:H23"/>
    <mergeCell ref="I22:I23"/>
    <mergeCell ref="J22:J23"/>
    <mergeCell ref="K22:K23"/>
    <mergeCell ref="E24:E25"/>
    <mergeCell ref="H24:H25"/>
    <mergeCell ref="I24:I25"/>
    <mergeCell ref="J24:J25"/>
    <mergeCell ref="K24:K25"/>
    <mergeCell ref="D26:D27"/>
    <mergeCell ref="E26:E27"/>
    <mergeCell ref="H26:H27"/>
    <mergeCell ref="I26:I27"/>
    <mergeCell ref="J26:J27"/>
    <mergeCell ref="K26:K27"/>
    <mergeCell ref="D15:D16"/>
    <mergeCell ref="E15:E16"/>
    <mergeCell ref="H15:H16"/>
    <mergeCell ref="I15:I16"/>
    <mergeCell ref="J15:J16"/>
    <mergeCell ref="K15:K16"/>
    <mergeCell ref="D17:D19"/>
    <mergeCell ref="E17:E19"/>
    <mergeCell ref="H17:H19"/>
    <mergeCell ref="I17:I19"/>
    <mergeCell ref="J17:J19"/>
    <mergeCell ref="K17:K19"/>
    <mergeCell ref="I9:I10"/>
    <mergeCell ref="J9:J10"/>
    <mergeCell ref="K9:K10"/>
    <mergeCell ref="D11:D14"/>
    <mergeCell ref="E11:E12"/>
    <mergeCell ref="H11:H12"/>
    <mergeCell ref="I11:I12"/>
    <mergeCell ref="J11:J12"/>
    <mergeCell ref="K11:K12"/>
    <mergeCell ref="E13:E14"/>
    <mergeCell ref="H13:H14"/>
    <mergeCell ref="I13:I14"/>
    <mergeCell ref="J13:J14"/>
    <mergeCell ref="K13:K14"/>
    <mergeCell ref="H1:I1"/>
    <mergeCell ref="J1:K1"/>
    <mergeCell ref="B3:B69"/>
    <mergeCell ref="C3:C8"/>
    <mergeCell ref="D3:D8"/>
    <mergeCell ref="E3:E4"/>
    <mergeCell ref="H3:H4"/>
    <mergeCell ref="I3:I4"/>
    <mergeCell ref="J3:J4"/>
    <mergeCell ref="K3:K4"/>
    <mergeCell ref="E5:E6"/>
    <mergeCell ref="H5:H6"/>
    <mergeCell ref="I5:I6"/>
    <mergeCell ref="J5:J6"/>
    <mergeCell ref="K5:K6"/>
    <mergeCell ref="E7:E8"/>
    <mergeCell ref="H7:H8"/>
    <mergeCell ref="I7:I8"/>
    <mergeCell ref="J7:J8"/>
    <mergeCell ref="K7:K8"/>
    <mergeCell ref="C9:C19"/>
    <mergeCell ref="D9:D10"/>
    <mergeCell ref="E9:E10"/>
    <mergeCell ref="H9:H10"/>
  </mergeCells>
  <pageMargins left="0.70833333333333304" right="0.70833333333333304" top="0.78749999999999998" bottom="0.78749999999999998" header="0.511811023622047" footer="0.511811023622047"/>
  <pageSetup paperSize="9" scale="57" orientation="landscape" horizontalDpi="300" verticalDpi="300"/>
  <rowBreaks count="6" manualBreakCount="6">
    <brk id="19" max="16383" man="1"/>
    <brk id="35" max="16383" man="1"/>
    <brk id="55" max="16383" man="1"/>
    <brk id="94" max="16383" man="1"/>
    <brk id="127" max="16383" man="1"/>
    <brk id="161" max="16383" man="1"/>
  </rowBreaks>
  <colBreaks count="1" manualBreakCount="1">
    <brk id="9" max="1048575" man="1"/>
  </colBreaks>
  <legacy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4">
    <tabColor rgb="FF00A933"/>
  </sheetPr>
  <dimension ref="A1:AMJ170"/>
  <sheetViews>
    <sheetView zoomScaleNormal="100" workbookViewId="0">
      <pane xSplit="7" ySplit="2" topLeftCell="H3" activePane="bottomRight" state="frozen"/>
      <selection pane="topRight" activeCell="H1" sqref="H1"/>
      <selection pane="bottomLeft" activeCell="A36" sqref="A36"/>
      <selection pane="bottomRight" activeCell="B1" sqref="B1"/>
    </sheetView>
  </sheetViews>
  <sheetFormatPr baseColWidth="10" defaultColWidth="11.42578125" defaultRowHeight="15" x14ac:dyDescent="0.25"/>
  <cols>
    <col min="1" max="1" width="2.85546875" style="5" customWidth="1"/>
    <col min="2" max="2" width="15.42578125" style="6" customWidth="1"/>
    <col min="3" max="3" width="17.140625" style="7" customWidth="1"/>
    <col min="4" max="4" width="23.42578125" style="7" customWidth="1"/>
    <col min="5" max="5" width="34.28515625" customWidth="1"/>
    <col min="6" max="6" width="19" style="6" customWidth="1"/>
    <col min="8" max="8" width="37.5703125" customWidth="1"/>
    <col min="9" max="9" width="41.28515625" customWidth="1"/>
    <col min="10" max="10" width="37.7109375" customWidth="1"/>
    <col min="11" max="11" width="60.7109375" customWidth="1"/>
    <col min="1005" max="1024" width="11.5703125" customWidth="1"/>
  </cols>
  <sheetData>
    <row r="1" spans="2:1024" s="5" customFormat="1" ht="33.75" customHeight="1" x14ac:dyDescent="0.25">
      <c r="B1" s="39"/>
      <c r="C1" s="40"/>
      <c r="D1" s="40"/>
      <c r="F1" s="39"/>
      <c r="H1" s="177" t="s">
        <v>31</v>
      </c>
      <c r="I1" s="177"/>
      <c r="J1" s="177" t="s">
        <v>31</v>
      </c>
      <c r="K1" s="177"/>
      <c r="ALQ1"/>
      <c r="ALR1"/>
      <c r="ALS1"/>
      <c r="ALT1"/>
      <c r="ALU1"/>
      <c r="ALV1"/>
      <c r="ALW1"/>
      <c r="ALX1"/>
      <c r="ALY1"/>
      <c r="ALZ1"/>
      <c r="AMA1"/>
      <c r="AMB1"/>
      <c r="AMC1"/>
      <c r="AMD1"/>
      <c r="AME1"/>
      <c r="AMF1"/>
      <c r="AMG1"/>
      <c r="AMH1"/>
      <c r="AMI1"/>
      <c r="AMJ1"/>
    </row>
    <row r="2" spans="2:1024" ht="30" x14ac:dyDescent="0.25">
      <c r="B2" s="13" t="s">
        <v>184</v>
      </c>
      <c r="C2" s="14"/>
      <c r="D2" s="14"/>
      <c r="E2" s="15"/>
      <c r="F2" s="14" t="s">
        <v>33</v>
      </c>
      <c r="G2" s="16">
        <v>2016</v>
      </c>
      <c r="H2" s="17" t="s">
        <v>34</v>
      </c>
      <c r="I2" s="17" t="s">
        <v>35</v>
      </c>
      <c r="J2" s="17" t="s">
        <v>36</v>
      </c>
      <c r="K2" s="16" t="s">
        <v>37</v>
      </c>
    </row>
    <row r="3" spans="2:1024" ht="15" customHeight="1" x14ac:dyDescent="0.25">
      <c r="B3" s="206" t="s">
        <v>185</v>
      </c>
      <c r="C3" s="187" t="s">
        <v>39</v>
      </c>
      <c r="D3" s="187" t="s">
        <v>40</v>
      </c>
      <c r="E3" s="207" t="s">
        <v>41</v>
      </c>
      <c r="F3" s="18" t="s">
        <v>42</v>
      </c>
      <c r="G3" s="19"/>
      <c r="H3" s="208"/>
      <c r="I3" s="208"/>
      <c r="J3" s="208"/>
      <c r="K3" s="208"/>
    </row>
    <row r="4" spans="2:1024" ht="15" customHeight="1" x14ac:dyDescent="0.25">
      <c r="B4" s="206"/>
      <c r="C4" s="187"/>
      <c r="D4" s="187"/>
      <c r="E4" s="207"/>
      <c r="F4" s="18" t="s">
        <v>43</v>
      </c>
      <c r="G4" s="19"/>
      <c r="H4" s="208"/>
      <c r="I4" s="208"/>
      <c r="J4" s="208"/>
      <c r="K4" s="208"/>
    </row>
    <row r="5" spans="2:1024" ht="15" customHeight="1" x14ac:dyDescent="0.25">
      <c r="B5" s="206"/>
      <c r="C5" s="187"/>
      <c r="D5" s="187"/>
      <c r="E5" s="209" t="s">
        <v>44</v>
      </c>
      <c r="F5" s="18" t="s">
        <v>42</v>
      </c>
      <c r="G5" s="19"/>
      <c r="H5" s="208"/>
      <c r="I5" s="208"/>
      <c r="J5" s="208"/>
      <c r="K5" s="208"/>
    </row>
    <row r="6" spans="2:1024" ht="15" customHeight="1" x14ac:dyDescent="0.25">
      <c r="B6" s="206"/>
      <c r="C6" s="187"/>
      <c r="D6" s="187"/>
      <c r="E6" s="209"/>
      <c r="F6" s="18" t="s">
        <v>43</v>
      </c>
      <c r="G6" s="19"/>
      <c r="H6" s="208"/>
      <c r="I6" s="208"/>
      <c r="J6" s="208"/>
      <c r="K6" s="208"/>
    </row>
    <row r="7" spans="2:1024" ht="15" customHeight="1" x14ac:dyDescent="0.25">
      <c r="B7" s="206"/>
      <c r="C7" s="187" t="s">
        <v>46</v>
      </c>
      <c r="D7" s="179" t="s">
        <v>47</v>
      </c>
      <c r="E7" s="186"/>
      <c r="F7" s="20" t="s">
        <v>42</v>
      </c>
      <c r="G7" s="19"/>
      <c r="H7" s="208"/>
      <c r="I7" s="208"/>
      <c r="J7" s="208"/>
      <c r="K7" s="208"/>
    </row>
    <row r="8" spans="2:1024" ht="15" customHeight="1" x14ac:dyDescent="0.25">
      <c r="B8" s="206"/>
      <c r="C8" s="187"/>
      <c r="D8" s="179"/>
      <c r="E8" s="186"/>
      <c r="F8" s="20" t="s">
        <v>48</v>
      </c>
      <c r="G8" s="19"/>
      <c r="H8" s="208"/>
      <c r="I8" s="208"/>
      <c r="J8" s="208"/>
      <c r="K8" s="208"/>
    </row>
    <row r="9" spans="2:1024" ht="15" customHeight="1" x14ac:dyDescent="0.25">
      <c r="B9" s="206"/>
      <c r="C9" s="187"/>
      <c r="D9" s="179" t="s">
        <v>49</v>
      </c>
      <c r="E9" s="210" t="s">
        <v>50</v>
      </c>
      <c r="F9" s="20" t="s">
        <v>42</v>
      </c>
      <c r="G9" s="19"/>
      <c r="H9" s="208"/>
      <c r="I9" s="208"/>
      <c r="J9" s="208"/>
      <c r="K9" s="208"/>
    </row>
    <row r="10" spans="2:1024" ht="15" customHeight="1" x14ac:dyDescent="0.25">
      <c r="B10" s="206"/>
      <c r="C10" s="187"/>
      <c r="D10" s="179"/>
      <c r="E10" s="210"/>
      <c r="F10" s="20" t="s">
        <v>51</v>
      </c>
      <c r="G10" s="19"/>
      <c r="H10" s="208"/>
      <c r="I10" s="208"/>
      <c r="J10" s="208"/>
      <c r="K10" s="208"/>
    </row>
    <row r="11" spans="2:1024" ht="15" customHeight="1" x14ac:dyDescent="0.25">
      <c r="B11" s="206"/>
      <c r="C11" s="187"/>
      <c r="D11" s="179"/>
      <c r="E11" s="210" t="s">
        <v>52</v>
      </c>
      <c r="F11" s="20" t="s">
        <v>42</v>
      </c>
      <c r="G11" s="19"/>
      <c r="H11" s="208"/>
      <c r="I11" s="208"/>
      <c r="J11" s="208"/>
      <c r="K11" s="208"/>
    </row>
    <row r="12" spans="2:1024" ht="15" customHeight="1" x14ac:dyDescent="0.25">
      <c r="B12" s="206"/>
      <c r="C12" s="187"/>
      <c r="D12" s="179"/>
      <c r="E12" s="210"/>
      <c r="F12" s="20" t="s">
        <v>51</v>
      </c>
      <c r="G12" s="19"/>
      <c r="H12" s="208"/>
      <c r="I12" s="208"/>
      <c r="J12" s="208"/>
      <c r="K12" s="208"/>
    </row>
    <row r="13" spans="2:1024" ht="15" customHeight="1" x14ac:dyDescent="0.25">
      <c r="B13" s="206"/>
      <c r="C13" s="187"/>
      <c r="D13" s="179" t="s">
        <v>53</v>
      </c>
      <c r="E13" s="186"/>
      <c r="F13" s="20" t="s">
        <v>42</v>
      </c>
      <c r="G13" s="19"/>
      <c r="H13" s="208"/>
      <c r="I13" s="208"/>
      <c r="J13" s="208"/>
      <c r="K13" s="208"/>
    </row>
    <row r="14" spans="2:1024" ht="15" customHeight="1" x14ac:dyDescent="0.25">
      <c r="B14" s="206"/>
      <c r="C14" s="187"/>
      <c r="D14" s="179"/>
      <c r="E14" s="186"/>
      <c r="F14" s="20" t="s">
        <v>54</v>
      </c>
      <c r="G14" s="19"/>
      <c r="H14" s="208"/>
      <c r="I14" s="208"/>
      <c r="J14" s="208"/>
      <c r="K14" s="208"/>
    </row>
    <row r="15" spans="2:1024" ht="15" customHeight="1" x14ac:dyDescent="0.25">
      <c r="B15" s="206"/>
      <c r="C15" s="187" t="s">
        <v>58</v>
      </c>
      <c r="D15" s="187" t="s">
        <v>59</v>
      </c>
      <c r="E15" s="186" t="s">
        <v>60</v>
      </c>
      <c r="F15" s="20" t="s">
        <v>61</v>
      </c>
      <c r="G15" s="19"/>
      <c r="H15" s="208"/>
      <c r="I15" s="208"/>
      <c r="J15" s="208"/>
      <c r="K15" s="208"/>
    </row>
    <row r="16" spans="2:1024" ht="15" customHeight="1" x14ac:dyDescent="0.25">
      <c r="B16" s="206"/>
      <c r="C16" s="187"/>
      <c r="D16" s="187"/>
      <c r="E16" s="186"/>
      <c r="F16" s="20" t="s">
        <v>43</v>
      </c>
      <c r="G16" s="19"/>
      <c r="H16" s="208"/>
      <c r="I16" s="208"/>
      <c r="J16" s="208"/>
      <c r="K16" s="208"/>
    </row>
    <row r="17" spans="2:11" ht="15" customHeight="1" x14ac:dyDescent="0.25">
      <c r="B17" s="206"/>
      <c r="C17" s="187"/>
      <c r="D17" s="187" t="s">
        <v>62</v>
      </c>
      <c r="E17" s="186" t="s">
        <v>63</v>
      </c>
      <c r="F17" s="20" t="s">
        <v>61</v>
      </c>
      <c r="G17" s="19"/>
      <c r="H17" s="208"/>
      <c r="I17" s="208"/>
      <c r="J17" s="208"/>
      <c r="K17" s="208"/>
    </row>
    <row r="18" spans="2:11" ht="15" customHeight="1" x14ac:dyDescent="0.25">
      <c r="B18" s="206"/>
      <c r="C18" s="187"/>
      <c r="D18" s="187"/>
      <c r="E18" s="186"/>
      <c r="F18" s="20" t="s">
        <v>43</v>
      </c>
      <c r="G18" s="19"/>
      <c r="H18" s="208"/>
      <c r="I18" s="208"/>
      <c r="J18" s="208"/>
      <c r="K18" s="208"/>
    </row>
    <row r="19" spans="2:11" ht="15" customHeight="1" x14ac:dyDescent="0.25">
      <c r="B19" s="206"/>
      <c r="C19" s="187"/>
      <c r="D19" s="187"/>
      <c r="E19" s="186" t="s">
        <v>64</v>
      </c>
      <c r="F19" s="20" t="s">
        <v>61</v>
      </c>
      <c r="G19" s="19"/>
      <c r="H19" s="208"/>
      <c r="I19" s="208"/>
      <c r="J19" s="208"/>
      <c r="K19" s="208"/>
    </row>
    <row r="20" spans="2:11" ht="15" customHeight="1" x14ac:dyDescent="0.25">
      <c r="B20" s="206"/>
      <c r="C20" s="187"/>
      <c r="D20" s="187"/>
      <c r="E20" s="186"/>
      <c r="F20" s="20" t="s">
        <v>43</v>
      </c>
      <c r="G20" s="19"/>
      <c r="H20" s="208"/>
      <c r="I20" s="208"/>
      <c r="J20" s="208"/>
      <c r="K20" s="208"/>
    </row>
    <row r="21" spans="2:11" ht="15" customHeight="1" x14ac:dyDescent="0.25">
      <c r="B21" s="206"/>
      <c r="C21" s="187"/>
      <c r="D21" s="187" t="s">
        <v>65</v>
      </c>
      <c r="E21" s="186" t="s">
        <v>66</v>
      </c>
      <c r="F21" s="20" t="s">
        <v>61</v>
      </c>
      <c r="G21" s="19"/>
      <c r="H21" s="208"/>
      <c r="I21" s="208"/>
      <c r="J21" s="208"/>
      <c r="K21" s="208"/>
    </row>
    <row r="22" spans="2:11" ht="15" customHeight="1" x14ac:dyDescent="0.25">
      <c r="B22" s="206"/>
      <c r="C22" s="187"/>
      <c r="D22" s="187"/>
      <c r="E22" s="186"/>
      <c r="F22" s="20" t="s">
        <v>43</v>
      </c>
      <c r="G22" s="19"/>
      <c r="H22" s="208"/>
      <c r="I22" s="208"/>
      <c r="J22" s="208"/>
      <c r="K22" s="208"/>
    </row>
    <row r="23" spans="2:11" ht="15" customHeight="1" x14ac:dyDescent="0.25">
      <c r="B23" s="206"/>
      <c r="C23" s="187"/>
      <c r="D23" s="187" t="s">
        <v>67</v>
      </c>
      <c r="E23" s="186" t="s">
        <v>68</v>
      </c>
      <c r="F23" s="20" t="s">
        <v>61</v>
      </c>
      <c r="G23" s="19"/>
      <c r="H23" s="208"/>
      <c r="I23" s="208"/>
      <c r="J23" s="208"/>
      <c r="K23" s="208"/>
    </row>
    <row r="24" spans="2:11" ht="15" customHeight="1" x14ac:dyDescent="0.25">
      <c r="B24" s="206"/>
      <c r="C24" s="187"/>
      <c r="D24" s="187"/>
      <c r="E24" s="186"/>
      <c r="F24" s="20" t="s">
        <v>43</v>
      </c>
      <c r="G24" s="19"/>
      <c r="H24" s="208"/>
      <c r="I24" s="208"/>
      <c r="J24" s="208"/>
      <c r="K24" s="208"/>
    </row>
    <row r="25" spans="2:11" ht="15" customHeight="1" x14ac:dyDescent="0.25">
      <c r="B25" s="206"/>
      <c r="C25" s="187"/>
      <c r="D25" s="187" t="s">
        <v>69</v>
      </c>
      <c r="E25" s="186" t="s">
        <v>70</v>
      </c>
      <c r="F25" s="20" t="s">
        <v>61</v>
      </c>
      <c r="G25" s="19"/>
      <c r="H25" s="208"/>
      <c r="I25" s="208"/>
      <c r="J25" s="208"/>
      <c r="K25" s="208"/>
    </row>
    <row r="26" spans="2:11" ht="15" customHeight="1" x14ac:dyDescent="0.25">
      <c r="B26" s="206"/>
      <c r="C26" s="187"/>
      <c r="D26" s="187"/>
      <c r="E26" s="186"/>
      <c r="F26" s="20" t="s">
        <v>43</v>
      </c>
      <c r="G26" s="19"/>
      <c r="H26" s="208"/>
      <c r="I26" s="208"/>
      <c r="J26" s="208"/>
      <c r="K26" s="208"/>
    </row>
    <row r="27" spans="2:11" ht="15" customHeight="1" x14ac:dyDescent="0.25">
      <c r="B27" s="206"/>
      <c r="C27" s="187"/>
      <c r="D27" s="187" t="s">
        <v>71</v>
      </c>
      <c r="E27" s="186" t="s">
        <v>72</v>
      </c>
      <c r="F27" s="20" t="s">
        <v>61</v>
      </c>
      <c r="G27" s="19"/>
      <c r="H27" s="208"/>
      <c r="I27" s="208"/>
      <c r="J27" s="208"/>
      <c r="K27" s="208"/>
    </row>
    <row r="28" spans="2:11" ht="15" customHeight="1" x14ac:dyDescent="0.25">
      <c r="B28" s="206"/>
      <c r="C28" s="187"/>
      <c r="D28" s="187"/>
      <c r="E28" s="186"/>
      <c r="F28" s="20" t="s">
        <v>43</v>
      </c>
      <c r="G28" s="19"/>
      <c r="H28" s="208"/>
      <c r="I28" s="208"/>
      <c r="J28" s="208"/>
      <c r="K28" s="208"/>
    </row>
    <row r="29" spans="2:11" ht="15" customHeight="1" x14ac:dyDescent="0.25">
      <c r="B29" s="206"/>
      <c r="C29" s="187"/>
      <c r="D29" s="187" t="s">
        <v>73</v>
      </c>
      <c r="E29" s="186" t="s">
        <v>74</v>
      </c>
      <c r="F29" s="20" t="s">
        <v>61</v>
      </c>
      <c r="G29" s="19"/>
      <c r="H29" s="208"/>
      <c r="I29" s="208"/>
      <c r="J29" s="208"/>
      <c r="K29" s="208"/>
    </row>
    <row r="30" spans="2:11" ht="15" customHeight="1" x14ac:dyDescent="0.25">
      <c r="B30" s="206"/>
      <c r="C30" s="187"/>
      <c r="D30" s="187"/>
      <c r="E30" s="186"/>
      <c r="F30" s="20" t="s">
        <v>43</v>
      </c>
      <c r="G30" s="19"/>
      <c r="H30" s="208"/>
      <c r="I30" s="208"/>
      <c r="J30" s="208"/>
      <c r="K30" s="208"/>
    </row>
    <row r="31" spans="2:11" ht="15" customHeight="1" x14ac:dyDescent="0.25">
      <c r="B31" s="206"/>
      <c r="C31" s="187"/>
      <c r="D31" s="187" t="s">
        <v>75</v>
      </c>
      <c r="E31" s="186" t="s">
        <v>76</v>
      </c>
      <c r="F31" s="20" t="s">
        <v>61</v>
      </c>
      <c r="G31" s="19"/>
      <c r="H31" s="208"/>
      <c r="I31" s="208"/>
      <c r="J31" s="208"/>
      <c r="K31" s="208"/>
    </row>
    <row r="32" spans="2:11" ht="15" customHeight="1" x14ac:dyDescent="0.25">
      <c r="B32" s="206"/>
      <c r="C32" s="187"/>
      <c r="D32" s="187"/>
      <c r="E32" s="186"/>
      <c r="F32" s="20" t="s">
        <v>43</v>
      </c>
      <c r="G32" s="19"/>
      <c r="H32" s="208"/>
      <c r="I32" s="208"/>
      <c r="J32" s="208"/>
      <c r="K32" s="208"/>
    </row>
    <row r="33" spans="2:1024" ht="15" customHeight="1" x14ac:dyDescent="0.25">
      <c r="B33" s="206"/>
      <c r="C33" s="187"/>
      <c r="D33" s="187" t="s">
        <v>77</v>
      </c>
      <c r="E33" s="186" t="s">
        <v>78</v>
      </c>
      <c r="F33" s="20" t="s">
        <v>61</v>
      </c>
      <c r="G33" s="19"/>
      <c r="H33" s="208"/>
      <c r="I33" s="208"/>
      <c r="J33" s="208"/>
      <c r="K33" s="208"/>
    </row>
    <row r="34" spans="2:1024" ht="15" customHeight="1" x14ac:dyDescent="0.25">
      <c r="B34" s="206"/>
      <c r="C34" s="187"/>
      <c r="D34" s="187"/>
      <c r="E34" s="186"/>
      <c r="F34" s="20" t="s">
        <v>43</v>
      </c>
      <c r="G34" s="19"/>
      <c r="H34" s="208"/>
      <c r="I34" s="208"/>
      <c r="J34" s="208"/>
      <c r="K34" s="208"/>
    </row>
    <row r="35" spans="2:1024" s="5" customFormat="1" ht="15" customHeight="1" x14ac:dyDescent="0.25">
      <c r="B35" s="206"/>
      <c r="C35" s="187"/>
      <c r="D35" s="187" t="s">
        <v>79</v>
      </c>
      <c r="E35" s="186" t="s">
        <v>80</v>
      </c>
      <c r="F35" s="20" t="s">
        <v>61</v>
      </c>
      <c r="G35" s="19"/>
      <c r="H35" s="208"/>
      <c r="I35" s="208"/>
      <c r="J35" s="208"/>
      <c r="K35" s="208"/>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c r="BX35"/>
      <c r="BY35"/>
      <c r="BZ35"/>
      <c r="CA35"/>
      <c r="CB35"/>
      <c r="CC35"/>
      <c r="CD35"/>
      <c r="CE35"/>
      <c r="CF35"/>
      <c r="CG35"/>
      <c r="CH35"/>
      <c r="CI35"/>
      <c r="CJ35"/>
      <c r="CK35"/>
      <c r="CL35"/>
      <c r="CM35"/>
      <c r="CN35"/>
      <c r="CO35"/>
      <c r="CP35"/>
      <c r="CQ35"/>
      <c r="CR35"/>
      <c r="CS35"/>
      <c r="CT35"/>
      <c r="CU35"/>
      <c r="CV35"/>
      <c r="CW35"/>
      <c r="CX35"/>
      <c r="CY35"/>
      <c r="CZ35"/>
      <c r="DA35"/>
      <c r="DB35"/>
      <c r="DC35"/>
      <c r="DD35"/>
      <c r="DE35"/>
      <c r="DF35"/>
      <c r="DG35"/>
      <c r="DH35"/>
      <c r="DI35"/>
      <c r="DJ35"/>
      <c r="DK35"/>
      <c r="DL35"/>
      <c r="DM35"/>
      <c r="DN35"/>
      <c r="DO35"/>
      <c r="DP35"/>
      <c r="DQ35"/>
      <c r="DR35"/>
      <c r="DS35"/>
      <c r="DT35"/>
      <c r="DU35"/>
      <c r="DV35"/>
      <c r="DW35"/>
      <c r="DX35"/>
      <c r="DY35"/>
      <c r="DZ35"/>
      <c r="EA35"/>
      <c r="EB35"/>
      <c r="EC35"/>
      <c r="ED35"/>
      <c r="EE35"/>
      <c r="EF35"/>
      <c r="EG35"/>
      <c r="EH35"/>
      <c r="EI35"/>
      <c r="EJ35"/>
      <c r="EK35"/>
      <c r="EL35"/>
      <c r="EM35"/>
      <c r="EN35"/>
      <c r="EO35"/>
      <c r="EP35"/>
      <c r="EQ35"/>
      <c r="ER35"/>
      <c r="ES35"/>
      <c r="ET35"/>
      <c r="EU35"/>
      <c r="EV35"/>
      <c r="EW35"/>
      <c r="EX35"/>
      <c r="EY35"/>
      <c r="EZ35"/>
      <c r="FA35"/>
      <c r="FB35"/>
      <c r="FC35"/>
      <c r="FD35"/>
      <c r="FE35"/>
      <c r="FF35"/>
      <c r="FG35"/>
      <c r="FH35"/>
      <c r="FI35"/>
      <c r="FJ35"/>
      <c r="FK35"/>
      <c r="FL35"/>
      <c r="FM35"/>
      <c r="FN35"/>
      <c r="FO35"/>
      <c r="FP35"/>
      <c r="FQ35"/>
      <c r="FR35"/>
      <c r="FS35"/>
      <c r="FT35"/>
      <c r="FU35"/>
      <c r="FV35"/>
      <c r="FW35"/>
      <c r="FX35"/>
      <c r="FY35"/>
      <c r="FZ35"/>
      <c r="GA35"/>
      <c r="GB35"/>
      <c r="GC35"/>
      <c r="GD35"/>
      <c r="GE35"/>
      <c r="GF35"/>
      <c r="GG35"/>
      <c r="GH35"/>
      <c r="GI35"/>
      <c r="GJ35"/>
      <c r="GK35"/>
      <c r="GL35"/>
      <c r="GM35"/>
      <c r="GN35"/>
      <c r="GO35"/>
      <c r="GP35"/>
      <c r="GQ35"/>
      <c r="GR35"/>
      <c r="GS35"/>
      <c r="GT35"/>
      <c r="GU35"/>
      <c r="GV35"/>
      <c r="GW35"/>
      <c r="GX35"/>
      <c r="GY35"/>
      <c r="GZ35"/>
      <c r="HA35"/>
      <c r="HB35"/>
      <c r="HC35"/>
      <c r="HD35"/>
      <c r="HE35"/>
      <c r="HF35"/>
      <c r="HG35"/>
      <c r="HH35"/>
      <c r="HI35"/>
      <c r="HJ35"/>
      <c r="HK35"/>
      <c r="HL35"/>
      <c r="HM35"/>
      <c r="HN35"/>
      <c r="HO35"/>
      <c r="HP35"/>
      <c r="HQ35"/>
      <c r="HR35"/>
      <c r="HS35"/>
      <c r="HT35"/>
      <c r="HU35"/>
      <c r="HV35"/>
      <c r="HW35"/>
      <c r="HX35"/>
      <c r="HY35"/>
      <c r="HZ35"/>
      <c r="IA35"/>
      <c r="IB35"/>
      <c r="IC35"/>
      <c r="ID35"/>
      <c r="IE35"/>
      <c r="IF35"/>
      <c r="IG35"/>
      <c r="IH35"/>
      <c r="II35"/>
      <c r="IJ35"/>
      <c r="IK35"/>
      <c r="IL35"/>
      <c r="IM35"/>
      <c r="IN35"/>
      <c r="IO35"/>
      <c r="IP35"/>
      <c r="IQ35"/>
      <c r="IR35"/>
      <c r="IS35"/>
      <c r="IT35"/>
      <c r="IU35"/>
      <c r="IV35"/>
      <c r="IW35"/>
      <c r="IX35"/>
      <c r="IY35"/>
      <c r="IZ35"/>
      <c r="JA35"/>
      <c r="JB35"/>
      <c r="JC35"/>
      <c r="JD35"/>
      <c r="JE35"/>
      <c r="JF35"/>
      <c r="JG35"/>
      <c r="JH35"/>
      <c r="JI35"/>
      <c r="JJ35"/>
      <c r="JK35"/>
      <c r="JL35"/>
      <c r="JM35"/>
      <c r="JN35"/>
      <c r="JO35"/>
      <c r="JP35"/>
      <c r="JQ35"/>
      <c r="JR35"/>
      <c r="JS35"/>
      <c r="JT35"/>
      <c r="JU35"/>
      <c r="JV35"/>
      <c r="JW35"/>
      <c r="JX35"/>
      <c r="JY35"/>
      <c r="JZ35"/>
      <c r="KA35"/>
      <c r="KB35"/>
      <c r="KC35"/>
      <c r="KD35"/>
      <c r="KE35"/>
      <c r="KF35"/>
      <c r="KG35"/>
      <c r="KH35"/>
      <c r="KI35"/>
      <c r="KJ35"/>
      <c r="KK35"/>
      <c r="KL35"/>
      <c r="KM35"/>
      <c r="KN35"/>
      <c r="KO35"/>
      <c r="KP35"/>
      <c r="KQ35"/>
      <c r="KR35"/>
      <c r="KS35"/>
      <c r="KT35"/>
      <c r="KU35"/>
      <c r="KV35"/>
      <c r="KW35"/>
      <c r="KX35"/>
      <c r="KY35"/>
      <c r="KZ35"/>
      <c r="LA35"/>
      <c r="LB35"/>
      <c r="LC35"/>
      <c r="LD35"/>
      <c r="LE35"/>
      <c r="LF35"/>
      <c r="LG35"/>
      <c r="LH35"/>
      <c r="LI35"/>
      <c r="LJ35"/>
      <c r="LK35"/>
      <c r="LL35"/>
      <c r="LM35"/>
      <c r="LN35"/>
      <c r="LO35"/>
      <c r="LP35"/>
      <c r="LQ35"/>
      <c r="LR35"/>
      <c r="LS35"/>
      <c r="LT35"/>
      <c r="LU35"/>
      <c r="LV35"/>
      <c r="LW35"/>
      <c r="LX35"/>
      <c r="LY35"/>
      <c r="LZ35"/>
      <c r="MA35"/>
      <c r="MB35"/>
      <c r="MC35"/>
      <c r="MD35"/>
      <c r="ME35"/>
      <c r="MF35"/>
      <c r="MG35"/>
      <c r="MH35"/>
      <c r="MI35"/>
      <c r="MJ35"/>
      <c r="MK35"/>
      <c r="ML35"/>
      <c r="MM35"/>
      <c r="MN35"/>
      <c r="MO35"/>
      <c r="MP35"/>
      <c r="MQ35"/>
      <c r="MR35"/>
      <c r="MS35"/>
      <c r="MT35"/>
      <c r="MU35"/>
      <c r="MV35"/>
      <c r="MW35"/>
      <c r="MX35"/>
      <c r="MY35"/>
      <c r="MZ35"/>
      <c r="NA35"/>
      <c r="NB35"/>
      <c r="NC35"/>
      <c r="ND35"/>
      <c r="NE35"/>
      <c r="NF35"/>
      <c r="NG35"/>
      <c r="NH35"/>
      <c r="NI35"/>
      <c r="NJ35"/>
      <c r="NK35"/>
      <c r="NL35"/>
      <c r="NM35"/>
      <c r="NN35"/>
      <c r="NO35"/>
      <c r="NP35"/>
      <c r="NQ35"/>
      <c r="NR35"/>
      <c r="NS35"/>
      <c r="NT35"/>
      <c r="NU35"/>
      <c r="NV35"/>
      <c r="NW35"/>
      <c r="NX35"/>
      <c r="NY35"/>
      <c r="NZ35"/>
      <c r="OA35"/>
      <c r="OB35"/>
      <c r="OC35"/>
      <c r="OD35"/>
      <c r="OE35"/>
      <c r="OF35"/>
      <c r="OG35"/>
      <c r="OH35"/>
      <c r="OI35"/>
      <c r="OJ35"/>
      <c r="OK35"/>
      <c r="OL35"/>
      <c r="OM35"/>
      <c r="ON35"/>
      <c r="OO35"/>
      <c r="OP35"/>
      <c r="OQ35"/>
      <c r="OR35"/>
      <c r="OS35"/>
      <c r="OT35"/>
      <c r="OU35"/>
      <c r="OV35"/>
      <c r="OW35"/>
      <c r="OX35"/>
      <c r="OY35"/>
      <c r="OZ35"/>
      <c r="PA35"/>
      <c r="PB35"/>
      <c r="PC35"/>
      <c r="PD35"/>
      <c r="PE35"/>
      <c r="PF35"/>
      <c r="PG35"/>
      <c r="PH35"/>
      <c r="PI35"/>
      <c r="PJ35"/>
      <c r="PK35"/>
      <c r="PL35"/>
      <c r="PM35"/>
      <c r="PN35"/>
      <c r="PO35"/>
      <c r="PP35"/>
      <c r="PQ35"/>
      <c r="PR35"/>
      <c r="PS35"/>
      <c r="PT35"/>
      <c r="PU35"/>
      <c r="PV35"/>
      <c r="PW35"/>
      <c r="PX35"/>
      <c r="PY35"/>
      <c r="PZ35"/>
      <c r="QA35"/>
      <c r="QB35"/>
      <c r="QC35"/>
      <c r="QD35"/>
      <c r="QE35"/>
      <c r="QF35"/>
      <c r="QG35"/>
      <c r="QH35"/>
      <c r="QI35"/>
      <c r="QJ35"/>
      <c r="QK35"/>
      <c r="QL35"/>
      <c r="QM35"/>
      <c r="QN35"/>
      <c r="QO35"/>
      <c r="QP35"/>
      <c r="QQ35"/>
      <c r="QR35"/>
      <c r="QS35"/>
      <c r="QT35"/>
      <c r="QU35"/>
      <c r="QV35"/>
      <c r="QW35"/>
      <c r="QX35"/>
      <c r="QY35"/>
      <c r="QZ35"/>
      <c r="RA35"/>
      <c r="RB35"/>
      <c r="RC35"/>
      <c r="RD35"/>
      <c r="RE35"/>
      <c r="RF35"/>
      <c r="RG35"/>
      <c r="RH35"/>
      <c r="RI35"/>
      <c r="RJ35"/>
      <c r="RK35"/>
      <c r="RL35"/>
      <c r="RM35"/>
      <c r="RN35"/>
      <c r="RO35"/>
      <c r="RP35"/>
      <c r="RQ35"/>
      <c r="RR35"/>
      <c r="RS35"/>
      <c r="RT35"/>
      <c r="RU35"/>
      <c r="RV35"/>
      <c r="RW35"/>
      <c r="RX35"/>
      <c r="RY35"/>
      <c r="RZ35"/>
      <c r="SA35"/>
      <c r="SB35"/>
      <c r="SC35"/>
      <c r="SD35"/>
      <c r="SE35"/>
      <c r="SF35"/>
      <c r="SG35"/>
      <c r="SH35"/>
      <c r="SI35"/>
      <c r="SJ35"/>
      <c r="SK35"/>
      <c r="SL35"/>
      <c r="SM35"/>
      <c r="SN35"/>
      <c r="SO35"/>
      <c r="SP35"/>
      <c r="SQ35"/>
      <c r="SR35"/>
      <c r="SS35"/>
      <c r="ST35"/>
      <c r="SU35"/>
      <c r="SV35"/>
      <c r="SW35"/>
      <c r="SX35"/>
      <c r="SY35"/>
      <c r="SZ35"/>
      <c r="TA35"/>
      <c r="TB35"/>
      <c r="TC35"/>
      <c r="TD35"/>
      <c r="TE35"/>
      <c r="TF35"/>
      <c r="TG35"/>
      <c r="TH35"/>
      <c r="TI35"/>
      <c r="TJ35"/>
      <c r="TK35"/>
      <c r="TL35"/>
      <c r="TM35"/>
      <c r="TN35"/>
      <c r="TO35"/>
      <c r="TP35"/>
      <c r="TQ35"/>
      <c r="TR35"/>
      <c r="TS35"/>
      <c r="TT35"/>
      <c r="TU35"/>
      <c r="TV35"/>
      <c r="TW35"/>
      <c r="TX35"/>
      <c r="TY35"/>
      <c r="TZ35"/>
      <c r="UA35"/>
      <c r="UB35"/>
      <c r="UC35"/>
      <c r="UD35"/>
      <c r="UE35"/>
      <c r="UF35"/>
      <c r="UG35"/>
      <c r="UH35"/>
      <c r="UI35"/>
      <c r="UJ35"/>
      <c r="UK35"/>
      <c r="UL35"/>
      <c r="UM35"/>
      <c r="UN35"/>
      <c r="UO35"/>
      <c r="UP35"/>
      <c r="UQ35"/>
      <c r="UR35"/>
      <c r="US35"/>
      <c r="UT35"/>
      <c r="UU35"/>
      <c r="UV35"/>
      <c r="UW35"/>
      <c r="UX35"/>
      <c r="UY35"/>
      <c r="UZ35"/>
      <c r="VA35"/>
      <c r="VB35"/>
      <c r="VC35"/>
      <c r="VD35"/>
      <c r="VE35"/>
      <c r="VF35"/>
      <c r="VG35"/>
      <c r="VH35"/>
      <c r="VI35"/>
      <c r="VJ35"/>
      <c r="VK35"/>
      <c r="VL35"/>
      <c r="VM35"/>
      <c r="VN35"/>
      <c r="VO35"/>
      <c r="VP35"/>
      <c r="VQ35"/>
      <c r="VR35"/>
      <c r="VS35"/>
      <c r="VT35"/>
      <c r="VU35"/>
      <c r="VV35"/>
      <c r="VW35"/>
      <c r="VX35"/>
      <c r="VY35"/>
      <c r="VZ35"/>
      <c r="WA35"/>
      <c r="WB35"/>
      <c r="WC35"/>
      <c r="WD35"/>
      <c r="WE35"/>
      <c r="WF35"/>
      <c r="WG35"/>
      <c r="WH35"/>
      <c r="WI35"/>
      <c r="WJ35"/>
      <c r="WK35"/>
      <c r="WL35"/>
      <c r="WM35"/>
      <c r="WN35"/>
      <c r="WO35"/>
      <c r="WP35"/>
      <c r="WQ35"/>
      <c r="WR35"/>
      <c r="WS35"/>
      <c r="WT35"/>
      <c r="WU35"/>
      <c r="WV35"/>
      <c r="WW35"/>
      <c r="WX35"/>
      <c r="WY35"/>
      <c r="WZ35"/>
      <c r="XA35"/>
      <c r="XB35"/>
      <c r="XC35"/>
      <c r="XD35"/>
      <c r="XE35"/>
      <c r="XF35"/>
      <c r="XG35"/>
      <c r="XH35"/>
      <c r="XI35"/>
      <c r="XJ35"/>
      <c r="XK35"/>
      <c r="XL35"/>
      <c r="XM35"/>
      <c r="XN35"/>
      <c r="XO35"/>
      <c r="XP35"/>
      <c r="XQ35"/>
      <c r="XR35"/>
      <c r="XS35"/>
      <c r="XT35"/>
      <c r="XU35"/>
      <c r="XV35"/>
      <c r="XW35"/>
      <c r="XX35"/>
      <c r="XY35"/>
      <c r="XZ35"/>
      <c r="YA35"/>
      <c r="YB35"/>
      <c r="YC35"/>
      <c r="YD35"/>
      <c r="YE35"/>
      <c r="YF35"/>
      <c r="YG35"/>
      <c r="YH35"/>
      <c r="YI35"/>
      <c r="YJ35"/>
      <c r="YK35"/>
      <c r="YL35"/>
      <c r="YM35"/>
      <c r="YN35"/>
      <c r="YO35"/>
      <c r="YP35"/>
      <c r="YQ35"/>
      <c r="YR35"/>
      <c r="YS35"/>
      <c r="YT35"/>
      <c r="YU35"/>
      <c r="YV35"/>
      <c r="YW35"/>
      <c r="YX35"/>
      <c r="YY35"/>
      <c r="YZ35"/>
      <c r="ZA35"/>
      <c r="ZB35"/>
      <c r="ZC35"/>
      <c r="ZD35"/>
      <c r="ZE35"/>
      <c r="ZF35"/>
      <c r="ZG35"/>
      <c r="ZH35"/>
      <c r="ZI35"/>
      <c r="ZJ35"/>
      <c r="ZK35"/>
      <c r="ZL35"/>
      <c r="ZM35"/>
      <c r="ZN35"/>
      <c r="ZO35"/>
      <c r="ZP35"/>
      <c r="ZQ35"/>
      <c r="ZR35"/>
      <c r="ZS35"/>
      <c r="ZT35"/>
      <c r="ZU35"/>
      <c r="ZV35"/>
      <c r="ZW35"/>
      <c r="ZX35"/>
      <c r="ZY35"/>
      <c r="ZZ35"/>
      <c r="AAA35"/>
      <c r="AAB35"/>
      <c r="AAC35"/>
      <c r="AAD35"/>
      <c r="AAE35"/>
      <c r="AAF35"/>
      <c r="AAG35"/>
      <c r="AAH35"/>
      <c r="AAI35"/>
      <c r="AAJ35"/>
      <c r="AAK35"/>
      <c r="AAL35"/>
      <c r="AAM35"/>
      <c r="AAN35"/>
      <c r="AAO35"/>
      <c r="AAP35"/>
      <c r="AAQ35"/>
      <c r="AAR35"/>
      <c r="AAS35"/>
      <c r="AAT35"/>
      <c r="AAU35"/>
      <c r="AAV35"/>
      <c r="AAW35"/>
      <c r="AAX35"/>
      <c r="AAY35"/>
      <c r="AAZ35"/>
      <c r="ABA35"/>
      <c r="ABB35"/>
      <c r="ABC35"/>
      <c r="ABD35"/>
      <c r="ABE35"/>
      <c r="ABF35"/>
      <c r="ABG35"/>
      <c r="ABH35"/>
      <c r="ABI35"/>
      <c r="ABJ35"/>
      <c r="ABK35"/>
      <c r="ABL35"/>
      <c r="ABM35"/>
      <c r="ABN35"/>
      <c r="ABO35"/>
      <c r="ABP35"/>
      <c r="ABQ35"/>
      <c r="ABR35"/>
      <c r="ABS35"/>
      <c r="ABT35"/>
      <c r="ABU35"/>
      <c r="ABV35"/>
      <c r="ABW35"/>
      <c r="ABX35"/>
      <c r="ABY35"/>
      <c r="ABZ35"/>
      <c r="ACA35"/>
      <c r="ACB35"/>
      <c r="ACC35"/>
      <c r="ACD35"/>
      <c r="ACE35"/>
      <c r="ACF35"/>
      <c r="ACG35"/>
      <c r="ACH35"/>
      <c r="ACI35"/>
      <c r="ACJ35"/>
      <c r="ACK35"/>
      <c r="ACL35"/>
      <c r="ACM35"/>
      <c r="ACN35"/>
      <c r="ACO35"/>
      <c r="ACP35"/>
      <c r="ACQ35"/>
      <c r="ACR35"/>
      <c r="ACS35"/>
      <c r="ACT35"/>
      <c r="ACU35"/>
      <c r="ACV35"/>
      <c r="ACW35"/>
      <c r="ACX35"/>
      <c r="ACY35"/>
      <c r="ACZ35"/>
      <c r="ADA35"/>
      <c r="ADB35"/>
      <c r="ADC35"/>
      <c r="ADD35"/>
      <c r="ADE35"/>
      <c r="ADF35"/>
      <c r="ADG35"/>
      <c r="ADH35"/>
      <c r="ADI35"/>
      <c r="ADJ35"/>
      <c r="ADK35"/>
      <c r="ADL35"/>
      <c r="ADM35"/>
      <c r="ADN35"/>
      <c r="ADO35"/>
      <c r="ADP35"/>
      <c r="ADQ35"/>
      <c r="ADR35"/>
      <c r="ADS35"/>
      <c r="ADT35"/>
      <c r="ADU35"/>
      <c r="ADV35"/>
      <c r="ADW35"/>
      <c r="ADX35"/>
      <c r="ADY35"/>
      <c r="ADZ35"/>
      <c r="AEA35"/>
      <c r="AEB35"/>
      <c r="AEC35"/>
      <c r="AED35"/>
      <c r="AEE35"/>
      <c r="AEF35"/>
      <c r="AEG35"/>
      <c r="AEH35"/>
      <c r="AEI35"/>
      <c r="AEJ35"/>
      <c r="AEK35"/>
      <c r="AEL35"/>
      <c r="AEM35"/>
      <c r="AEN35"/>
      <c r="AEO35"/>
      <c r="AEP35"/>
      <c r="AEQ35"/>
      <c r="AER35"/>
      <c r="AES35"/>
      <c r="AET35"/>
      <c r="AEU35"/>
      <c r="AEV35"/>
      <c r="AEW35"/>
      <c r="AEX35"/>
      <c r="AEY35"/>
      <c r="AEZ35"/>
      <c r="AFA35"/>
      <c r="AFB35"/>
      <c r="AFC35"/>
      <c r="AFD35"/>
      <c r="AFE35"/>
      <c r="AFF35"/>
      <c r="AFG35"/>
      <c r="AFH35"/>
      <c r="AFI35"/>
      <c r="AFJ35"/>
      <c r="AFK35"/>
      <c r="AFL35"/>
      <c r="AFM35"/>
      <c r="AFN35"/>
      <c r="AFO35"/>
      <c r="AFP35"/>
      <c r="AFQ35"/>
      <c r="AFR35"/>
      <c r="AFS35"/>
      <c r="AFT35"/>
      <c r="AFU35"/>
      <c r="AFV35"/>
      <c r="AFW35"/>
      <c r="AFX35"/>
      <c r="AFY35"/>
      <c r="AFZ35"/>
      <c r="AGA35"/>
      <c r="AGB35"/>
      <c r="AGC35"/>
      <c r="AGD35"/>
      <c r="AGE35"/>
      <c r="AGF35"/>
      <c r="AGG35"/>
      <c r="AGH35"/>
      <c r="AGI35"/>
      <c r="AGJ35"/>
      <c r="AGK35"/>
      <c r="AGL35"/>
      <c r="AGM35"/>
      <c r="AGN35"/>
      <c r="AGO35"/>
      <c r="AGP35"/>
      <c r="AGQ35"/>
      <c r="AGR35"/>
      <c r="AGS35"/>
      <c r="AGT35"/>
      <c r="AGU35"/>
      <c r="AGV35"/>
      <c r="AGW35"/>
      <c r="AGX35"/>
      <c r="AGY35"/>
      <c r="AGZ35"/>
      <c r="AHA35"/>
      <c r="AHB35"/>
      <c r="AHC35"/>
      <c r="AHD35"/>
      <c r="AHE35"/>
      <c r="AHF35"/>
      <c r="AHG35"/>
      <c r="AHH35"/>
      <c r="AHI35"/>
      <c r="AHJ35"/>
      <c r="AHK35"/>
      <c r="AHL35"/>
      <c r="AHM35"/>
      <c r="AHN35"/>
      <c r="AHO35"/>
      <c r="AHP35"/>
      <c r="AHQ35"/>
      <c r="AHR35"/>
      <c r="AHS35"/>
      <c r="AHT35"/>
      <c r="AHU35"/>
      <c r="AHV35"/>
      <c r="AHW35"/>
      <c r="AHX35"/>
      <c r="AHY35"/>
      <c r="AHZ35"/>
      <c r="AIA35"/>
      <c r="AIB35"/>
      <c r="AIC35"/>
      <c r="AID35"/>
      <c r="AIE35"/>
      <c r="AIF35"/>
      <c r="AIG35"/>
      <c r="AIH35"/>
      <c r="AII35"/>
      <c r="AIJ35"/>
      <c r="AIK35"/>
      <c r="AIL35"/>
      <c r="AIM35"/>
      <c r="AIN35"/>
      <c r="AIO35"/>
      <c r="AIP35"/>
      <c r="AIQ35"/>
      <c r="AIR35"/>
      <c r="AIS35"/>
      <c r="AIT35"/>
      <c r="AIU35"/>
      <c r="AIV35"/>
      <c r="AIW35"/>
      <c r="AIX35"/>
      <c r="AIY35"/>
      <c r="AIZ35"/>
      <c r="AJA35"/>
      <c r="AJB35"/>
      <c r="AJC35"/>
      <c r="AJD35"/>
      <c r="AJE35"/>
      <c r="AJF35"/>
      <c r="AJG35"/>
      <c r="AJH35"/>
      <c r="AJI35"/>
      <c r="AJJ35"/>
      <c r="AJK35"/>
      <c r="AJL35"/>
      <c r="AJM35"/>
      <c r="AJN35"/>
      <c r="AJO35"/>
      <c r="AJP35"/>
      <c r="AJQ35"/>
      <c r="AJR35"/>
      <c r="AJS35"/>
      <c r="AJT35"/>
      <c r="AJU35"/>
      <c r="AJV35"/>
      <c r="AJW35"/>
      <c r="AJX35"/>
      <c r="AJY35"/>
      <c r="AJZ35"/>
      <c r="AKA35"/>
      <c r="AKB35"/>
      <c r="AKC35"/>
      <c r="AKD35"/>
      <c r="AKE35"/>
      <c r="AKF35"/>
      <c r="AKG35"/>
      <c r="AKH35"/>
      <c r="AKI35"/>
      <c r="AKJ35"/>
      <c r="AKK35"/>
      <c r="AKL35"/>
      <c r="AKM35"/>
      <c r="AKN35"/>
      <c r="AKO35"/>
      <c r="AKP35"/>
      <c r="AKQ35"/>
      <c r="AKR35"/>
      <c r="AKS35"/>
      <c r="AKT35"/>
      <c r="AKU35"/>
      <c r="AKV35"/>
      <c r="AKW35"/>
      <c r="AKX35"/>
      <c r="AKY35"/>
      <c r="AKZ35"/>
      <c r="ALA35"/>
      <c r="ALB35"/>
      <c r="ALC35"/>
      <c r="ALD35"/>
      <c r="ALE35"/>
      <c r="ALF35"/>
      <c r="ALG35"/>
      <c r="ALH35"/>
      <c r="ALI35"/>
      <c r="ALJ35"/>
      <c r="ALK35"/>
      <c r="ALL35"/>
      <c r="ALM35"/>
      <c r="ALN35"/>
      <c r="ALO35"/>
      <c r="ALP35"/>
      <c r="ALQ35"/>
      <c r="ALR35"/>
      <c r="ALS35"/>
      <c r="ALT35"/>
      <c r="ALU35"/>
      <c r="ALV35"/>
      <c r="ALW35"/>
      <c r="ALX35"/>
      <c r="ALY35"/>
      <c r="ALZ35"/>
      <c r="AMA35"/>
      <c r="AMB35"/>
      <c r="AMC35"/>
      <c r="AMD35"/>
      <c r="AME35"/>
      <c r="AMF35"/>
      <c r="AMG35"/>
      <c r="AMH35"/>
      <c r="AMI35"/>
      <c r="AMJ35"/>
    </row>
    <row r="36" spans="2:1024" s="5" customFormat="1" ht="15" customHeight="1" x14ac:dyDescent="0.25">
      <c r="B36" s="206"/>
      <c r="C36" s="187"/>
      <c r="D36" s="187"/>
      <c r="E36" s="186"/>
      <c r="F36" s="20" t="s">
        <v>43</v>
      </c>
      <c r="G36" s="19"/>
      <c r="H36" s="208"/>
      <c r="I36" s="208"/>
      <c r="J36" s="208"/>
      <c r="K36" s="208"/>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c r="CF36"/>
      <c r="CG36"/>
      <c r="CH36"/>
      <c r="CI36"/>
      <c r="CJ36"/>
      <c r="CK36"/>
      <c r="CL36"/>
      <c r="CM36"/>
      <c r="CN36"/>
      <c r="CO36"/>
      <c r="CP36"/>
      <c r="CQ36"/>
      <c r="CR36"/>
      <c r="CS36"/>
      <c r="CT36"/>
      <c r="CU36"/>
      <c r="CV36"/>
      <c r="CW36"/>
      <c r="CX36"/>
      <c r="CY36"/>
      <c r="CZ36"/>
      <c r="DA36"/>
      <c r="DB36"/>
      <c r="DC36"/>
      <c r="DD36"/>
      <c r="DE36"/>
      <c r="DF36"/>
      <c r="DG36"/>
      <c r="DH36"/>
      <c r="DI36"/>
      <c r="DJ36"/>
      <c r="DK36"/>
      <c r="DL36"/>
      <c r="DM36"/>
      <c r="DN36"/>
      <c r="DO36"/>
      <c r="DP36"/>
      <c r="DQ36"/>
      <c r="DR36"/>
      <c r="DS36"/>
      <c r="DT36"/>
      <c r="DU36"/>
      <c r="DV36"/>
      <c r="DW36"/>
      <c r="DX36"/>
      <c r="DY36"/>
      <c r="DZ36"/>
      <c r="EA36"/>
      <c r="EB36"/>
      <c r="EC36"/>
      <c r="ED36"/>
      <c r="EE36"/>
      <c r="EF36"/>
      <c r="EG36"/>
      <c r="EH36"/>
      <c r="EI36"/>
      <c r="EJ36"/>
      <c r="EK36"/>
      <c r="EL36"/>
      <c r="EM36"/>
      <c r="EN36"/>
      <c r="EO36"/>
      <c r="EP36"/>
      <c r="EQ36"/>
      <c r="ER36"/>
      <c r="ES36"/>
      <c r="ET36"/>
      <c r="EU36"/>
      <c r="EV36"/>
      <c r="EW36"/>
      <c r="EX36"/>
      <c r="EY36"/>
      <c r="EZ36"/>
      <c r="FA36"/>
      <c r="FB36"/>
      <c r="FC36"/>
      <c r="FD36"/>
      <c r="FE36"/>
      <c r="FF36"/>
      <c r="FG36"/>
      <c r="FH36"/>
      <c r="FI36"/>
      <c r="FJ36"/>
      <c r="FK36"/>
      <c r="FL36"/>
      <c r="FM36"/>
      <c r="FN36"/>
      <c r="FO36"/>
      <c r="FP36"/>
      <c r="FQ36"/>
      <c r="FR36"/>
      <c r="FS36"/>
      <c r="FT36"/>
      <c r="FU36"/>
      <c r="FV36"/>
      <c r="FW36"/>
      <c r="FX36"/>
      <c r="FY36"/>
      <c r="FZ36"/>
      <c r="GA36"/>
      <c r="GB36"/>
      <c r="GC36"/>
      <c r="GD36"/>
      <c r="GE36"/>
      <c r="GF36"/>
      <c r="GG36"/>
      <c r="GH36"/>
      <c r="GI36"/>
      <c r="GJ36"/>
      <c r="GK36"/>
      <c r="GL36"/>
      <c r="GM36"/>
      <c r="GN36"/>
      <c r="GO36"/>
      <c r="GP36"/>
      <c r="GQ36"/>
      <c r="GR36"/>
      <c r="GS36"/>
      <c r="GT36"/>
      <c r="GU36"/>
      <c r="GV36"/>
      <c r="GW36"/>
      <c r="GX36"/>
      <c r="GY36"/>
      <c r="GZ36"/>
      <c r="HA36"/>
      <c r="HB36"/>
      <c r="HC36"/>
      <c r="HD36"/>
      <c r="HE36"/>
      <c r="HF36"/>
      <c r="HG36"/>
      <c r="HH36"/>
      <c r="HI36"/>
      <c r="HJ36"/>
      <c r="HK36"/>
      <c r="HL36"/>
      <c r="HM36"/>
      <c r="HN36"/>
      <c r="HO36"/>
      <c r="HP36"/>
      <c r="HQ36"/>
      <c r="HR36"/>
      <c r="HS36"/>
      <c r="HT36"/>
      <c r="HU36"/>
      <c r="HV36"/>
      <c r="HW36"/>
      <c r="HX36"/>
      <c r="HY36"/>
      <c r="HZ36"/>
      <c r="IA36"/>
      <c r="IB36"/>
      <c r="IC36"/>
      <c r="ID36"/>
      <c r="IE36"/>
      <c r="IF36"/>
      <c r="IG36"/>
      <c r="IH36"/>
      <c r="II36"/>
      <c r="IJ36"/>
      <c r="IK36"/>
      <c r="IL36"/>
      <c r="IM36"/>
      <c r="IN36"/>
      <c r="IO36"/>
      <c r="IP36"/>
      <c r="IQ36"/>
      <c r="IR36"/>
      <c r="IS36"/>
      <c r="IT36"/>
      <c r="IU36"/>
      <c r="IV36"/>
      <c r="IW36"/>
      <c r="IX36"/>
      <c r="IY36"/>
      <c r="IZ36"/>
      <c r="JA36"/>
      <c r="JB36"/>
      <c r="JC36"/>
      <c r="JD36"/>
      <c r="JE36"/>
      <c r="JF36"/>
      <c r="JG36"/>
      <c r="JH36"/>
      <c r="JI36"/>
      <c r="JJ36"/>
      <c r="JK36"/>
      <c r="JL36"/>
      <c r="JM36"/>
      <c r="JN36"/>
      <c r="JO36"/>
      <c r="JP36"/>
      <c r="JQ36"/>
      <c r="JR36"/>
      <c r="JS36"/>
      <c r="JT36"/>
      <c r="JU36"/>
      <c r="JV36"/>
      <c r="JW36"/>
      <c r="JX36"/>
      <c r="JY36"/>
      <c r="JZ36"/>
      <c r="KA36"/>
      <c r="KB36"/>
      <c r="KC36"/>
      <c r="KD36"/>
      <c r="KE36"/>
      <c r="KF36"/>
      <c r="KG36"/>
      <c r="KH36"/>
      <c r="KI36"/>
      <c r="KJ36"/>
      <c r="KK36"/>
      <c r="KL36"/>
      <c r="KM36"/>
      <c r="KN36"/>
      <c r="KO36"/>
      <c r="KP36"/>
      <c r="KQ36"/>
      <c r="KR36"/>
      <c r="KS36"/>
      <c r="KT36"/>
      <c r="KU36"/>
      <c r="KV36"/>
      <c r="KW36"/>
      <c r="KX36"/>
      <c r="KY36"/>
      <c r="KZ36"/>
      <c r="LA36"/>
      <c r="LB36"/>
      <c r="LC36"/>
      <c r="LD36"/>
      <c r="LE36"/>
      <c r="LF36"/>
      <c r="LG36"/>
      <c r="LH36"/>
      <c r="LI36"/>
      <c r="LJ36"/>
      <c r="LK36"/>
      <c r="LL36"/>
      <c r="LM36"/>
      <c r="LN36"/>
      <c r="LO36"/>
      <c r="LP36"/>
      <c r="LQ36"/>
      <c r="LR36"/>
      <c r="LS36"/>
      <c r="LT36"/>
      <c r="LU36"/>
      <c r="LV36"/>
      <c r="LW36"/>
      <c r="LX36"/>
      <c r="LY36"/>
      <c r="LZ36"/>
      <c r="MA36"/>
      <c r="MB36"/>
      <c r="MC36"/>
      <c r="MD36"/>
      <c r="ME36"/>
      <c r="MF36"/>
      <c r="MG36"/>
      <c r="MH36"/>
      <c r="MI36"/>
      <c r="MJ36"/>
      <c r="MK36"/>
      <c r="ML36"/>
      <c r="MM36"/>
      <c r="MN36"/>
      <c r="MO36"/>
      <c r="MP36"/>
      <c r="MQ36"/>
      <c r="MR36"/>
      <c r="MS36"/>
      <c r="MT36"/>
      <c r="MU36"/>
      <c r="MV36"/>
      <c r="MW36"/>
      <c r="MX36"/>
      <c r="MY36"/>
      <c r="MZ36"/>
      <c r="NA36"/>
      <c r="NB36"/>
      <c r="NC36"/>
      <c r="ND36"/>
      <c r="NE36"/>
      <c r="NF36"/>
      <c r="NG36"/>
      <c r="NH36"/>
      <c r="NI36"/>
      <c r="NJ36"/>
      <c r="NK36"/>
      <c r="NL36"/>
      <c r="NM36"/>
      <c r="NN36"/>
      <c r="NO36"/>
      <c r="NP36"/>
      <c r="NQ36"/>
      <c r="NR36"/>
      <c r="NS36"/>
      <c r="NT36"/>
      <c r="NU36"/>
      <c r="NV36"/>
      <c r="NW36"/>
      <c r="NX36"/>
      <c r="NY36"/>
      <c r="NZ36"/>
      <c r="OA36"/>
      <c r="OB36"/>
      <c r="OC36"/>
      <c r="OD36"/>
      <c r="OE36"/>
      <c r="OF36"/>
      <c r="OG36"/>
      <c r="OH36"/>
      <c r="OI36"/>
      <c r="OJ36"/>
      <c r="OK36"/>
      <c r="OL36"/>
      <c r="OM36"/>
      <c r="ON36"/>
      <c r="OO36"/>
      <c r="OP36"/>
      <c r="OQ36"/>
      <c r="OR36"/>
      <c r="OS36"/>
      <c r="OT36"/>
      <c r="OU36"/>
      <c r="OV36"/>
      <c r="OW36"/>
      <c r="OX36"/>
      <c r="OY36"/>
      <c r="OZ36"/>
      <c r="PA36"/>
      <c r="PB36"/>
      <c r="PC36"/>
      <c r="PD36"/>
      <c r="PE36"/>
      <c r="PF36"/>
      <c r="PG36"/>
      <c r="PH36"/>
      <c r="PI36"/>
      <c r="PJ36"/>
      <c r="PK36"/>
      <c r="PL36"/>
      <c r="PM36"/>
      <c r="PN36"/>
      <c r="PO36"/>
      <c r="PP36"/>
      <c r="PQ36"/>
      <c r="PR36"/>
      <c r="PS36"/>
      <c r="PT36"/>
      <c r="PU36"/>
      <c r="PV36"/>
      <c r="PW36"/>
      <c r="PX36"/>
      <c r="PY36"/>
      <c r="PZ36"/>
      <c r="QA36"/>
      <c r="QB36"/>
      <c r="QC36"/>
      <c r="QD36"/>
      <c r="QE36"/>
      <c r="QF36"/>
      <c r="QG36"/>
      <c r="QH36"/>
      <c r="QI36"/>
      <c r="QJ36"/>
      <c r="QK36"/>
      <c r="QL36"/>
      <c r="QM36"/>
      <c r="QN36"/>
      <c r="QO36"/>
      <c r="QP36"/>
      <c r="QQ36"/>
      <c r="QR36"/>
      <c r="QS36"/>
      <c r="QT36"/>
      <c r="QU36"/>
      <c r="QV36"/>
      <c r="QW36"/>
      <c r="QX36"/>
      <c r="QY36"/>
      <c r="QZ36"/>
      <c r="RA36"/>
      <c r="RB36"/>
      <c r="RC36"/>
      <c r="RD36"/>
      <c r="RE36"/>
      <c r="RF36"/>
      <c r="RG36"/>
      <c r="RH36"/>
      <c r="RI36"/>
      <c r="RJ36"/>
      <c r="RK36"/>
      <c r="RL36"/>
      <c r="RM36"/>
      <c r="RN36"/>
      <c r="RO36"/>
      <c r="RP36"/>
      <c r="RQ36"/>
      <c r="RR36"/>
      <c r="RS36"/>
      <c r="RT36"/>
      <c r="RU36"/>
      <c r="RV36"/>
      <c r="RW36"/>
      <c r="RX36"/>
      <c r="RY36"/>
      <c r="RZ36"/>
      <c r="SA36"/>
      <c r="SB36"/>
      <c r="SC36"/>
      <c r="SD36"/>
      <c r="SE36"/>
      <c r="SF36"/>
      <c r="SG36"/>
      <c r="SH36"/>
      <c r="SI36"/>
      <c r="SJ36"/>
      <c r="SK36"/>
      <c r="SL36"/>
      <c r="SM36"/>
      <c r="SN36"/>
      <c r="SO36"/>
      <c r="SP36"/>
      <c r="SQ36"/>
      <c r="SR36"/>
      <c r="SS36"/>
      <c r="ST36"/>
      <c r="SU36"/>
      <c r="SV36"/>
      <c r="SW36"/>
      <c r="SX36"/>
      <c r="SY36"/>
      <c r="SZ36"/>
      <c r="TA36"/>
      <c r="TB36"/>
      <c r="TC36"/>
      <c r="TD36"/>
      <c r="TE36"/>
      <c r="TF36"/>
      <c r="TG36"/>
      <c r="TH36"/>
      <c r="TI36"/>
      <c r="TJ36"/>
      <c r="TK36"/>
      <c r="TL36"/>
      <c r="TM36"/>
      <c r="TN36"/>
      <c r="TO36"/>
      <c r="TP36"/>
      <c r="TQ36"/>
      <c r="TR36"/>
      <c r="TS36"/>
      <c r="TT36"/>
      <c r="TU36"/>
      <c r="TV36"/>
      <c r="TW36"/>
      <c r="TX36"/>
      <c r="TY36"/>
      <c r="TZ36"/>
      <c r="UA36"/>
      <c r="UB36"/>
      <c r="UC36"/>
      <c r="UD36"/>
      <c r="UE36"/>
      <c r="UF36"/>
      <c r="UG36"/>
      <c r="UH36"/>
      <c r="UI36"/>
      <c r="UJ36"/>
      <c r="UK36"/>
      <c r="UL36"/>
      <c r="UM36"/>
      <c r="UN36"/>
      <c r="UO36"/>
      <c r="UP36"/>
      <c r="UQ36"/>
      <c r="UR36"/>
      <c r="US36"/>
      <c r="UT36"/>
      <c r="UU36"/>
      <c r="UV36"/>
      <c r="UW36"/>
      <c r="UX36"/>
      <c r="UY36"/>
      <c r="UZ36"/>
      <c r="VA36"/>
      <c r="VB36"/>
      <c r="VC36"/>
      <c r="VD36"/>
      <c r="VE36"/>
      <c r="VF36"/>
      <c r="VG36"/>
      <c r="VH36"/>
      <c r="VI36"/>
      <c r="VJ36"/>
      <c r="VK36"/>
      <c r="VL36"/>
      <c r="VM36"/>
      <c r="VN36"/>
      <c r="VO36"/>
      <c r="VP36"/>
      <c r="VQ36"/>
      <c r="VR36"/>
      <c r="VS36"/>
      <c r="VT36"/>
      <c r="VU36"/>
      <c r="VV36"/>
      <c r="VW36"/>
      <c r="VX36"/>
      <c r="VY36"/>
      <c r="VZ36"/>
      <c r="WA36"/>
      <c r="WB36"/>
      <c r="WC36"/>
      <c r="WD36"/>
      <c r="WE36"/>
      <c r="WF36"/>
      <c r="WG36"/>
      <c r="WH36"/>
      <c r="WI36"/>
      <c r="WJ36"/>
      <c r="WK36"/>
      <c r="WL36"/>
      <c r="WM36"/>
      <c r="WN36"/>
      <c r="WO36"/>
      <c r="WP36"/>
      <c r="WQ36"/>
      <c r="WR36"/>
      <c r="WS36"/>
      <c r="WT36"/>
      <c r="WU36"/>
      <c r="WV36"/>
      <c r="WW36"/>
      <c r="WX36"/>
      <c r="WY36"/>
      <c r="WZ36"/>
      <c r="XA36"/>
      <c r="XB36"/>
      <c r="XC36"/>
      <c r="XD36"/>
      <c r="XE36"/>
      <c r="XF36"/>
      <c r="XG36"/>
      <c r="XH36"/>
      <c r="XI36"/>
      <c r="XJ36"/>
      <c r="XK36"/>
      <c r="XL36"/>
      <c r="XM36"/>
      <c r="XN36"/>
      <c r="XO36"/>
      <c r="XP36"/>
      <c r="XQ36"/>
      <c r="XR36"/>
      <c r="XS36"/>
      <c r="XT36"/>
      <c r="XU36"/>
      <c r="XV36"/>
      <c r="XW36"/>
      <c r="XX36"/>
      <c r="XY36"/>
      <c r="XZ36"/>
      <c r="YA36"/>
      <c r="YB36"/>
      <c r="YC36"/>
      <c r="YD36"/>
      <c r="YE36"/>
      <c r="YF36"/>
      <c r="YG36"/>
      <c r="YH36"/>
      <c r="YI36"/>
      <c r="YJ36"/>
      <c r="YK36"/>
      <c r="YL36"/>
      <c r="YM36"/>
      <c r="YN36"/>
      <c r="YO36"/>
      <c r="YP36"/>
      <c r="YQ36"/>
      <c r="YR36"/>
      <c r="YS36"/>
      <c r="YT36"/>
      <c r="YU36"/>
      <c r="YV36"/>
      <c r="YW36"/>
      <c r="YX36"/>
      <c r="YY36"/>
      <c r="YZ36"/>
      <c r="ZA36"/>
      <c r="ZB36"/>
      <c r="ZC36"/>
      <c r="ZD36"/>
      <c r="ZE36"/>
      <c r="ZF36"/>
      <c r="ZG36"/>
      <c r="ZH36"/>
      <c r="ZI36"/>
      <c r="ZJ36"/>
      <c r="ZK36"/>
      <c r="ZL36"/>
      <c r="ZM36"/>
      <c r="ZN36"/>
      <c r="ZO36"/>
      <c r="ZP36"/>
      <c r="ZQ36"/>
      <c r="ZR36"/>
      <c r="ZS36"/>
      <c r="ZT36"/>
      <c r="ZU36"/>
      <c r="ZV36"/>
      <c r="ZW36"/>
      <c r="ZX36"/>
      <c r="ZY36"/>
      <c r="ZZ36"/>
      <c r="AAA36"/>
      <c r="AAB36"/>
      <c r="AAC36"/>
      <c r="AAD36"/>
      <c r="AAE36"/>
      <c r="AAF36"/>
      <c r="AAG36"/>
      <c r="AAH36"/>
      <c r="AAI36"/>
      <c r="AAJ36"/>
      <c r="AAK36"/>
      <c r="AAL36"/>
      <c r="AAM36"/>
      <c r="AAN36"/>
      <c r="AAO36"/>
      <c r="AAP36"/>
      <c r="AAQ36"/>
      <c r="AAR36"/>
      <c r="AAS36"/>
      <c r="AAT36"/>
      <c r="AAU36"/>
      <c r="AAV36"/>
      <c r="AAW36"/>
      <c r="AAX36"/>
      <c r="AAY36"/>
      <c r="AAZ36"/>
      <c r="ABA36"/>
      <c r="ABB36"/>
      <c r="ABC36"/>
      <c r="ABD36"/>
      <c r="ABE36"/>
      <c r="ABF36"/>
      <c r="ABG36"/>
      <c r="ABH36"/>
      <c r="ABI36"/>
      <c r="ABJ36"/>
      <c r="ABK36"/>
      <c r="ABL36"/>
      <c r="ABM36"/>
      <c r="ABN36"/>
      <c r="ABO36"/>
      <c r="ABP36"/>
      <c r="ABQ36"/>
      <c r="ABR36"/>
      <c r="ABS36"/>
      <c r="ABT36"/>
      <c r="ABU36"/>
      <c r="ABV36"/>
      <c r="ABW36"/>
      <c r="ABX36"/>
      <c r="ABY36"/>
      <c r="ABZ36"/>
      <c r="ACA36"/>
      <c r="ACB36"/>
      <c r="ACC36"/>
      <c r="ACD36"/>
      <c r="ACE36"/>
      <c r="ACF36"/>
      <c r="ACG36"/>
      <c r="ACH36"/>
      <c r="ACI36"/>
      <c r="ACJ36"/>
      <c r="ACK36"/>
      <c r="ACL36"/>
      <c r="ACM36"/>
      <c r="ACN36"/>
      <c r="ACO36"/>
      <c r="ACP36"/>
      <c r="ACQ36"/>
      <c r="ACR36"/>
      <c r="ACS36"/>
      <c r="ACT36"/>
      <c r="ACU36"/>
      <c r="ACV36"/>
      <c r="ACW36"/>
      <c r="ACX36"/>
      <c r="ACY36"/>
      <c r="ACZ36"/>
      <c r="ADA36"/>
      <c r="ADB36"/>
      <c r="ADC36"/>
      <c r="ADD36"/>
      <c r="ADE36"/>
      <c r="ADF36"/>
      <c r="ADG36"/>
      <c r="ADH36"/>
      <c r="ADI36"/>
      <c r="ADJ36"/>
      <c r="ADK36"/>
      <c r="ADL36"/>
      <c r="ADM36"/>
      <c r="ADN36"/>
      <c r="ADO36"/>
      <c r="ADP36"/>
      <c r="ADQ36"/>
      <c r="ADR36"/>
      <c r="ADS36"/>
      <c r="ADT36"/>
      <c r="ADU36"/>
      <c r="ADV36"/>
      <c r="ADW36"/>
      <c r="ADX36"/>
      <c r="ADY36"/>
      <c r="ADZ36"/>
      <c r="AEA36"/>
      <c r="AEB36"/>
      <c r="AEC36"/>
      <c r="AED36"/>
      <c r="AEE36"/>
      <c r="AEF36"/>
      <c r="AEG36"/>
      <c r="AEH36"/>
      <c r="AEI36"/>
      <c r="AEJ36"/>
      <c r="AEK36"/>
      <c r="AEL36"/>
      <c r="AEM36"/>
      <c r="AEN36"/>
      <c r="AEO36"/>
      <c r="AEP36"/>
      <c r="AEQ36"/>
      <c r="AER36"/>
      <c r="AES36"/>
      <c r="AET36"/>
      <c r="AEU36"/>
      <c r="AEV36"/>
      <c r="AEW36"/>
      <c r="AEX36"/>
      <c r="AEY36"/>
      <c r="AEZ36"/>
      <c r="AFA36"/>
      <c r="AFB36"/>
      <c r="AFC36"/>
      <c r="AFD36"/>
      <c r="AFE36"/>
      <c r="AFF36"/>
      <c r="AFG36"/>
      <c r="AFH36"/>
      <c r="AFI36"/>
      <c r="AFJ36"/>
      <c r="AFK36"/>
      <c r="AFL36"/>
      <c r="AFM36"/>
      <c r="AFN36"/>
      <c r="AFO36"/>
      <c r="AFP36"/>
      <c r="AFQ36"/>
      <c r="AFR36"/>
      <c r="AFS36"/>
      <c r="AFT36"/>
      <c r="AFU36"/>
      <c r="AFV36"/>
      <c r="AFW36"/>
      <c r="AFX36"/>
      <c r="AFY36"/>
      <c r="AFZ36"/>
      <c r="AGA36"/>
      <c r="AGB36"/>
      <c r="AGC36"/>
      <c r="AGD36"/>
      <c r="AGE36"/>
      <c r="AGF36"/>
      <c r="AGG36"/>
      <c r="AGH36"/>
      <c r="AGI36"/>
      <c r="AGJ36"/>
      <c r="AGK36"/>
      <c r="AGL36"/>
      <c r="AGM36"/>
      <c r="AGN36"/>
      <c r="AGO36"/>
      <c r="AGP36"/>
      <c r="AGQ36"/>
      <c r="AGR36"/>
      <c r="AGS36"/>
      <c r="AGT36"/>
      <c r="AGU36"/>
      <c r="AGV36"/>
      <c r="AGW36"/>
      <c r="AGX36"/>
      <c r="AGY36"/>
      <c r="AGZ36"/>
      <c r="AHA36"/>
      <c r="AHB36"/>
      <c r="AHC36"/>
      <c r="AHD36"/>
      <c r="AHE36"/>
      <c r="AHF36"/>
      <c r="AHG36"/>
      <c r="AHH36"/>
      <c r="AHI36"/>
      <c r="AHJ36"/>
      <c r="AHK36"/>
      <c r="AHL36"/>
      <c r="AHM36"/>
      <c r="AHN36"/>
      <c r="AHO36"/>
      <c r="AHP36"/>
      <c r="AHQ36"/>
      <c r="AHR36"/>
      <c r="AHS36"/>
      <c r="AHT36"/>
      <c r="AHU36"/>
      <c r="AHV36"/>
      <c r="AHW36"/>
      <c r="AHX36"/>
      <c r="AHY36"/>
      <c r="AHZ36"/>
      <c r="AIA36"/>
      <c r="AIB36"/>
      <c r="AIC36"/>
      <c r="AID36"/>
      <c r="AIE36"/>
      <c r="AIF36"/>
      <c r="AIG36"/>
      <c r="AIH36"/>
      <c r="AII36"/>
      <c r="AIJ36"/>
      <c r="AIK36"/>
      <c r="AIL36"/>
      <c r="AIM36"/>
      <c r="AIN36"/>
      <c r="AIO36"/>
      <c r="AIP36"/>
      <c r="AIQ36"/>
      <c r="AIR36"/>
      <c r="AIS36"/>
      <c r="AIT36"/>
      <c r="AIU36"/>
      <c r="AIV36"/>
      <c r="AIW36"/>
      <c r="AIX36"/>
      <c r="AIY36"/>
      <c r="AIZ36"/>
      <c r="AJA36"/>
      <c r="AJB36"/>
      <c r="AJC36"/>
      <c r="AJD36"/>
      <c r="AJE36"/>
      <c r="AJF36"/>
      <c r="AJG36"/>
      <c r="AJH36"/>
      <c r="AJI36"/>
      <c r="AJJ36"/>
      <c r="AJK36"/>
      <c r="AJL36"/>
      <c r="AJM36"/>
      <c r="AJN36"/>
      <c r="AJO36"/>
      <c r="AJP36"/>
      <c r="AJQ36"/>
      <c r="AJR36"/>
      <c r="AJS36"/>
      <c r="AJT36"/>
      <c r="AJU36"/>
      <c r="AJV36"/>
      <c r="AJW36"/>
      <c r="AJX36"/>
      <c r="AJY36"/>
      <c r="AJZ36"/>
      <c r="AKA36"/>
      <c r="AKB36"/>
      <c r="AKC36"/>
      <c r="AKD36"/>
      <c r="AKE36"/>
      <c r="AKF36"/>
      <c r="AKG36"/>
      <c r="AKH36"/>
      <c r="AKI36"/>
      <c r="AKJ36"/>
      <c r="AKK36"/>
      <c r="AKL36"/>
      <c r="AKM36"/>
      <c r="AKN36"/>
      <c r="AKO36"/>
      <c r="AKP36"/>
      <c r="AKQ36"/>
      <c r="AKR36"/>
      <c r="AKS36"/>
      <c r="AKT36"/>
      <c r="AKU36"/>
      <c r="AKV36"/>
      <c r="AKW36"/>
      <c r="AKX36"/>
      <c r="AKY36"/>
      <c r="AKZ36"/>
      <c r="ALA36"/>
      <c r="ALB36"/>
      <c r="ALC36"/>
      <c r="ALD36"/>
      <c r="ALE36"/>
      <c r="ALF36"/>
      <c r="ALG36"/>
      <c r="ALH36"/>
      <c r="ALI36"/>
      <c r="ALJ36"/>
      <c r="ALK36"/>
      <c r="ALL36"/>
      <c r="ALM36"/>
      <c r="ALN36"/>
      <c r="ALO36"/>
      <c r="ALP36"/>
      <c r="ALQ36"/>
      <c r="ALR36"/>
      <c r="ALS36"/>
      <c r="ALT36"/>
      <c r="ALU36"/>
      <c r="ALV36"/>
      <c r="ALW36"/>
      <c r="ALX36"/>
      <c r="ALY36"/>
      <c r="ALZ36"/>
      <c r="AMA36"/>
      <c r="AMB36"/>
      <c r="AMC36"/>
      <c r="AMD36"/>
      <c r="AME36"/>
      <c r="AMF36"/>
      <c r="AMG36"/>
      <c r="AMH36"/>
      <c r="AMI36"/>
      <c r="AMJ36"/>
    </row>
    <row r="37" spans="2:1024" s="5" customFormat="1" ht="15" customHeight="1" x14ac:dyDescent="0.25">
      <c r="B37" s="206"/>
      <c r="C37" s="187"/>
      <c r="D37" s="187" t="s">
        <v>81</v>
      </c>
      <c r="E37" s="186" t="s">
        <v>82</v>
      </c>
      <c r="F37" s="20" t="s">
        <v>61</v>
      </c>
      <c r="G37" s="19"/>
      <c r="H37" s="208"/>
      <c r="I37" s="208"/>
      <c r="J37" s="208"/>
      <c r="K37" s="208"/>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c r="CD37"/>
      <c r="CE37"/>
      <c r="CF37"/>
      <c r="CG37"/>
      <c r="CH37"/>
      <c r="CI37"/>
      <c r="CJ37"/>
      <c r="CK37"/>
      <c r="CL37"/>
      <c r="CM37"/>
      <c r="CN37"/>
      <c r="CO37"/>
      <c r="CP37"/>
      <c r="CQ37"/>
      <c r="CR37"/>
      <c r="CS37"/>
      <c r="CT37"/>
      <c r="CU37"/>
      <c r="CV37"/>
      <c r="CW37"/>
      <c r="CX37"/>
      <c r="CY37"/>
      <c r="CZ37"/>
      <c r="DA37"/>
      <c r="DB37"/>
      <c r="DC37"/>
      <c r="DD37"/>
      <c r="DE37"/>
      <c r="DF37"/>
      <c r="DG37"/>
      <c r="DH37"/>
      <c r="DI37"/>
      <c r="DJ37"/>
      <c r="DK37"/>
      <c r="DL37"/>
      <c r="DM37"/>
      <c r="DN37"/>
      <c r="DO37"/>
      <c r="DP37"/>
      <c r="DQ37"/>
      <c r="DR37"/>
      <c r="DS37"/>
      <c r="DT37"/>
      <c r="DU37"/>
      <c r="DV37"/>
      <c r="DW37"/>
      <c r="DX37"/>
      <c r="DY37"/>
      <c r="DZ37"/>
      <c r="EA37"/>
      <c r="EB37"/>
      <c r="EC37"/>
      <c r="ED37"/>
      <c r="EE37"/>
      <c r="EF37"/>
      <c r="EG37"/>
      <c r="EH37"/>
      <c r="EI37"/>
      <c r="EJ37"/>
      <c r="EK37"/>
      <c r="EL37"/>
      <c r="EM37"/>
      <c r="EN37"/>
      <c r="EO37"/>
      <c r="EP37"/>
      <c r="EQ37"/>
      <c r="ER37"/>
      <c r="ES37"/>
      <c r="ET37"/>
      <c r="EU37"/>
      <c r="EV37"/>
      <c r="EW37"/>
      <c r="EX37"/>
      <c r="EY37"/>
      <c r="EZ37"/>
      <c r="FA37"/>
      <c r="FB37"/>
      <c r="FC37"/>
      <c r="FD37"/>
      <c r="FE37"/>
      <c r="FF37"/>
      <c r="FG37"/>
      <c r="FH37"/>
      <c r="FI37"/>
      <c r="FJ37"/>
      <c r="FK37"/>
      <c r="FL37"/>
      <c r="FM37"/>
      <c r="FN37"/>
      <c r="FO37"/>
      <c r="FP37"/>
      <c r="FQ37"/>
      <c r="FR37"/>
      <c r="FS37"/>
      <c r="FT37"/>
      <c r="FU37"/>
      <c r="FV37"/>
      <c r="FW37"/>
      <c r="FX37"/>
      <c r="FY37"/>
      <c r="FZ37"/>
      <c r="GA37"/>
      <c r="GB37"/>
      <c r="GC37"/>
      <c r="GD37"/>
      <c r="GE37"/>
      <c r="GF37"/>
      <c r="GG37"/>
      <c r="GH37"/>
      <c r="GI37"/>
      <c r="GJ37"/>
      <c r="GK37"/>
      <c r="GL37"/>
      <c r="GM37"/>
      <c r="GN37"/>
      <c r="GO37"/>
      <c r="GP37"/>
      <c r="GQ37"/>
      <c r="GR37"/>
      <c r="GS37"/>
      <c r="GT37"/>
      <c r="GU37"/>
      <c r="GV37"/>
      <c r="GW37"/>
      <c r="GX37"/>
      <c r="GY37"/>
      <c r="GZ37"/>
      <c r="HA37"/>
      <c r="HB37"/>
      <c r="HC37"/>
      <c r="HD37"/>
      <c r="HE37"/>
      <c r="HF37"/>
      <c r="HG37"/>
      <c r="HH37"/>
      <c r="HI37"/>
      <c r="HJ37"/>
      <c r="HK37"/>
      <c r="HL37"/>
      <c r="HM37"/>
      <c r="HN37"/>
      <c r="HO37"/>
      <c r="HP37"/>
      <c r="HQ37"/>
      <c r="HR37"/>
      <c r="HS37"/>
      <c r="HT37"/>
      <c r="HU37"/>
      <c r="HV37"/>
      <c r="HW37"/>
      <c r="HX37"/>
      <c r="HY37"/>
      <c r="HZ37"/>
      <c r="IA37"/>
      <c r="IB37"/>
      <c r="IC37"/>
      <c r="ID37"/>
      <c r="IE37"/>
      <c r="IF37"/>
      <c r="IG37"/>
      <c r="IH37"/>
      <c r="II37"/>
      <c r="IJ37"/>
      <c r="IK37"/>
      <c r="IL37"/>
      <c r="IM37"/>
      <c r="IN37"/>
      <c r="IO37"/>
      <c r="IP37"/>
      <c r="IQ37"/>
      <c r="IR37"/>
      <c r="IS37"/>
      <c r="IT37"/>
      <c r="IU37"/>
      <c r="IV37"/>
      <c r="IW37"/>
      <c r="IX37"/>
      <c r="IY37"/>
      <c r="IZ37"/>
      <c r="JA37"/>
      <c r="JB37"/>
      <c r="JC37"/>
      <c r="JD37"/>
      <c r="JE37"/>
      <c r="JF37"/>
      <c r="JG37"/>
      <c r="JH37"/>
      <c r="JI37"/>
      <c r="JJ37"/>
      <c r="JK37"/>
      <c r="JL37"/>
      <c r="JM37"/>
      <c r="JN37"/>
      <c r="JO37"/>
      <c r="JP37"/>
      <c r="JQ37"/>
      <c r="JR37"/>
      <c r="JS37"/>
      <c r="JT37"/>
      <c r="JU37"/>
      <c r="JV37"/>
      <c r="JW37"/>
      <c r="JX37"/>
      <c r="JY37"/>
      <c r="JZ37"/>
      <c r="KA37"/>
      <c r="KB37"/>
      <c r="KC37"/>
      <c r="KD37"/>
      <c r="KE37"/>
      <c r="KF37"/>
      <c r="KG37"/>
      <c r="KH37"/>
      <c r="KI37"/>
      <c r="KJ37"/>
      <c r="KK37"/>
      <c r="KL37"/>
      <c r="KM37"/>
      <c r="KN37"/>
      <c r="KO37"/>
      <c r="KP37"/>
      <c r="KQ37"/>
      <c r="KR37"/>
      <c r="KS37"/>
      <c r="KT37"/>
      <c r="KU37"/>
      <c r="KV37"/>
      <c r="KW37"/>
      <c r="KX37"/>
      <c r="KY37"/>
      <c r="KZ37"/>
      <c r="LA37"/>
      <c r="LB37"/>
      <c r="LC37"/>
      <c r="LD37"/>
      <c r="LE37"/>
      <c r="LF37"/>
      <c r="LG37"/>
      <c r="LH37"/>
      <c r="LI37"/>
      <c r="LJ37"/>
      <c r="LK37"/>
      <c r="LL37"/>
      <c r="LM37"/>
      <c r="LN37"/>
      <c r="LO37"/>
      <c r="LP37"/>
      <c r="LQ37"/>
      <c r="LR37"/>
      <c r="LS37"/>
      <c r="LT37"/>
      <c r="LU37"/>
      <c r="LV37"/>
      <c r="LW37"/>
      <c r="LX37"/>
      <c r="LY37"/>
      <c r="LZ37"/>
      <c r="MA37"/>
      <c r="MB37"/>
      <c r="MC37"/>
      <c r="MD37"/>
      <c r="ME37"/>
      <c r="MF37"/>
      <c r="MG37"/>
      <c r="MH37"/>
      <c r="MI37"/>
      <c r="MJ37"/>
      <c r="MK37"/>
      <c r="ML37"/>
      <c r="MM37"/>
      <c r="MN37"/>
      <c r="MO37"/>
      <c r="MP37"/>
      <c r="MQ37"/>
      <c r="MR37"/>
      <c r="MS37"/>
      <c r="MT37"/>
      <c r="MU37"/>
      <c r="MV37"/>
      <c r="MW37"/>
      <c r="MX37"/>
      <c r="MY37"/>
      <c r="MZ37"/>
      <c r="NA37"/>
      <c r="NB37"/>
      <c r="NC37"/>
      <c r="ND37"/>
      <c r="NE37"/>
      <c r="NF37"/>
      <c r="NG37"/>
      <c r="NH37"/>
      <c r="NI37"/>
      <c r="NJ37"/>
      <c r="NK37"/>
      <c r="NL37"/>
      <c r="NM37"/>
      <c r="NN37"/>
      <c r="NO37"/>
      <c r="NP37"/>
      <c r="NQ37"/>
      <c r="NR37"/>
      <c r="NS37"/>
      <c r="NT37"/>
      <c r="NU37"/>
      <c r="NV37"/>
      <c r="NW37"/>
      <c r="NX37"/>
      <c r="NY37"/>
      <c r="NZ37"/>
      <c r="OA37"/>
      <c r="OB37"/>
      <c r="OC37"/>
      <c r="OD37"/>
      <c r="OE37"/>
      <c r="OF37"/>
      <c r="OG37"/>
      <c r="OH37"/>
      <c r="OI37"/>
      <c r="OJ37"/>
      <c r="OK37"/>
      <c r="OL37"/>
      <c r="OM37"/>
      <c r="ON37"/>
      <c r="OO37"/>
      <c r="OP37"/>
      <c r="OQ37"/>
      <c r="OR37"/>
      <c r="OS37"/>
      <c r="OT37"/>
      <c r="OU37"/>
      <c r="OV37"/>
      <c r="OW37"/>
      <c r="OX37"/>
      <c r="OY37"/>
      <c r="OZ37"/>
      <c r="PA37"/>
      <c r="PB37"/>
      <c r="PC37"/>
      <c r="PD37"/>
      <c r="PE37"/>
      <c r="PF37"/>
      <c r="PG37"/>
      <c r="PH37"/>
      <c r="PI37"/>
      <c r="PJ37"/>
      <c r="PK37"/>
      <c r="PL37"/>
      <c r="PM37"/>
      <c r="PN37"/>
      <c r="PO37"/>
      <c r="PP37"/>
      <c r="PQ37"/>
      <c r="PR37"/>
      <c r="PS37"/>
      <c r="PT37"/>
      <c r="PU37"/>
      <c r="PV37"/>
      <c r="PW37"/>
      <c r="PX37"/>
      <c r="PY37"/>
      <c r="PZ37"/>
      <c r="QA37"/>
      <c r="QB37"/>
      <c r="QC37"/>
      <c r="QD37"/>
      <c r="QE37"/>
      <c r="QF37"/>
      <c r="QG37"/>
      <c r="QH37"/>
      <c r="QI37"/>
      <c r="QJ37"/>
      <c r="QK37"/>
      <c r="QL37"/>
      <c r="QM37"/>
      <c r="QN37"/>
      <c r="QO37"/>
      <c r="QP37"/>
      <c r="QQ37"/>
      <c r="QR37"/>
      <c r="QS37"/>
      <c r="QT37"/>
      <c r="QU37"/>
      <c r="QV37"/>
      <c r="QW37"/>
      <c r="QX37"/>
      <c r="QY37"/>
      <c r="QZ37"/>
      <c r="RA37"/>
      <c r="RB37"/>
      <c r="RC37"/>
      <c r="RD37"/>
      <c r="RE37"/>
      <c r="RF37"/>
      <c r="RG37"/>
      <c r="RH37"/>
      <c r="RI37"/>
      <c r="RJ37"/>
      <c r="RK37"/>
      <c r="RL37"/>
      <c r="RM37"/>
      <c r="RN37"/>
      <c r="RO37"/>
      <c r="RP37"/>
      <c r="RQ37"/>
      <c r="RR37"/>
      <c r="RS37"/>
      <c r="RT37"/>
      <c r="RU37"/>
      <c r="RV37"/>
      <c r="RW37"/>
      <c r="RX37"/>
      <c r="RY37"/>
      <c r="RZ37"/>
      <c r="SA37"/>
      <c r="SB37"/>
      <c r="SC37"/>
      <c r="SD37"/>
      <c r="SE37"/>
      <c r="SF37"/>
      <c r="SG37"/>
      <c r="SH37"/>
      <c r="SI37"/>
      <c r="SJ37"/>
      <c r="SK37"/>
      <c r="SL37"/>
      <c r="SM37"/>
      <c r="SN37"/>
      <c r="SO37"/>
      <c r="SP37"/>
      <c r="SQ37"/>
      <c r="SR37"/>
      <c r="SS37"/>
      <c r="ST37"/>
      <c r="SU37"/>
      <c r="SV37"/>
      <c r="SW37"/>
      <c r="SX37"/>
      <c r="SY37"/>
      <c r="SZ37"/>
      <c r="TA37"/>
      <c r="TB37"/>
      <c r="TC37"/>
      <c r="TD37"/>
      <c r="TE37"/>
      <c r="TF37"/>
      <c r="TG37"/>
      <c r="TH37"/>
      <c r="TI37"/>
      <c r="TJ37"/>
      <c r="TK37"/>
      <c r="TL37"/>
      <c r="TM37"/>
      <c r="TN37"/>
      <c r="TO37"/>
      <c r="TP37"/>
      <c r="TQ37"/>
      <c r="TR37"/>
      <c r="TS37"/>
      <c r="TT37"/>
      <c r="TU37"/>
      <c r="TV37"/>
      <c r="TW37"/>
      <c r="TX37"/>
      <c r="TY37"/>
      <c r="TZ37"/>
      <c r="UA37"/>
      <c r="UB37"/>
      <c r="UC37"/>
      <c r="UD37"/>
      <c r="UE37"/>
      <c r="UF37"/>
      <c r="UG37"/>
      <c r="UH37"/>
      <c r="UI37"/>
      <c r="UJ37"/>
      <c r="UK37"/>
      <c r="UL37"/>
      <c r="UM37"/>
      <c r="UN37"/>
      <c r="UO37"/>
      <c r="UP37"/>
      <c r="UQ37"/>
      <c r="UR37"/>
      <c r="US37"/>
      <c r="UT37"/>
      <c r="UU37"/>
      <c r="UV37"/>
      <c r="UW37"/>
      <c r="UX37"/>
      <c r="UY37"/>
      <c r="UZ37"/>
      <c r="VA37"/>
      <c r="VB37"/>
      <c r="VC37"/>
      <c r="VD37"/>
      <c r="VE37"/>
      <c r="VF37"/>
      <c r="VG37"/>
      <c r="VH37"/>
      <c r="VI37"/>
      <c r="VJ37"/>
      <c r="VK37"/>
      <c r="VL37"/>
      <c r="VM37"/>
      <c r="VN37"/>
      <c r="VO37"/>
      <c r="VP37"/>
      <c r="VQ37"/>
      <c r="VR37"/>
      <c r="VS37"/>
      <c r="VT37"/>
      <c r="VU37"/>
      <c r="VV37"/>
      <c r="VW37"/>
      <c r="VX37"/>
      <c r="VY37"/>
      <c r="VZ37"/>
      <c r="WA37"/>
      <c r="WB37"/>
      <c r="WC37"/>
      <c r="WD37"/>
      <c r="WE37"/>
      <c r="WF37"/>
      <c r="WG37"/>
      <c r="WH37"/>
      <c r="WI37"/>
      <c r="WJ37"/>
      <c r="WK37"/>
      <c r="WL37"/>
      <c r="WM37"/>
      <c r="WN37"/>
      <c r="WO37"/>
      <c r="WP37"/>
      <c r="WQ37"/>
      <c r="WR37"/>
      <c r="WS37"/>
      <c r="WT37"/>
      <c r="WU37"/>
      <c r="WV37"/>
      <c r="WW37"/>
      <c r="WX37"/>
      <c r="WY37"/>
      <c r="WZ37"/>
      <c r="XA37"/>
      <c r="XB37"/>
      <c r="XC37"/>
      <c r="XD37"/>
      <c r="XE37"/>
      <c r="XF37"/>
      <c r="XG37"/>
      <c r="XH37"/>
      <c r="XI37"/>
      <c r="XJ37"/>
      <c r="XK37"/>
      <c r="XL37"/>
      <c r="XM37"/>
      <c r="XN37"/>
      <c r="XO37"/>
      <c r="XP37"/>
      <c r="XQ37"/>
      <c r="XR37"/>
      <c r="XS37"/>
      <c r="XT37"/>
      <c r="XU37"/>
      <c r="XV37"/>
      <c r="XW37"/>
      <c r="XX37"/>
      <c r="XY37"/>
      <c r="XZ37"/>
      <c r="YA37"/>
      <c r="YB37"/>
      <c r="YC37"/>
      <c r="YD37"/>
      <c r="YE37"/>
      <c r="YF37"/>
      <c r="YG37"/>
      <c r="YH37"/>
      <c r="YI37"/>
      <c r="YJ37"/>
      <c r="YK37"/>
      <c r="YL37"/>
      <c r="YM37"/>
      <c r="YN37"/>
      <c r="YO37"/>
      <c r="YP37"/>
      <c r="YQ37"/>
      <c r="YR37"/>
      <c r="YS37"/>
      <c r="YT37"/>
      <c r="YU37"/>
      <c r="YV37"/>
      <c r="YW37"/>
      <c r="YX37"/>
      <c r="YY37"/>
      <c r="YZ37"/>
      <c r="ZA37"/>
      <c r="ZB37"/>
      <c r="ZC37"/>
      <c r="ZD37"/>
      <c r="ZE37"/>
      <c r="ZF37"/>
      <c r="ZG37"/>
      <c r="ZH37"/>
      <c r="ZI37"/>
      <c r="ZJ37"/>
      <c r="ZK37"/>
      <c r="ZL37"/>
      <c r="ZM37"/>
      <c r="ZN37"/>
      <c r="ZO37"/>
      <c r="ZP37"/>
      <c r="ZQ37"/>
      <c r="ZR37"/>
      <c r="ZS37"/>
      <c r="ZT37"/>
      <c r="ZU37"/>
      <c r="ZV37"/>
      <c r="ZW37"/>
      <c r="ZX37"/>
      <c r="ZY37"/>
      <c r="ZZ37"/>
      <c r="AAA37"/>
      <c r="AAB37"/>
      <c r="AAC37"/>
      <c r="AAD37"/>
      <c r="AAE37"/>
      <c r="AAF37"/>
      <c r="AAG37"/>
      <c r="AAH37"/>
      <c r="AAI37"/>
      <c r="AAJ37"/>
      <c r="AAK37"/>
      <c r="AAL37"/>
      <c r="AAM37"/>
      <c r="AAN37"/>
      <c r="AAO37"/>
      <c r="AAP37"/>
      <c r="AAQ37"/>
      <c r="AAR37"/>
      <c r="AAS37"/>
      <c r="AAT37"/>
      <c r="AAU37"/>
      <c r="AAV37"/>
      <c r="AAW37"/>
      <c r="AAX37"/>
      <c r="AAY37"/>
      <c r="AAZ37"/>
      <c r="ABA37"/>
      <c r="ABB37"/>
      <c r="ABC37"/>
      <c r="ABD37"/>
      <c r="ABE37"/>
      <c r="ABF37"/>
      <c r="ABG37"/>
      <c r="ABH37"/>
      <c r="ABI37"/>
      <c r="ABJ37"/>
      <c r="ABK37"/>
      <c r="ABL37"/>
      <c r="ABM37"/>
      <c r="ABN37"/>
      <c r="ABO37"/>
      <c r="ABP37"/>
      <c r="ABQ37"/>
      <c r="ABR37"/>
      <c r="ABS37"/>
      <c r="ABT37"/>
      <c r="ABU37"/>
      <c r="ABV37"/>
      <c r="ABW37"/>
      <c r="ABX37"/>
      <c r="ABY37"/>
      <c r="ABZ37"/>
      <c r="ACA37"/>
      <c r="ACB37"/>
      <c r="ACC37"/>
      <c r="ACD37"/>
      <c r="ACE37"/>
      <c r="ACF37"/>
      <c r="ACG37"/>
      <c r="ACH37"/>
      <c r="ACI37"/>
      <c r="ACJ37"/>
      <c r="ACK37"/>
      <c r="ACL37"/>
      <c r="ACM37"/>
      <c r="ACN37"/>
      <c r="ACO37"/>
      <c r="ACP37"/>
      <c r="ACQ37"/>
      <c r="ACR37"/>
      <c r="ACS37"/>
      <c r="ACT37"/>
      <c r="ACU37"/>
      <c r="ACV37"/>
      <c r="ACW37"/>
      <c r="ACX37"/>
      <c r="ACY37"/>
      <c r="ACZ37"/>
      <c r="ADA37"/>
      <c r="ADB37"/>
      <c r="ADC37"/>
      <c r="ADD37"/>
      <c r="ADE37"/>
      <c r="ADF37"/>
      <c r="ADG37"/>
      <c r="ADH37"/>
      <c r="ADI37"/>
      <c r="ADJ37"/>
      <c r="ADK37"/>
      <c r="ADL37"/>
      <c r="ADM37"/>
      <c r="ADN37"/>
      <c r="ADO37"/>
      <c r="ADP37"/>
      <c r="ADQ37"/>
      <c r="ADR37"/>
      <c r="ADS37"/>
      <c r="ADT37"/>
      <c r="ADU37"/>
      <c r="ADV37"/>
      <c r="ADW37"/>
      <c r="ADX37"/>
      <c r="ADY37"/>
      <c r="ADZ37"/>
      <c r="AEA37"/>
      <c r="AEB37"/>
      <c r="AEC37"/>
      <c r="AED37"/>
      <c r="AEE37"/>
      <c r="AEF37"/>
      <c r="AEG37"/>
      <c r="AEH37"/>
      <c r="AEI37"/>
      <c r="AEJ37"/>
      <c r="AEK37"/>
      <c r="AEL37"/>
      <c r="AEM37"/>
      <c r="AEN37"/>
      <c r="AEO37"/>
      <c r="AEP37"/>
      <c r="AEQ37"/>
      <c r="AER37"/>
      <c r="AES37"/>
      <c r="AET37"/>
      <c r="AEU37"/>
      <c r="AEV37"/>
      <c r="AEW37"/>
      <c r="AEX37"/>
      <c r="AEY37"/>
      <c r="AEZ37"/>
      <c r="AFA37"/>
      <c r="AFB37"/>
      <c r="AFC37"/>
      <c r="AFD37"/>
      <c r="AFE37"/>
      <c r="AFF37"/>
      <c r="AFG37"/>
      <c r="AFH37"/>
      <c r="AFI37"/>
      <c r="AFJ37"/>
      <c r="AFK37"/>
      <c r="AFL37"/>
      <c r="AFM37"/>
      <c r="AFN37"/>
      <c r="AFO37"/>
      <c r="AFP37"/>
      <c r="AFQ37"/>
      <c r="AFR37"/>
      <c r="AFS37"/>
      <c r="AFT37"/>
      <c r="AFU37"/>
      <c r="AFV37"/>
      <c r="AFW37"/>
      <c r="AFX37"/>
      <c r="AFY37"/>
      <c r="AFZ37"/>
      <c r="AGA37"/>
      <c r="AGB37"/>
      <c r="AGC37"/>
      <c r="AGD37"/>
      <c r="AGE37"/>
      <c r="AGF37"/>
      <c r="AGG37"/>
      <c r="AGH37"/>
      <c r="AGI37"/>
      <c r="AGJ37"/>
      <c r="AGK37"/>
      <c r="AGL37"/>
      <c r="AGM37"/>
      <c r="AGN37"/>
      <c r="AGO37"/>
      <c r="AGP37"/>
      <c r="AGQ37"/>
      <c r="AGR37"/>
      <c r="AGS37"/>
      <c r="AGT37"/>
      <c r="AGU37"/>
      <c r="AGV37"/>
      <c r="AGW37"/>
      <c r="AGX37"/>
      <c r="AGY37"/>
      <c r="AGZ37"/>
      <c r="AHA37"/>
      <c r="AHB37"/>
      <c r="AHC37"/>
      <c r="AHD37"/>
      <c r="AHE37"/>
      <c r="AHF37"/>
      <c r="AHG37"/>
      <c r="AHH37"/>
      <c r="AHI37"/>
      <c r="AHJ37"/>
      <c r="AHK37"/>
      <c r="AHL37"/>
      <c r="AHM37"/>
      <c r="AHN37"/>
      <c r="AHO37"/>
      <c r="AHP37"/>
      <c r="AHQ37"/>
      <c r="AHR37"/>
      <c r="AHS37"/>
      <c r="AHT37"/>
      <c r="AHU37"/>
      <c r="AHV37"/>
      <c r="AHW37"/>
      <c r="AHX37"/>
      <c r="AHY37"/>
      <c r="AHZ37"/>
      <c r="AIA37"/>
      <c r="AIB37"/>
      <c r="AIC37"/>
      <c r="AID37"/>
      <c r="AIE37"/>
      <c r="AIF37"/>
      <c r="AIG37"/>
      <c r="AIH37"/>
      <c r="AII37"/>
      <c r="AIJ37"/>
      <c r="AIK37"/>
      <c r="AIL37"/>
      <c r="AIM37"/>
      <c r="AIN37"/>
      <c r="AIO37"/>
      <c r="AIP37"/>
      <c r="AIQ37"/>
      <c r="AIR37"/>
      <c r="AIS37"/>
      <c r="AIT37"/>
      <c r="AIU37"/>
      <c r="AIV37"/>
      <c r="AIW37"/>
      <c r="AIX37"/>
      <c r="AIY37"/>
      <c r="AIZ37"/>
      <c r="AJA37"/>
      <c r="AJB37"/>
      <c r="AJC37"/>
      <c r="AJD37"/>
      <c r="AJE37"/>
      <c r="AJF37"/>
      <c r="AJG37"/>
      <c r="AJH37"/>
      <c r="AJI37"/>
      <c r="AJJ37"/>
      <c r="AJK37"/>
      <c r="AJL37"/>
      <c r="AJM37"/>
      <c r="AJN37"/>
      <c r="AJO37"/>
      <c r="AJP37"/>
      <c r="AJQ37"/>
      <c r="AJR37"/>
      <c r="AJS37"/>
      <c r="AJT37"/>
      <c r="AJU37"/>
      <c r="AJV37"/>
      <c r="AJW37"/>
      <c r="AJX37"/>
      <c r="AJY37"/>
      <c r="AJZ37"/>
      <c r="AKA37"/>
      <c r="AKB37"/>
      <c r="AKC37"/>
      <c r="AKD37"/>
      <c r="AKE37"/>
      <c r="AKF37"/>
      <c r="AKG37"/>
      <c r="AKH37"/>
      <c r="AKI37"/>
      <c r="AKJ37"/>
      <c r="AKK37"/>
      <c r="AKL37"/>
      <c r="AKM37"/>
      <c r="AKN37"/>
      <c r="AKO37"/>
      <c r="AKP37"/>
      <c r="AKQ37"/>
      <c r="AKR37"/>
      <c r="AKS37"/>
      <c r="AKT37"/>
      <c r="AKU37"/>
      <c r="AKV37"/>
      <c r="AKW37"/>
      <c r="AKX37"/>
      <c r="AKY37"/>
      <c r="AKZ37"/>
      <c r="ALA37"/>
      <c r="ALB37"/>
      <c r="ALC37"/>
      <c r="ALD37"/>
      <c r="ALE37"/>
      <c r="ALF37"/>
      <c r="ALG37"/>
      <c r="ALH37"/>
      <c r="ALI37"/>
      <c r="ALJ37"/>
      <c r="ALK37"/>
      <c r="ALL37"/>
      <c r="ALM37"/>
      <c r="ALN37"/>
      <c r="ALO37"/>
      <c r="ALP37"/>
      <c r="ALQ37"/>
      <c r="ALR37"/>
      <c r="ALS37"/>
      <c r="ALT37"/>
      <c r="ALU37"/>
      <c r="ALV37"/>
      <c r="ALW37"/>
      <c r="ALX37"/>
      <c r="ALY37"/>
      <c r="ALZ37"/>
      <c r="AMA37"/>
      <c r="AMB37"/>
      <c r="AMC37"/>
      <c r="AMD37"/>
      <c r="AME37"/>
      <c r="AMF37"/>
      <c r="AMG37"/>
      <c r="AMH37"/>
      <c r="AMI37"/>
      <c r="AMJ37"/>
    </row>
    <row r="38" spans="2:1024" s="5" customFormat="1" ht="15" customHeight="1" x14ac:dyDescent="0.25">
      <c r="B38" s="206"/>
      <c r="C38" s="187"/>
      <c r="D38" s="187"/>
      <c r="E38" s="186"/>
      <c r="F38" s="20" t="s">
        <v>43</v>
      </c>
      <c r="G38" s="19"/>
      <c r="H38" s="208"/>
      <c r="I38" s="208"/>
      <c r="J38" s="208"/>
      <c r="K38" s="208"/>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c r="CC38"/>
      <c r="CD38"/>
      <c r="CE38"/>
      <c r="CF38"/>
      <c r="CG38"/>
      <c r="CH38"/>
      <c r="CI38"/>
      <c r="CJ38"/>
      <c r="CK38"/>
      <c r="CL38"/>
      <c r="CM38"/>
      <c r="CN38"/>
      <c r="CO38"/>
      <c r="CP38"/>
      <c r="CQ38"/>
      <c r="CR38"/>
      <c r="CS38"/>
      <c r="CT38"/>
      <c r="CU38"/>
      <c r="CV38"/>
      <c r="CW38"/>
      <c r="CX38"/>
      <c r="CY38"/>
      <c r="CZ38"/>
      <c r="DA38"/>
      <c r="DB38"/>
      <c r="DC38"/>
      <c r="DD38"/>
      <c r="DE38"/>
      <c r="DF38"/>
      <c r="DG38"/>
      <c r="DH38"/>
      <c r="DI38"/>
      <c r="DJ38"/>
      <c r="DK38"/>
      <c r="DL38"/>
      <c r="DM38"/>
      <c r="DN38"/>
      <c r="DO38"/>
      <c r="DP38"/>
      <c r="DQ38"/>
      <c r="DR38"/>
      <c r="DS38"/>
      <c r="DT38"/>
      <c r="DU38"/>
      <c r="DV38"/>
      <c r="DW38"/>
      <c r="DX38"/>
      <c r="DY38"/>
      <c r="DZ38"/>
      <c r="EA38"/>
      <c r="EB38"/>
      <c r="EC38"/>
      <c r="ED38"/>
      <c r="EE38"/>
      <c r="EF38"/>
      <c r="EG38"/>
      <c r="EH38"/>
      <c r="EI38"/>
      <c r="EJ38"/>
      <c r="EK38"/>
      <c r="EL38"/>
      <c r="EM38"/>
      <c r="EN38"/>
      <c r="EO38"/>
      <c r="EP38"/>
      <c r="EQ38"/>
      <c r="ER38"/>
      <c r="ES38"/>
      <c r="ET38"/>
      <c r="EU38"/>
      <c r="EV38"/>
      <c r="EW38"/>
      <c r="EX38"/>
      <c r="EY38"/>
      <c r="EZ38"/>
      <c r="FA38"/>
      <c r="FB38"/>
      <c r="FC38"/>
      <c r="FD38"/>
      <c r="FE38"/>
      <c r="FF38"/>
      <c r="FG38"/>
      <c r="FH38"/>
      <c r="FI38"/>
      <c r="FJ38"/>
      <c r="FK38"/>
      <c r="FL38"/>
      <c r="FM38"/>
      <c r="FN38"/>
      <c r="FO38"/>
      <c r="FP38"/>
      <c r="FQ38"/>
      <c r="FR38"/>
      <c r="FS38"/>
      <c r="FT38"/>
      <c r="FU38"/>
      <c r="FV38"/>
      <c r="FW38"/>
      <c r="FX38"/>
      <c r="FY38"/>
      <c r="FZ38"/>
      <c r="GA38"/>
      <c r="GB38"/>
      <c r="GC38"/>
      <c r="GD38"/>
      <c r="GE38"/>
      <c r="GF38"/>
      <c r="GG38"/>
      <c r="GH38"/>
      <c r="GI38"/>
      <c r="GJ38"/>
      <c r="GK38"/>
      <c r="GL38"/>
      <c r="GM38"/>
      <c r="GN38"/>
      <c r="GO38"/>
      <c r="GP38"/>
      <c r="GQ38"/>
      <c r="GR38"/>
      <c r="GS38"/>
      <c r="GT38"/>
      <c r="GU38"/>
      <c r="GV38"/>
      <c r="GW38"/>
      <c r="GX38"/>
      <c r="GY38"/>
      <c r="GZ38"/>
      <c r="HA38"/>
      <c r="HB38"/>
      <c r="HC38"/>
      <c r="HD38"/>
      <c r="HE38"/>
      <c r="HF38"/>
      <c r="HG38"/>
      <c r="HH38"/>
      <c r="HI38"/>
      <c r="HJ38"/>
      <c r="HK38"/>
      <c r="HL38"/>
      <c r="HM38"/>
      <c r="HN38"/>
      <c r="HO38"/>
      <c r="HP38"/>
      <c r="HQ38"/>
      <c r="HR38"/>
      <c r="HS38"/>
      <c r="HT38"/>
      <c r="HU38"/>
      <c r="HV38"/>
      <c r="HW38"/>
      <c r="HX38"/>
      <c r="HY38"/>
      <c r="HZ38"/>
      <c r="IA38"/>
      <c r="IB38"/>
      <c r="IC38"/>
      <c r="ID38"/>
      <c r="IE38"/>
      <c r="IF38"/>
      <c r="IG38"/>
      <c r="IH38"/>
      <c r="II38"/>
      <c r="IJ38"/>
      <c r="IK38"/>
      <c r="IL38"/>
      <c r="IM38"/>
      <c r="IN38"/>
      <c r="IO38"/>
      <c r="IP38"/>
      <c r="IQ38"/>
      <c r="IR38"/>
      <c r="IS38"/>
      <c r="IT38"/>
      <c r="IU38"/>
      <c r="IV38"/>
      <c r="IW38"/>
      <c r="IX38"/>
      <c r="IY38"/>
      <c r="IZ38"/>
      <c r="JA38"/>
      <c r="JB38"/>
      <c r="JC38"/>
      <c r="JD38"/>
      <c r="JE38"/>
      <c r="JF38"/>
      <c r="JG38"/>
      <c r="JH38"/>
      <c r="JI38"/>
      <c r="JJ38"/>
      <c r="JK38"/>
      <c r="JL38"/>
      <c r="JM38"/>
      <c r="JN38"/>
      <c r="JO38"/>
      <c r="JP38"/>
      <c r="JQ38"/>
      <c r="JR38"/>
      <c r="JS38"/>
      <c r="JT38"/>
      <c r="JU38"/>
      <c r="JV38"/>
      <c r="JW38"/>
      <c r="JX38"/>
      <c r="JY38"/>
      <c r="JZ38"/>
      <c r="KA38"/>
      <c r="KB38"/>
      <c r="KC38"/>
      <c r="KD38"/>
      <c r="KE38"/>
      <c r="KF38"/>
      <c r="KG38"/>
      <c r="KH38"/>
      <c r="KI38"/>
      <c r="KJ38"/>
      <c r="KK38"/>
      <c r="KL38"/>
      <c r="KM38"/>
      <c r="KN38"/>
      <c r="KO38"/>
      <c r="KP38"/>
      <c r="KQ38"/>
      <c r="KR38"/>
      <c r="KS38"/>
      <c r="KT38"/>
      <c r="KU38"/>
      <c r="KV38"/>
      <c r="KW38"/>
      <c r="KX38"/>
      <c r="KY38"/>
      <c r="KZ38"/>
      <c r="LA38"/>
      <c r="LB38"/>
      <c r="LC38"/>
      <c r="LD38"/>
      <c r="LE38"/>
      <c r="LF38"/>
      <c r="LG38"/>
      <c r="LH38"/>
      <c r="LI38"/>
      <c r="LJ38"/>
      <c r="LK38"/>
      <c r="LL38"/>
      <c r="LM38"/>
      <c r="LN38"/>
      <c r="LO38"/>
      <c r="LP38"/>
      <c r="LQ38"/>
      <c r="LR38"/>
      <c r="LS38"/>
      <c r="LT38"/>
      <c r="LU38"/>
      <c r="LV38"/>
      <c r="LW38"/>
      <c r="LX38"/>
      <c r="LY38"/>
      <c r="LZ38"/>
      <c r="MA38"/>
      <c r="MB38"/>
      <c r="MC38"/>
      <c r="MD38"/>
      <c r="ME38"/>
      <c r="MF38"/>
      <c r="MG38"/>
      <c r="MH38"/>
      <c r="MI38"/>
      <c r="MJ38"/>
      <c r="MK38"/>
      <c r="ML38"/>
      <c r="MM38"/>
      <c r="MN38"/>
      <c r="MO38"/>
      <c r="MP38"/>
      <c r="MQ38"/>
      <c r="MR38"/>
      <c r="MS38"/>
      <c r="MT38"/>
      <c r="MU38"/>
      <c r="MV38"/>
      <c r="MW38"/>
      <c r="MX38"/>
      <c r="MY38"/>
      <c r="MZ38"/>
      <c r="NA38"/>
      <c r="NB38"/>
      <c r="NC38"/>
      <c r="ND38"/>
      <c r="NE38"/>
      <c r="NF38"/>
      <c r="NG38"/>
      <c r="NH38"/>
      <c r="NI38"/>
      <c r="NJ38"/>
      <c r="NK38"/>
      <c r="NL38"/>
      <c r="NM38"/>
      <c r="NN38"/>
      <c r="NO38"/>
      <c r="NP38"/>
      <c r="NQ38"/>
      <c r="NR38"/>
      <c r="NS38"/>
      <c r="NT38"/>
      <c r="NU38"/>
      <c r="NV38"/>
      <c r="NW38"/>
      <c r="NX38"/>
      <c r="NY38"/>
      <c r="NZ38"/>
      <c r="OA38"/>
      <c r="OB38"/>
      <c r="OC38"/>
      <c r="OD38"/>
      <c r="OE38"/>
      <c r="OF38"/>
      <c r="OG38"/>
      <c r="OH38"/>
      <c r="OI38"/>
      <c r="OJ38"/>
      <c r="OK38"/>
      <c r="OL38"/>
      <c r="OM38"/>
      <c r="ON38"/>
      <c r="OO38"/>
      <c r="OP38"/>
      <c r="OQ38"/>
      <c r="OR38"/>
      <c r="OS38"/>
      <c r="OT38"/>
      <c r="OU38"/>
      <c r="OV38"/>
      <c r="OW38"/>
      <c r="OX38"/>
      <c r="OY38"/>
      <c r="OZ38"/>
      <c r="PA38"/>
      <c r="PB38"/>
      <c r="PC38"/>
      <c r="PD38"/>
      <c r="PE38"/>
      <c r="PF38"/>
      <c r="PG38"/>
      <c r="PH38"/>
      <c r="PI38"/>
      <c r="PJ38"/>
      <c r="PK38"/>
      <c r="PL38"/>
      <c r="PM38"/>
      <c r="PN38"/>
      <c r="PO38"/>
      <c r="PP38"/>
      <c r="PQ38"/>
      <c r="PR38"/>
      <c r="PS38"/>
      <c r="PT38"/>
      <c r="PU38"/>
      <c r="PV38"/>
      <c r="PW38"/>
      <c r="PX38"/>
      <c r="PY38"/>
      <c r="PZ38"/>
      <c r="QA38"/>
      <c r="QB38"/>
      <c r="QC38"/>
      <c r="QD38"/>
      <c r="QE38"/>
      <c r="QF38"/>
      <c r="QG38"/>
      <c r="QH38"/>
      <c r="QI38"/>
      <c r="QJ38"/>
      <c r="QK38"/>
      <c r="QL38"/>
      <c r="QM38"/>
      <c r="QN38"/>
      <c r="QO38"/>
      <c r="QP38"/>
      <c r="QQ38"/>
      <c r="QR38"/>
      <c r="QS38"/>
      <c r="QT38"/>
      <c r="QU38"/>
      <c r="QV38"/>
      <c r="QW38"/>
      <c r="QX38"/>
      <c r="QY38"/>
      <c r="QZ38"/>
      <c r="RA38"/>
      <c r="RB38"/>
      <c r="RC38"/>
      <c r="RD38"/>
      <c r="RE38"/>
      <c r="RF38"/>
      <c r="RG38"/>
      <c r="RH38"/>
      <c r="RI38"/>
      <c r="RJ38"/>
      <c r="RK38"/>
      <c r="RL38"/>
      <c r="RM38"/>
      <c r="RN38"/>
      <c r="RO38"/>
      <c r="RP38"/>
      <c r="RQ38"/>
      <c r="RR38"/>
      <c r="RS38"/>
      <c r="RT38"/>
      <c r="RU38"/>
      <c r="RV38"/>
      <c r="RW38"/>
      <c r="RX38"/>
      <c r="RY38"/>
      <c r="RZ38"/>
      <c r="SA38"/>
      <c r="SB38"/>
      <c r="SC38"/>
      <c r="SD38"/>
      <c r="SE38"/>
      <c r="SF38"/>
      <c r="SG38"/>
      <c r="SH38"/>
      <c r="SI38"/>
      <c r="SJ38"/>
      <c r="SK38"/>
      <c r="SL38"/>
      <c r="SM38"/>
      <c r="SN38"/>
      <c r="SO38"/>
      <c r="SP38"/>
      <c r="SQ38"/>
      <c r="SR38"/>
      <c r="SS38"/>
      <c r="ST38"/>
      <c r="SU38"/>
      <c r="SV38"/>
      <c r="SW38"/>
      <c r="SX38"/>
      <c r="SY38"/>
      <c r="SZ38"/>
      <c r="TA38"/>
      <c r="TB38"/>
      <c r="TC38"/>
      <c r="TD38"/>
      <c r="TE38"/>
      <c r="TF38"/>
      <c r="TG38"/>
      <c r="TH38"/>
      <c r="TI38"/>
      <c r="TJ38"/>
      <c r="TK38"/>
      <c r="TL38"/>
      <c r="TM38"/>
      <c r="TN38"/>
      <c r="TO38"/>
      <c r="TP38"/>
      <c r="TQ38"/>
      <c r="TR38"/>
      <c r="TS38"/>
      <c r="TT38"/>
      <c r="TU38"/>
      <c r="TV38"/>
      <c r="TW38"/>
      <c r="TX38"/>
      <c r="TY38"/>
      <c r="TZ38"/>
      <c r="UA38"/>
      <c r="UB38"/>
      <c r="UC38"/>
      <c r="UD38"/>
      <c r="UE38"/>
      <c r="UF38"/>
      <c r="UG38"/>
      <c r="UH38"/>
      <c r="UI38"/>
      <c r="UJ38"/>
      <c r="UK38"/>
      <c r="UL38"/>
      <c r="UM38"/>
      <c r="UN38"/>
      <c r="UO38"/>
      <c r="UP38"/>
      <c r="UQ38"/>
      <c r="UR38"/>
      <c r="US38"/>
      <c r="UT38"/>
      <c r="UU38"/>
      <c r="UV38"/>
      <c r="UW38"/>
      <c r="UX38"/>
      <c r="UY38"/>
      <c r="UZ38"/>
      <c r="VA38"/>
      <c r="VB38"/>
      <c r="VC38"/>
      <c r="VD38"/>
      <c r="VE38"/>
      <c r="VF38"/>
      <c r="VG38"/>
      <c r="VH38"/>
      <c r="VI38"/>
      <c r="VJ38"/>
      <c r="VK38"/>
      <c r="VL38"/>
      <c r="VM38"/>
      <c r="VN38"/>
      <c r="VO38"/>
      <c r="VP38"/>
      <c r="VQ38"/>
      <c r="VR38"/>
      <c r="VS38"/>
      <c r="VT38"/>
      <c r="VU38"/>
      <c r="VV38"/>
      <c r="VW38"/>
      <c r="VX38"/>
      <c r="VY38"/>
      <c r="VZ38"/>
      <c r="WA38"/>
      <c r="WB38"/>
      <c r="WC38"/>
      <c r="WD38"/>
      <c r="WE38"/>
      <c r="WF38"/>
      <c r="WG38"/>
      <c r="WH38"/>
      <c r="WI38"/>
      <c r="WJ38"/>
      <c r="WK38"/>
      <c r="WL38"/>
      <c r="WM38"/>
      <c r="WN38"/>
      <c r="WO38"/>
      <c r="WP38"/>
      <c r="WQ38"/>
      <c r="WR38"/>
      <c r="WS38"/>
      <c r="WT38"/>
      <c r="WU38"/>
      <c r="WV38"/>
      <c r="WW38"/>
      <c r="WX38"/>
      <c r="WY38"/>
      <c r="WZ38"/>
      <c r="XA38"/>
      <c r="XB38"/>
      <c r="XC38"/>
      <c r="XD38"/>
      <c r="XE38"/>
      <c r="XF38"/>
      <c r="XG38"/>
      <c r="XH38"/>
      <c r="XI38"/>
      <c r="XJ38"/>
      <c r="XK38"/>
      <c r="XL38"/>
      <c r="XM38"/>
      <c r="XN38"/>
      <c r="XO38"/>
      <c r="XP38"/>
      <c r="XQ38"/>
      <c r="XR38"/>
      <c r="XS38"/>
      <c r="XT38"/>
      <c r="XU38"/>
      <c r="XV38"/>
      <c r="XW38"/>
      <c r="XX38"/>
      <c r="XY38"/>
      <c r="XZ38"/>
      <c r="YA38"/>
      <c r="YB38"/>
      <c r="YC38"/>
      <c r="YD38"/>
      <c r="YE38"/>
      <c r="YF38"/>
      <c r="YG38"/>
      <c r="YH38"/>
      <c r="YI38"/>
      <c r="YJ38"/>
      <c r="YK38"/>
      <c r="YL38"/>
      <c r="YM38"/>
      <c r="YN38"/>
      <c r="YO38"/>
      <c r="YP38"/>
      <c r="YQ38"/>
      <c r="YR38"/>
      <c r="YS38"/>
      <c r="YT38"/>
      <c r="YU38"/>
      <c r="YV38"/>
      <c r="YW38"/>
      <c r="YX38"/>
      <c r="YY38"/>
      <c r="YZ38"/>
      <c r="ZA38"/>
      <c r="ZB38"/>
      <c r="ZC38"/>
      <c r="ZD38"/>
      <c r="ZE38"/>
      <c r="ZF38"/>
      <c r="ZG38"/>
      <c r="ZH38"/>
      <c r="ZI38"/>
      <c r="ZJ38"/>
      <c r="ZK38"/>
      <c r="ZL38"/>
      <c r="ZM38"/>
      <c r="ZN38"/>
      <c r="ZO38"/>
      <c r="ZP38"/>
      <c r="ZQ38"/>
      <c r="ZR38"/>
      <c r="ZS38"/>
      <c r="ZT38"/>
      <c r="ZU38"/>
      <c r="ZV38"/>
      <c r="ZW38"/>
      <c r="ZX38"/>
      <c r="ZY38"/>
      <c r="ZZ38"/>
      <c r="AAA38"/>
      <c r="AAB38"/>
      <c r="AAC38"/>
      <c r="AAD38"/>
      <c r="AAE38"/>
      <c r="AAF38"/>
      <c r="AAG38"/>
      <c r="AAH38"/>
      <c r="AAI38"/>
      <c r="AAJ38"/>
      <c r="AAK38"/>
      <c r="AAL38"/>
      <c r="AAM38"/>
      <c r="AAN38"/>
      <c r="AAO38"/>
      <c r="AAP38"/>
      <c r="AAQ38"/>
      <c r="AAR38"/>
      <c r="AAS38"/>
      <c r="AAT38"/>
      <c r="AAU38"/>
      <c r="AAV38"/>
      <c r="AAW38"/>
      <c r="AAX38"/>
      <c r="AAY38"/>
      <c r="AAZ38"/>
      <c r="ABA38"/>
      <c r="ABB38"/>
      <c r="ABC38"/>
      <c r="ABD38"/>
      <c r="ABE38"/>
      <c r="ABF38"/>
      <c r="ABG38"/>
      <c r="ABH38"/>
      <c r="ABI38"/>
      <c r="ABJ38"/>
      <c r="ABK38"/>
      <c r="ABL38"/>
      <c r="ABM38"/>
      <c r="ABN38"/>
      <c r="ABO38"/>
      <c r="ABP38"/>
      <c r="ABQ38"/>
      <c r="ABR38"/>
      <c r="ABS38"/>
      <c r="ABT38"/>
      <c r="ABU38"/>
      <c r="ABV38"/>
      <c r="ABW38"/>
      <c r="ABX38"/>
      <c r="ABY38"/>
      <c r="ABZ38"/>
      <c r="ACA38"/>
      <c r="ACB38"/>
      <c r="ACC38"/>
      <c r="ACD38"/>
      <c r="ACE38"/>
      <c r="ACF38"/>
      <c r="ACG38"/>
      <c r="ACH38"/>
      <c r="ACI38"/>
      <c r="ACJ38"/>
      <c r="ACK38"/>
      <c r="ACL38"/>
      <c r="ACM38"/>
      <c r="ACN38"/>
      <c r="ACO38"/>
      <c r="ACP38"/>
      <c r="ACQ38"/>
      <c r="ACR38"/>
      <c r="ACS38"/>
      <c r="ACT38"/>
      <c r="ACU38"/>
      <c r="ACV38"/>
      <c r="ACW38"/>
      <c r="ACX38"/>
      <c r="ACY38"/>
      <c r="ACZ38"/>
      <c r="ADA38"/>
      <c r="ADB38"/>
      <c r="ADC38"/>
      <c r="ADD38"/>
      <c r="ADE38"/>
      <c r="ADF38"/>
      <c r="ADG38"/>
      <c r="ADH38"/>
      <c r="ADI38"/>
      <c r="ADJ38"/>
      <c r="ADK38"/>
      <c r="ADL38"/>
      <c r="ADM38"/>
      <c r="ADN38"/>
      <c r="ADO38"/>
      <c r="ADP38"/>
      <c r="ADQ38"/>
      <c r="ADR38"/>
      <c r="ADS38"/>
      <c r="ADT38"/>
      <c r="ADU38"/>
      <c r="ADV38"/>
      <c r="ADW38"/>
      <c r="ADX38"/>
      <c r="ADY38"/>
      <c r="ADZ38"/>
      <c r="AEA38"/>
      <c r="AEB38"/>
      <c r="AEC38"/>
      <c r="AED38"/>
      <c r="AEE38"/>
      <c r="AEF38"/>
      <c r="AEG38"/>
      <c r="AEH38"/>
      <c r="AEI38"/>
      <c r="AEJ38"/>
      <c r="AEK38"/>
      <c r="AEL38"/>
      <c r="AEM38"/>
      <c r="AEN38"/>
      <c r="AEO38"/>
      <c r="AEP38"/>
      <c r="AEQ38"/>
      <c r="AER38"/>
      <c r="AES38"/>
      <c r="AET38"/>
      <c r="AEU38"/>
      <c r="AEV38"/>
      <c r="AEW38"/>
      <c r="AEX38"/>
      <c r="AEY38"/>
      <c r="AEZ38"/>
      <c r="AFA38"/>
      <c r="AFB38"/>
      <c r="AFC38"/>
      <c r="AFD38"/>
      <c r="AFE38"/>
      <c r="AFF38"/>
      <c r="AFG38"/>
      <c r="AFH38"/>
      <c r="AFI38"/>
      <c r="AFJ38"/>
      <c r="AFK38"/>
      <c r="AFL38"/>
      <c r="AFM38"/>
      <c r="AFN38"/>
      <c r="AFO38"/>
      <c r="AFP38"/>
      <c r="AFQ38"/>
      <c r="AFR38"/>
      <c r="AFS38"/>
      <c r="AFT38"/>
      <c r="AFU38"/>
      <c r="AFV38"/>
      <c r="AFW38"/>
      <c r="AFX38"/>
      <c r="AFY38"/>
      <c r="AFZ38"/>
      <c r="AGA38"/>
      <c r="AGB38"/>
      <c r="AGC38"/>
      <c r="AGD38"/>
      <c r="AGE38"/>
      <c r="AGF38"/>
      <c r="AGG38"/>
      <c r="AGH38"/>
      <c r="AGI38"/>
      <c r="AGJ38"/>
      <c r="AGK38"/>
      <c r="AGL38"/>
      <c r="AGM38"/>
      <c r="AGN38"/>
      <c r="AGO38"/>
      <c r="AGP38"/>
      <c r="AGQ38"/>
      <c r="AGR38"/>
      <c r="AGS38"/>
      <c r="AGT38"/>
      <c r="AGU38"/>
      <c r="AGV38"/>
      <c r="AGW38"/>
      <c r="AGX38"/>
      <c r="AGY38"/>
      <c r="AGZ38"/>
      <c r="AHA38"/>
      <c r="AHB38"/>
      <c r="AHC38"/>
      <c r="AHD38"/>
      <c r="AHE38"/>
      <c r="AHF38"/>
      <c r="AHG38"/>
      <c r="AHH38"/>
      <c r="AHI38"/>
      <c r="AHJ38"/>
      <c r="AHK38"/>
      <c r="AHL38"/>
      <c r="AHM38"/>
      <c r="AHN38"/>
      <c r="AHO38"/>
      <c r="AHP38"/>
      <c r="AHQ38"/>
      <c r="AHR38"/>
      <c r="AHS38"/>
      <c r="AHT38"/>
      <c r="AHU38"/>
      <c r="AHV38"/>
      <c r="AHW38"/>
      <c r="AHX38"/>
      <c r="AHY38"/>
      <c r="AHZ38"/>
      <c r="AIA38"/>
      <c r="AIB38"/>
      <c r="AIC38"/>
      <c r="AID38"/>
      <c r="AIE38"/>
      <c r="AIF38"/>
      <c r="AIG38"/>
      <c r="AIH38"/>
      <c r="AII38"/>
      <c r="AIJ38"/>
      <c r="AIK38"/>
      <c r="AIL38"/>
      <c r="AIM38"/>
      <c r="AIN38"/>
      <c r="AIO38"/>
      <c r="AIP38"/>
      <c r="AIQ38"/>
      <c r="AIR38"/>
      <c r="AIS38"/>
      <c r="AIT38"/>
      <c r="AIU38"/>
      <c r="AIV38"/>
      <c r="AIW38"/>
      <c r="AIX38"/>
      <c r="AIY38"/>
      <c r="AIZ38"/>
      <c r="AJA38"/>
      <c r="AJB38"/>
      <c r="AJC38"/>
      <c r="AJD38"/>
      <c r="AJE38"/>
      <c r="AJF38"/>
      <c r="AJG38"/>
      <c r="AJH38"/>
      <c r="AJI38"/>
      <c r="AJJ38"/>
      <c r="AJK38"/>
      <c r="AJL38"/>
      <c r="AJM38"/>
      <c r="AJN38"/>
      <c r="AJO38"/>
      <c r="AJP38"/>
      <c r="AJQ38"/>
      <c r="AJR38"/>
      <c r="AJS38"/>
      <c r="AJT38"/>
      <c r="AJU38"/>
      <c r="AJV38"/>
      <c r="AJW38"/>
      <c r="AJX38"/>
      <c r="AJY38"/>
      <c r="AJZ38"/>
      <c r="AKA38"/>
      <c r="AKB38"/>
      <c r="AKC38"/>
      <c r="AKD38"/>
      <c r="AKE38"/>
      <c r="AKF38"/>
      <c r="AKG38"/>
      <c r="AKH38"/>
      <c r="AKI38"/>
      <c r="AKJ38"/>
      <c r="AKK38"/>
      <c r="AKL38"/>
      <c r="AKM38"/>
      <c r="AKN38"/>
      <c r="AKO38"/>
      <c r="AKP38"/>
      <c r="AKQ38"/>
      <c r="AKR38"/>
      <c r="AKS38"/>
      <c r="AKT38"/>
      <c r="AKU38"/>
      <c r="AKV38"/>
      <c r="AKW38"/>
      <c r="AKX38"/>
      <c r="AKY38"/>
      <c r="AKZ38"/>
      <c r="ALA38"/>
      <c r="ALB38"/>
      <c r="ALC38"/>
      <c r="ALD38"/>
      <c r="ALE38"/>
      <c r="ALF38"/>
      <c r="ALG38"/>
      <c r="ALH38"/>
      <c r="ALI38"/>
      <c r="ALJ38"/>
      <c r="ALK38"/>
      <c r="ALL38"/>
      <c r="ALM38"/>
      <c r="ALN38"/>
      <c r="ALO38"/>
      <c r="ALP38"/>
      <c r="ALQ38"/>
      <c r="ALR38"/>
      <c r="ALS38"/>
      <c r="ALT38"/>
      <c r="ALU38"/>
      <c r="ALV38"/>
      <c r="ALW38"/>
      <c r="ALX38"/>
      <c r="ALY38"/>
      <c r="ALZ38"/>
      <c r="AMA38"/>
      <c r="AMB38"/>
      <c r="AMC38"/>
      <c r="AMD38"/>
      <c r="AME38"/>
      <c r="AMF38"/>
      <c r="AMG38"/>
      <c r="AMH38"/>
      <c r="AMI38"/>
      <c r="AMJ38"/>
    </row>
    <row r="39" spans="2:1024" s="5" customFormat="1" ht="15" customHeight="1" x14ac:dyDescent="0.25">
      <c r="B39" s="206"/>
      <c r="C39" s="187"/>
      <c r="D39" s="187" t="s">
        <v>272</v>
      </c>
      <c r="E39" s="186" t="s">
        <v>83</v>
      </c>
      <c r="F39" s="20" t="s">
        <v>61</v>
      </c>
      <c r="G39" s="19"/>
      <c r="H39" s="208"/>
      <c r="I39" s="208"/>
      <c r="J39" s="208"/>
      <c r="K39" s="208"/>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c r="CE39"/>
      <c r="CF39"/>
      <c r="CG39"/>
      <c r="CH39"/>
      <c r="CI39"/>
      <c r="CJ39"/>
      <c r="CK39"/>
      <c r="CL39"/>
      <c r="CM39"/>
      <c r="CN39"/>
      <c r="CO39"/>
      <c r="CP39"/>
      <c r="CQ39"/>
      <c r="CR39"/>
      <c r="CS39"/>
      <c r="CT39"/>
      <c r="CU39"/>
      <c r="CV39"/>
      <c r="CW39"/>
      <c r="CX39"/>
      <c r="CY39"/>
      <c r="CZ39"/>
      <c r="DA39"/>
      <c r="DB39"/>
      <c r="DC39"/>
      <c r="DD39"/>
      <c r="DE39"/>
      <c r="DF39"/>
      <c r="DG39"/>
      <c r="DH39"/>
      <c r="DI39"/>
      <c r="DJ39"/>
      <c r="DK39"/>
      <c r="DL39"/>
      <c r="DM39"/>
      <c r="DN39"/>
      <c r="DO39"/>
      <c r="DP39"/>
      <c r="DQ39"/>
      <c r="DR39"/>
      <c r="DS39"/>
      <c r="DT39"/>
      <c r="DU39"/>
      <c r="DV39"/>
      <c r="DW39"/>
      <c r="DX39"/>
      <c r="DY39"/>
      <c r="DZ39"/>
      <c r="EA39"/>
      <c r="EB39"/>
      <c r="EC39"/>
      <c r="ED39"/>
      <c r="EE39"/>
      <c r="EF39"/>
      <c r="EG39"/>
      <c r="EH39"/>
      <c r="EI39"/>
      <c r="EJ39"/>
      <c r="EK39"/>
      <c r="EL39"/>
      <c r="EM39"/>
      <c r="EN39"/>
      <c r="EO39"/>
      <c r="EP39"/>
      <c r="EQ39"/>
      <c r="ER39"/>
      <c r="ES39"/>
      <c r="ET39"/>
      <c r="EU39"/>
      <c r="EV39"/>
      <c r="EW39"/>
      <c r="EX39"/>
      <c r="EY39"/>
      <c r="EZ39"/>
      <c r="FA39"/>
      <c r="FB39"/>
      <c r="FC39"/>
      <c r="FD39"/>
      <c r="FE39"/>
      <c r="FF39"/>
      <c r="FG39"/>
      <c r="FH39"/>
      <c r="FI39"/>
      <c r="FJ39"/>
      <c r="FK39"/>
      <c r="FL39"/>
      <c r="FM39"/>
      <c r="FN39"/>
      <c r="FO39"/>
      <c r="FP39"/>
      <c r="FQ39"/>
      <c r="FR39"/>
      <c r="FS39"/>
      <c r="FT39"/>
      <c r="FU39"/>
      <c r="FV39"/>
      <c r="FW39"/>
      <c r="FX39"/>
      <c r="FY39"/>
      <c r="FZ39"/>
      <c r="GA39"/>
      <c r="GB39"/>
      <c r="GC39"/>
      <c r="GD39"/>
      <c r="GE39"/>
      <c r="GF39"/>
      <c r="GG39"/>
      <c r="GH39"/>
      <c r="GI39"/>
      <c r="GJ39"/>
      <c r="GK39"/>
      <c r="GL39"/>
      <c r="GM39"/>
      <c r="GN39"/>
      <c r="GO39"/>
      <c r="GP39"/>
      <c r="GQ39"/>
      <c r="GR39"/>
      <c r="GS39"/>
      <c r="GT39"/>
      <c r="GU39"/>
      <c r="GV39"/>
      <c r="GW39"/>
      <c r="GX39"/>
      <c r="GY39"/>
      <c r="GZ39"/>
      <c r="HA39"/>
      <c r="HB39"/>
      <c r="HC39"/>
      <c r="HD39"/>
      <c r="HE39"/>
      <c r="HF39"/>
      <c r="HG39"/>
      <c r="HH39"/>
      <c r="HI39"/>
      <c r="HJ39"/>
      <c r="HK39"/>
      <c r="HL39"/>
      <c r="HM39"/>
      <c r="HN39"/>
      <c r="HO39"/>
      <c r="HP39"/>
      <c r="HQ39"/>
      <c r="HR39"/>
      <c r="HS39"/>
      <c r="HT39"/>
      <c r="HU39"/>
      <c r="HV39"/>
      <c r="HW39"/>
      <c r="HX39"/>
      <c r="HY39"/>
      <c r="HZ39"/>
      <c r="IA39"/>
      <c r="IB39"/>
      <c r="IC39"/>
      <c r="ID39"/>
      <c r="IE39"/>
      <c r="IF39"/>
      <c r="IG39"/>
      <c r="IH39"/>
      <c r="II39"/>
      <c r="IJ39"/>
      <c r="IK39"/>
      <c r="IL39"/>
      <c r="IM39"/>
      <c r="IN39"/>
      <c r="IO39"/>
      <c r="IP39"/>
      <c r="IQ39"/>
      <c r="IR39"/>
      <c r="IS39"/>
      <c r="IT39"/>
      <c r="IU39"/>
      <c r="IV39"/>
      <c r="IW39"/>
      <c r="IX39"/>
      <c r="IY39"/>
      <c r="IZ39"/>
      <c r="JA39"/>
      <c r="JB39"/>
      <c r="JC39"/>
      <c r="JD39"/>
      <c r="JE39"/>
      <c r="JF39"/>
      <c r="JG39"/>
      <c r="JH39"/>
      <c r="JI39"/>
      <c r="JJ39"/>
      <c r="JK39"/>
      <c r="JL39"/>
      <c r="JM39"/>
      <c r="JN39"/>
      <c r="JO39"/>
      <c r="JP39"/>
      <c r="JQ39"/>
      <c r="JR39"/>
      <c r="JS39"/>
      <c r="JT39"/>
      <c r="JU39"/>
      <c r="JV39"/>
      <c r="JW39"/>
      <c r="JX39"/>
      <c r="JY39"/>
      <c r="JZ39"/>
      <c r="KA39"/>
      <c r="KB39"/>
      <c r="KC39"/>
      <c r="KD39"/>
      <c r="KE39"/>
      <c r="KF39"/>
      <c r="KG39"/>
      <c r="KH39"/>
      <c r="KI39"/>
      <c r="KJ39"/>
      <c r="KK39"/>
      <c r="KL39"/>
      <c r="KM39"/>
      <c r="KN39"/>
      <c r="KO39"/>
      <c r="KP39"/>
      <c r="KQ39"/>
      <c r="KR39"/>
      <c r="KS39"/>
      <c r="KT39"/>
      <c r="KU39"/>
      <c r="KV39"/>
      <c r="KW39"/>
      <c r="KX39"/>
      <c r="KY39"/>
      <c r="KZ39"/>
      <c r="LA39"/>
      <c r="LB39"/>
      <c r="LC39"/>
      <c r="LD39"/>
      <c r="LE39"/>
      <c r="LF39"/>
      <c r="LG39"/>
      <c r="LH39"/>
      <c r="LI39"/>
      <c r="LJ39"/>
      <c r="LK39"/>
      <c r="LL39"/>
      <c r="LM39"/>
      <c r="LN39"/>
      <c r="LO39"/>
      <c r="LP39"/>
      <c r="LQ39"/>
      <c r="LR39"/>
      <c r="LS39"/>
      <c r="LT39"/>
      <c r="LU39"/>
      <c r="LV39"/>
      <c r="LW39"/>
      <c r="LX39"/>
      <c r="LY39"/>
      <c r="LZ39"/>
      <c r="MA39"/>
      <c r="MB39"/>
      <c r="MC39"/>
      <c r="MD39"/>
      <c r="ME39"/>
      <c r="MF39"/>
      <c r="MG39"/>
      <c r="MH39"/>
      <c r="MI39"/>
      <c r="MJ39"/>
      <c r="MK39"/>
      <c r="ML39"/>
      <c r="MM39"/>
      <c r="MN39"/>
      <c r="MO39"/>
      <c r="MP39"/>
      <c r="MQ39"/>
      <c r="MR39"/>
      <c r="MS39"/>
      <c r="MT39"/>
      <c r="MU39"/>
      <c r="MV39"/>
      <c r="MW39"/>
      <c r="MX39"/>
      <c r="MY39"/>
      <c r="MZ39"/>
      <c r="NA39"/>
      <c r="NB39"/>
      <c r="NC39"/>
      <c r="ND39"/>
      <c r="NE39"/>
      <c r="NF39"/>
      <c r="NG39"/>
      <c r="NH39"/>
      <c r="NI39"/>
      <c r="NJ39"/>
      <c r="NK39"/>
      <c r="NL39"/>
      <c r="NM39"/>
      <c r="NN39"/>
      <c r="NO39"/>
      <c r="NP39"/>
      <c r="NQ39"/>
      <c r="NR39"/>
      <c r="NS39"/>
      <c r="NT39"/>
      <c r="NU39"/>
      <c r="NV39"/>
      <c r="NW39"/>
      <c r="NX39"/>
      <c r="NY39"/>
      <c r="NZ39"/>
      <c r="OA39"/>
      <c r="OB39"/>
      <c r="OC39"/>
      <c r="OD39"/>
      <c r="OE39"/>
      <c r="OF39"/>
      <c r="OG39"/>
      <c r="OH39"/>
      <c r="OI39"/>
      <c r="OJ39"/>
      <c r="OK39"/>
      <c r="OL39"/>
      <c r="OM39"/>
      <c r="ON39"/>
      <c r="OO39"/>
      <c r="OP39"/>
      <c r="OQ39"/>
      <c r="OR39"/>
      <c r="OS39"/>
      <c r="OT39"/>
      <c r="OU39"/>
      <c r="OV39"/>
      <c r="OW39"/>
      <c r="OX39"/>
      <c r="OY39"/>
      <c r="OZ39"/>
      <c r="PA39"/>
      <c r="PB39"/>
      <c r="PC39"/>
      <c r="PD39"/>
      <c r="PE39"/>
      <c r="PF39"/>
      <c r="PG39"/>
      <c r="PH39"/>
      <c r="PI39"/>
      <c r="PJ39"/>
      <c r="PK39"/>
      <c r="PL39"/>
      <c r="PM39"/>
      <c r="PN39"/>
      <c r="PO39"/>
      <c r="PP39"/>
      <c r="PQ39"/>
      <c r="PR39"/>
      <c r="PS39"/>
      <c r="PT39"/>
      <c r="PU39"/>
      <c r="PV39"/>
      <c r="PW39"/>
      <c r="PX39"/>
      <c r="PY39"/>
      <c r="PZ39"/>
      <c r="QA39"/>
      <c r="QB39"/>
      <c r="QC39"/>
      <c r="QD39"/>
      <c r="QE39"/>
      <c r="QF39"/>
      <c r="QG39"/>
      <c r="QH39"/>
      <c r="QI39"/>
      <c r="QJ39"/>
      <c r="QK39"/>
      <c r="QL39"/>
      <c r="QM39"/>
      <c r="QN39"/>
      <c r="QO39"/>
      <c r="QP39"/>
      <c r="QQ39"/>
      <c r="QR39"/>
      <c r="QS39"/>
      <c r="QT39"/>
      <c r="QU39"/>
      <c r="QV39"/>
      <c r="QW39"/>
      <c r="QX39"/>
      <c r="QY39"/>
      <c r="QZ39"/>
      <c r="RA39"/>
      <c r="RB39"/>
      <c r="RC39"/>
      <c r="RD39"/>
      <c r="RE39"/>
      <c r="RF39"/>
      <c r="RG39"/>
      <c r="RH39"/>
      <c r="RI39"/>
      <c r="RJ39"/>
      <c r="RK39"/>
      <c r="RL39"/>
      <c r="RM39"/>
      <c r="RN39"/>
      <c r="RO39"/>
      <c r="RP39"/>
      <c r="RQ39"/>
      <c r="RR39"/>
      <c r="RS39"/>
      <c r="RT39"/>
      <c r="RU39"/>
      <c r="RV39"/>
      <c r="RW39"/>
      <c r="RX39"/>
      <c r="RY39"/>
      <c r="RZ39"/>
      <c r="SA39"/>
      <c r="SB39"/>
      <c r="SC39"/>
      <c r="SD39"/>
      <c r="SE39"/>
      <c r="SF39"/>
      <c r="SG39"/>
      <c r="SH39"/>
      <c r="SI39"/>
      <c r="SJ39"/>
      <c r="SK39"/>
      <c r="SL39"/>
      <c r="SM39"/>
      <c r="SN39"/>
      <c r="SO39"/>
      <c r="SP39"/>
      <c r="SQ39"/>
      <c r="SR39"/>
      <c r="SS39"/>
      <c r="ST39"/>
      <c r="SU39"/>
      <c r="SV39"/>
      <c r="SW39"/>
      <c r="SX39"/>
      <c r="SY39"/>
      <c r="SZ39"/>
      <c r="TA39"/>
      <c r="TB39"/>
      <c r="TC39"/>
      <c r="TD39"/>
      <c r="TE39"/>
      <c r="TF39"/>
      <c r="TG39"/>
      <c r="TH39"/>
      <c r="TI39"/>
      <c r="TJ39"/>
      <c r="TK39"/>
      <c r="TL39"/>
      <c r="TM39"/>
      <c r="TN39"/>
      <c r="TO39"/>
      <c r="TP39"/>
      <c r="TQ39"/>
      <c r="TR39"/>
      <c r="TS39"/>
      <c r="TT39"/>
      <c r="TU39"/>
      <c r="TV39"/>
      <c r="TW39"/>
      <c r="TX39"/>
      <c r="TY39"/>
      <c r="TZ39"/>
      <c r="UA39"/>
      <c r="UB39"/>
      <c r="UC39"/>
      <c r="UD39"/>
      <c r="UE39"/>
      <c r="UF39"/>
      <c r="UG39"/>
      <c r="UH39"/>
      <c r="UI39"/>
      <c r="UJ39"/>
      <c r="UK39"/>
      <c r="UL39"/>
      <c r="UM39"/>
      <c r="UN39"/>
      <c r="UO39"/>
      <c r="UP39"/>
      <c r="UQ39"/>
      <c r="UR39"/>
      <c r="US39"/>
      <c r="UT39"/>
      <c r="UU39"/>
      <c r="UV39"/>
      <c r="UW39"/>
      <c r="UX39"/>
      <c r="UY39"/>
      <c r="UZ39"/>
      <c r="VA39"/>
      <c r="VB39"/>
      <c r="VC39"/>
      <c r="VD39"/>
      <c r="VE39"/>
      <c r="VF39"/>
      <c r="VG39"/>
      <c r="VH39"/>
      <c r="VI39"/>
      <c r="VJ39"/>
      <c r="VK39"/>
      <c r="VL39"/>
      <c r="VM39"/>
      <c r="VN39"/>
      <c r="VO39"/>
      <c r="VP39"/>
      <c r="VQ39"/>
      <c r="VR39"/>
      <c r="VS39"/>
      <c r="VT39"/>
      <c r="VU39"/>
      <c r="VV39"/>
      <c r="VW39"/>
      <c r="VX39"/>
      <c r="VY39"/>
      <c r="VZ39"/>
      <c r="WA39"/>
      <c r="WB39"/>
      <c r="WC39"/>
      <c r="WD39"/>
      <c r="WE39"/>
      <c r="WF39"/>
      <c r="WG39"/>
      <c r="WH39"/>
      <c r="WI39"/>
      <c r="WJ39"/>
      <c r="WK39"/>
      <c r="WL39"/>
      <c r="WM39"/>
      <c r="WN39"/>
      <c r="WO39"/>
      <c r="WP39"/>
      <c r="WQ39"/>
      <c r="WR39"/>
      <c r="WS39"/>
      <c r="WT39"/>
      <c r="WU39"/>
      <c r="WV39"/>
      <c r="WW39"/>
      <c r="WX39"/>
      <c r="WY39"/>
      <c r="WZ39"/>
      <c r="XA39"/>
      <c r="XB39"/>
      <c r="XC39"/>
      <c r="XD39"/>
      <c r="XE39"/>
      <c r="XF39"/>
      <c r="XG39"/>
      <c r="XH39"/>
      <c r="XI39"/>
      <c r="XJ39"/>
      <c r="XK39"/>
      <c r="XL39"/>
      <c r="XM39"/>
      <c r="XN39"/>
      <c r="XO39"/>
      <c r="XP39"/>
      <c r="XQ39"/>
      <c r="XR39"/>
      <c r="XS39"/>
      <c r="XT39"/>
      <c r="XU39"/>
      <c r="XV39"/>
      <c r="XW39"/>
      <c r="XX39"/>
      <c r="XY39"/>
      <c r="XZ39"/>
      <c r="YA39"/>
      <c r="YB39"/>
      <c r="YC39"/>
      <c r="YD39"/>
      <c r="YE39"/>
      <c r="YF39"/>
      <c r="YG39"/>
      <c r="YH39"/>
      <c r="YI39"/>
      <c r="YJ39"/>
      <c r="YK39"/>
      <c r="YL39"/>
      <c r="YM39"/>
      <c r="YN39"/>
      <c r="YO39"/>
      <c r="YP39"/>
      <c r="YQ39"/>
      <c r="YR39"/>
      <c r="YS39"/>
      <c r="YT39"/>
      <c r="YU39"/>
      <c r="YV39"/>
      <c r="YW39"/>
      <c r="YX39"/>
      <c r="YY39"/>
      <c r="YZ39"/>
      <c r="ZA39"/>
      <c r="ZB39"/>
      <c r="ZC39"/>
      <c r="ZD39"/>
      <c r="ZE39"/>
      <c r="ZF39"/>
      <c r="ZG39"/>
      <c r="ZH39"/>
      <c r="ZI39"/>
      <c r="ZJ39"/>
      <c r="ZK39"/>
      <c r="ZL39"/>
      <c r="ZM39"/>
      <c r="ZN39"/>
      <c r="ZO39"/>
      <c r="ZP39"/>
      <c r="ZQ39"/>
      <c r="ZR39"/>
      <c r="ZS39"/>
      <c r="ZT39"/>
      <c r="ZU39"/>
      <c r="ZV39"/>
      <c r="ZW39"/>
      <c r="ZX39"/>
      <c r="ZY39"/>
      <c r="ZZ39"/>
      <c r="AAA39"/>
      <c r="AAB39"/>
      <c r="AAC39"/>
      <c r="AAD39"/>
      <c r="AAE39"/>
      <c r="AAF39"/>
      <c r="AAG39"/>
      <c r="AAH39"/>
      <c r="AAI39"/>
      <c r="AAJ39"/>
      <c r="AAK39"/>
      <c r="AAL39"/>
      <c r="AAM39"/>
      <c r="AAN39"/>
      <c r="AAO39"/>
      <c r="AAP39"/>
      <c r="AAQ39"/>
      <c r="AAR39"/>
      <c r="AAS39"/>
      <c r="AAT39"/>
      <c r="AAU39"/>
      <c r="AAV39"/>
      <c r="AAW39"/>
      <c r="AAX39"/>
      <c r="AAY39"/>
      <c r="AAZ39"/>
      <c r="ABA39"/>
      <c r="ABB39"/>
      <c r="ABC39"/>
      <c r="ABD39"/>
      <c r="ABE39"/>
      <c r="ABF39"/>
      <c r="ABG39"/>
      <c r="ABH39"/>
      <c r="ABI39"/>
      <c r="ABJ39"/>
      <c r="ABK39"/>
      <c r="ABL39"/>
      <c r="ABM39"/>
      <c r="ABN39"/>
      <c r="ABO39"/>
      <c r="ABP39"/>
      <c r="ABQ39"/>
      <c r="ABR39"/>
      <c r="ABS39"/>
      <c r="ABT39"/>
      <c r="ABU39"/>
      <c r="ABV39"/>
      <c r="ABW39"/>
      <c r="ABX39"/>
      <c r="ABY39"/>
      <c r="ABZ39"/>
      <c r="ACA39"/>
      <c r="ACB39"/>
      <c r="ACC39"/>
      <c r="ACD39"/>
      <c r="ACE39"/>
      <c r="ACF39"/>
      <c r="ACG39"/>
      <c r="ACH39"/>
      <c r="ACI39"/>
      <c r="ACJ39"/>
      <c r="ACK39"/>
      <c r="ACL39"/>
      <c r="ACM39"/>
      <c r="ACN39"/>
      <c r="ACO39"/>
      <c r="ACP39"/>
      <c r="ACQ39"/>
      <c r="ACR39"/>
      <c r="ACS39"/>
      <c r="ACT39"/>
      <c r="ACU39"/>
      <c r="ACV39"/>
      <c r="ACW39"/>
      <c r="ACX39"/>
      <c r="ACY39"/>
      <c r="ACZ39"/>
      <c r="ADA39"/>
      <c r="ADB39"/>
      <c r="ADC39"/>
      <c r="ADD39"/>
      <c r="ADE39"/>
      <c r="ADF39"/>
      <c r="ADG39"/>
      <c r="ADH39"/>
      <c r="ADI39"/>
      <c r="ADJ39"/>
      <c r="ADK39"/>
      <c r="ADL39"/>
      <c r="ADM39"/>
      <c r="ADN39"/>
      <c r="ADO39"/>
      <c r="ADP39"/>
      <c r="ADQ39"/>
      <c r="ADR39"/>
      <c r="ADS39"/>
      <c r="ADT39"/>
      <c r="ADU39"/>
      <c r="ADV39"/>
      <c r="ADW39"/>
      <c r="ADX39"/>
      <c r="ADY39"/>
      <c r="ADZ39"/>
      <c r="AEA39"/>
      <c r="AEB39"/>
      <c r="AEC39"/>
      <c r="AED39"/>
      <c r="AEE39"/>
      <c r="AEF39"/>
      <c r="AEG39"/>
      <c r="AEH39"/>
      <c r="AEI39"/>
      <c r="AEJ39"/>
      <c r="AEK39"/>
      <c r="AEL39"/>
      <c r="AEM39"/>
      <c r="AEN39"/>
      <c r="AEO39"/>
      <c r="AEP39"/>
      <c r="AEQ39"/>
      <c r="AER39"/>
      <c r="AES39"/>
      <c r="AET39"/>
      <c r="AEU39"/>
      <c r="AEV39"/>
      <c r="AEW39"/>
      <c r="AEX39"/>
      <c r="AEY39"/>
      <c r="AEZ39"/>
      <c r="AFA39"/>
      <c r="AFB39"/>
      <c r="AFC39"/>
      <c r="AFD39"/>
      <c r="AFE39"/>
      <c r="AFF39"/>
      <c r="AFG39"/>
      <c r="AFH39"/>
      <c r="AFI39"/>
      <c r="AFJ39"/>
      <c r="AFK39"/>
      <c r="AFL39"/>
      <c r="AFM39"/>
      <c r="AFN39"/>
      <c r="AFO39"/>
      <c r="AFP39"/>
      <c r="AFQ39"/>
      <c r="AFR39"/>
      <c r="AFS39"/>
      <c r="AFT39"/>
      <c r="AFU39"/>
      <c r="AFV39"/>
      <c r="AFW39"/>
      <c r="AFX39"/>
      <c r="AFY39"/>
      <c r="AFZ39"/>
      <c r="AGA39"/>
      <c r="AGB39"/>
      <c r="AGC39"/>
      <c r="AGD39"/>
      <c r="AGE39"/>
      <c r="AGF39"/>
      <c r="AGG39"/>
      <c r="AGH39"/>
      <c r="AGI39"/>
      <c r="AGJ39"/>
      <c r="AGK39"/>
      <c r="AGL39"/>
      <c r="AGM39"/>
      <c r="AGN39"/>
      <c r="AGO39"/>
      <c r="AGP39"/>
      <c r="AGQ39"/>
      <c r="AGR39"/>
      <c r="AGS39"/>
      <c r="AGT39"/>
      <c r="AGU39"/>
      <c r="AGV39"/>
      <c r="AGW39"/>
      <c r="AGX39"/>
      <c r="AGY39"/>
      <c r="AGZ39"/>
      <c r="AHA39"/>
      <c r="AHB39"/>
      <c r="AHC39"/>
      <c r="AHD39"/>
      <c r="AHE39"/>
      <c r="AHF39"/>
      <c r="AHG39"/>
      <c r="AHH39"/>
      <c r="AHI39"/>
      <c r="AHJ39"/>
      <c r="AHK39"/>
      <c r="AHL39"/>
      <c r="AHM39"/>
      <c r="AHN39"/>
      <c r="AHO39"/>
      <c r="AHP39"/>
      <c r="AHQ39"/>
      <c r="AHR39"/>
      <c r="AHS39"/>
      <c r="AHT39"/>
      <c r="AHU39"/>
      <c r="AHV39"/>
      <c r="AHW39"/>
      <c r="AHX39"/>
      <c r="AHY39"/>
      <c r="AHZ39"/>
      <c r="AIA39"/>
      <c r="AIB39"/>
      <c r="AIC39"/>
      <c r="AID39"/>
      <c r="AIE39"/>
      <c r="AIF39"/>
      <c r="AIG39"/>
      <c r="AIH39"/>
      <c r="AII39"/>
      <c r="AIJ39"/>
      <c r="AIK39"/>
      <c r="AIL39"/>
      <c r="AIM39"/>
      <c r="AIN39"/>
      <c r="AIO39"/>
      <c r="AIP39"/>
      <c r="AIQ39"/>
      <c r="AIR39"/>
      <c r="AIS39"/>
      <c r="AIT39"/>
      <c r="AIU39"/>
      <c r="AIV39"/>
      <c r="AIW39"/>
      <c r="AIX39"/>
      <c r="AIY39"/>
      <c r="AIZ39"/>
      <c r="AJA39"/>
      <c r="AJB39"/>
      <c r="AJC39"/>
      <c r="AJD39"/>
      <c r="AJE39"/>
      <c r="AJF39"/>
      <c r="AJG39"/>
      <c r="AJH39"/>
      <c r="AJI39"/>
      <c r="AJJ39"/>
      <c r="AJK39"/>
      <c r="AJL39"/>
      <c r="AJM39"/>
      <c r="AJN39"/>
      <c r="AJO39"/>
      <c r="AJP39"/>
      <c r="AJQ39"/>
      <c r="AJR39"/>
      <c r="AJS39"/>
      <c r="AJT39"/>
      <c r="AJU39"/>
      <c r="AJV39"/>
      <c r="AJW39"/>
      <c r="AJX39"/>
      <c r="AJY39"/>
      <c r="AJZ39"/>
      <c r="AKA39"/>
      <c r="AKB39"/>
      <c r="AKC39"/>
      <c r="AKD39"/>
      <c r="AKE39"/>
      <c r="AKF39"/>
      <c r="AKG39"/>
      <c r="AKH39"/>
      <c r="AKI39"/>
      <c r="AKJ39"/>
      <c r="AKK39"/>
      <c r="AKL39"/>
      <c r="AKM39"/>
      <c r="AKN39"/>
      <c r="AKO39"/>
      <c r="AKP39"/>
      <c r="AKQ39"/>
      <c r="AKR39"/>
      <c r="AKS39"/>
      <c r="AKT39"/>
      <c r="AKU39"/>
      <c r="AKV39"/>
      <c r="AKW39"/>
      <c r="AKX39"/>
      <c r="AKY39"/>
      <c r="AKZ39"/>
      <c r="ALA39"/>
      <c r="ALB39"/>
      <c r="ALC39"/>
      <c r="ALD39"/>
      <c r="ALE39"/>
      <c r="ALF39"/>
      <c r="ALG39"/>
      <c r="ALH39"/>
      <c r="ALI39"/>
      <c r="ALJ39"/>
      <c r="ALK39"/>
      <c r="ALL39"/>
      <c r="ALM39"/>
      <c r="ALN39"/>
      <c r="ALO39"/>
      <c r="ALP39"/>
      <c r="ALQ39"/>
      <c r="ALR39"/>
      <c r="ALS39"/>
      <c r="ALT39"/>
      <c r="ALU39"/>
      <c r="ALV39"/>
      <c r="ALW39"/>
      <c r="ALX39"/>
      <c r="ALY39"/>
      <c r="ALZ39"/>
      <c r="AMA39"/>
      <c r="AMB39"/>
      <c r="AMC39"/>
      <c r="AMD39"/>
      <c r="AME39"/>
      <c r="AMF39"/>
      <c r="AMG39"/>
      <c r="AMH39"/>
      <c r="AMI39"/>
      <c r="AMJ39"/>
    </row>
    <row r="40" spans="2:1024" s="5" customFormat="1" ht="15" customHeight="1" x14ac:dyDescent="0.25">
      <c r="B40" s="206"/>
      <c r="C40" s="187"/>
      <c r="D40" s="187"/>
      <c r="E40" s="186"/>
      <c r="F40" s="20" t="s">
        <v>43</v>
      </c>
      <c r="G40" s="19"/>
      <c r="H40" s="208"/>
      <c r="I40" s="208"/>
      <c r="J40" s="208"/>
      <c r="K40" s="208"/>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c r="BX40"/>
      <c r="BY40"/>
      <c r="BZ40"/>
      <c r="CA40"/>
      <c r="CB40"/>
      <c r="CC40"/>
      <c r="CD40"/>
      <c r="CE40"/>
      <c r="CF40"/>
      <c r="CG40"/>
      <c r="CH40"/>
      <c r="CI40"/>
      <c r="CJ40"/>
      <c r="CK40"/>
      <c r="CL40"/>
      <c r="CM40"/>
      <c r="CN40"/>
      <c r="CO40"/>
      <c r="CP40"/>
      <c r="CQ40"/>
      <c r="CR40"/>
      <c r="CS40"/>
      <c r="CT40"/>
      <c r="CU40"/>
      <c r="CV40"/>
      <c r="CW40"/>
      <c r="CX40"/>
      <c r="CY40"/>
      <c r="CZ40"/>
      <c r="DA40"/>
      <c r="DB40"/>
      <c r="DC40"/>
      <c r="DD40"/>
      <c r="DE40"/>
      <c r="DF40"/>
      <c r="DG40"/>
      <c r="DH40"/>
      <c r="DI40"/>
      <c r="DJ40"/>
      <c r="DK40"/>
      <c r="DL40"/>
      <c r="DM40"/>
      <c r="DN40"/>
      <c r="DO40"/>
      <c r="DP40"/>
      <c r="DQ40"/>
      <c r="DR40"/>
      <c r="DS40"/>
      <c r="DT40"/>
      <c r="DU40"/>
      <c r="DV40"/>
      <c r="DW40"/>
      <c r="DX40"/>
      <c r="DY40"/>
      <c r="DZ40"/>
      <c r="EA40"/>
      <c r="EB40"/>
      <c r="EC40"/>
      <c r="ED40"/>
      <c r="EE40"/>
      <c r="EF40"/>
      <c r="EG40"/>
      <c r="EH40"/>
      <c r="EI40"/>
      <c r="EJ40"/>
      <c r="EK40"/>
      <c r="EL40"/>
      <c r="EM40"/>
      <c r="EN40"/>
      <c r="EO40"/>
      <c r="EP40"/>
      <c r="EQ40"/>
      <c r="ER40"/>
      <c r="ES40"/>
      <c r="ET40"/>
      <c r="EU40"/>
      <c r="EV40"/>
      <c r="EW40"/>
      <c r="EX40"/>
      <c r="EY40"/>
      <c r="EZ40"/>
      <c r="FA40"/>
      <c r="FB40"/>
      <c r="FC40"/>
      <c r="FD40"/>
      <c r="FE40"/>
      <c r="FF40"/>
      <c r="FG40"/>
      <c r="FH40"/>
      <c r="FI40"/>
      <c r="FJ40"/>
      <c r="FK40"/>
      <c r="FL40"/>
      <c r="FM40"/>
      <c r="FN40"/>
      <c r="FO40"/>
      <c r="FP40"/>
      <c r="FQ40"/>
      <c r="FR40"/>
      <c r="FS40"/>
      <c r="FT40"/>
      <c r="FU40"/>
      <c r="FV40"/>
      <c r="FW40"/>
      <c r="FX40"/>
      <c r="FY40"/>
      <c r="FZ40"/>
      <c r="GA40"/>
      <c r="GB40"/>
      <c r="GC40"/>
      <c r="GD40"/>
      <c r="GE40"/>
      <c r="GF40"/>
      <c r="GG40"/>
      <c r="GH40"/>
      <c r="GI40"/>
      <c r="GJ40"/>
      <c r="GK40"/>
      <c r="GL40"/>
      <c r="GM40"/>
      <c r="GN40"/>
      <c r="GO40"/>
      <c r="GP40"/>
      <c r="GQ40"/>
      <c r="GR40"/>
      <c r="GS40"/>
      <c r="GT40"/>
      <c r="GU40"/>
      <c r="GV40"/>
      <c r="GW40"/>
      <c r="GX40"/>
      <c r="GY40"/>
      <c r="GZ40"/>
      <c r="HA40"/>
      <c r="HB40"/>
      <c r="HC40"/>
      <c r="HD40"/>
      <c r="HE40"/>
      <c r="HF40"/>
      <c r="HG40"/>
      <c r="HH40"/>
      <c r="HI40"/>
      <c r="HJ40"/>
      <c r="HK40"/>
      <c r="HL40"/>
      <c r="HM40"/>
      <c r="HN40"/>
      <c r="HO40"/>
      <c r="HP40"/>
      <c r="HQ40"/>
      <c r="HR40"/>
      <c r="HS40"/>
      <c r="HT40"/>
      <c r="HU40"/>
      <c r="HV40"/>
      <c r="HW40"/>
      <c r="HX40"/>
      <c r="HY40"/>
      <c r="HZ40"/>
      <c r="IA40"/>
      <c r="IB40"/>
      <c r="IC40"/>
      <c r="ID40"/>
      <c r="IE40"/>
      <c r="IF40"/>
      <c r="IG40"/>
      <c r="IH40"/>
      <c r="II40"/>
      <c r="IJ40"/>
      <c r="IK40"/>
      <c r="IL40"/>
      <c r="IM40"/>
      <c r="IN40"/>
      <c r="IO40"/>
      <c r="IP40"/>
      <c r="IQ40"/>
      <c r="IR40"/>
      <c r="IS40"/>
      <c r="IT40"/>
      <c r="IU40"/>
      <c r="IV40"/>
      <c r="IW40"/>
      <c r="IX40"/>
      <c r="IY40"/>
      <c r="IZ40"/>
      <c r="JA40"/>
      <c r="JB40"/>
      <c r="JC40"/>
      <c r="JD40"/>
      <c r="JE40"/>
      <c r="JF40"/>
      <c r="JG40"/>
      <c r="JH40"/>
      <c r="JI40"/>
      <c r="JJ40"/>
      <c r="JK40"/>
      <c r="JL40"/>
      <c r="JM40"/>
      <c r="JN40"/>
      <c r="JO40"/>
      <c r="JP40"/>
      <c r="JQ40"/>
      <c r="JR40"/>
      <c r="JS40"/>
      <c r="JT40"/>
      <c r="JU40"/>
      <c r="JV40"/>
      <c r="JW40"/>
      <c r="JX40"/>
      <c r="JY40"/>
      <c r="JZ40"/>
      <c r="KA40"/>
      <c r="KB40"/>
      <c r="KC40"/>
      <c r="KD40"/>
      <c r="KE40"/>
      <c r="KF40"/>
      <c r="KG40"/>
      <c r="KH40"/>
      <c r="KI40"/>
      <c r="KJ40"/>
      <c r="KK40"/>
      <c r="KL40"/>
      <c r="KM40"/>
      <c r="KN40"/>
      <c r="KO40"/>
      <c r="KP40"/>
      <c r="KQ40"/>
      <c r="KR40"/>
      <c r="KS40"/>
      <c r="KT40"/>
      <c r="KU40"/>
      <c r="KV40"/>
      <c r="KW40"/>
      <c r="KX40"/>
      <c r="KY40"/>
      <c r="KZ40"/>
      <c r="LA40"/>
      <c r="LB40"/>
      <c r="LC40"/>
      <c r="LD40"/>
      <c r="LE40"/>
      <c r="LF40"/>
      <c r="LG40"/>
      <c r="LH40"/>
      <c r="LI40"/>
      <c r="LJ40"/>
      <c r="LK40"/>
      <c r="LL40"/>
      <c r="LM40"/>
      <c r="LN40"/>
      <c r="LO40"/>
      <c r="LP40"/>
      <c r="LQ40"/>
      <c r="LR40"/>
      <c r="LS40"/>
      <c r="LT40"/>
      <c r="LU40"/>
      <c r="LV40"/>
      <c r="LW40"/>
      <c r="LX40"/>
      <c r="LY40"/>
      <c r="LZ40"/>
      <c r="MA40"/>
      <c r="MB40"/>
      <c r="MC40"/>
      <c r="MD40"/>
      <c r="ME40"/>
      <c r="MF40"/>
      <c r="MG40"/>
      <c r="MH40"/>
      <c r="MI40"/>
      <c r="MJ40"/>
      <c r="MK40"/>
      <c r="ML40"/>
      <c r="MM40"/>
      <c r="MN40"/>
      <c r="MO40"/>
      <c r="MP40"/>
      <c r="MQ40"/>
      <c r="MR40"/>
      <c r="MS40"/>
      <c r="MT40"/>
      <c r="MU40"/>
      <c r="MV40"/>
      <c r="MW40"/>
      <c r="MX40"/>
      <c r="MY40"/>
      <c r="MZ40"/>
      <c r="NA40"/>
      <c r="NB40"/>
      <c r="NC40"/>
      <c r="ND40"/>
      <c r="NE40"/>
      <c r="NF40"/>
      <c r="NG40"/>
      <c r="NH40"/>
      <c r="NI40"/>
      <c r="NJ40"/>
      <c r="NK40"/>
      <c r="NL40"/>
      <c r="NM40"/>
      <c r="NN40"/>
      <c r="NO40"/>
      <c r="NP40"/>
      <c r="NQ40"/>
      <c r="NR40"/>
      <c r="NS40"/>
      <c r="NT40"/>
      <c r="NU40"/>
      <c r="NV40"/>
      <c r="NW40"/>
      <c r="NX40"/>
      <c r="NY40"/>
      <c r="NZ40"/>
      <c r="OA40"/>
      <c r="OB40"/>
      <c r="OC40"/>
      <c r="OD40"/>
      <c r="OE40"/>
      <c r="OF40"/>
      <c r="OG40"/>
      <c r="OH40"/>
      <c r="OI40"/>
      <c r="OJ40"/>
      <c r="OK40"/>
      <c r="OL40"/>
      <c r="OM40"/>
      <c r="ON40"/>
      <c r="OO40"/>
      <c r="OP40"/>
      <c r="OQ40"/>
      <c r="OR40"/>
      <c r="OS40"/>
      <c r="OT40"/>
      <c r="OU40"/>
      <c r="OV40"/>
      <c r="OW40"/>
      <c r="OX40"/>
      <c r="OY40"/>
      <c r="OZ40"/>
      <c r="PA40"/>
      <c r="PB40"/>
      <c r="PC40"/>
      <c r="PD40"/>
      <c r="PE40"/>
      <c r="PF40"/>
      <c r="PG40"/>
      <c r="PH40"/>
      <c r="PI40"/>
      <c r="PJ40"/>
      <c r="PK40"/>
      <c r="PL40"/>
      <c r="PM40"/>
      <c r="PN40"/>
      <c r="PO40"/>
      <c r="PP40"/>
      <c r="PQ40"/>
      <c r="PR40"/>
      <c r="PS40"/>
      <c r="PT40"/>
      <c r="PU40"/>
      <c r="PV40"/>
      <c r="PW40"/>
      <c r="PX40"/>
      <c r="PY40"/>
      <c r="PZ40"/>
      <c r="QA40"/>
      <c r="QB40"/>
      <c r="QC40"/>
      <c r="QD40"/>
      <c r="QE40"/>
      <c r="QF40"/>
      <c r="QG40"/>
      <c r="QH40"/>
      <c r="QI40"/>
      <c r="QJ40"/>
      <c r="QK40"/>
      <c r="QL40"/>
      <c r="QM40"/>
      <c r="QN40"/>
      <c r="QO40"/>
      <c r="QP40"/>
      <c r="QQ40"/>
      <c r="QR40"/>
      <c r="QS40"/>
      <c r="QT40"/>
      <c r="QU40"/>
      <c r="QV40"/>
      <c r="QW40"/>
      <c r="QX40"/>
      <c r="QY40"/>
      <c r="QZ40"/>
      <c r="RA40"/>
      <c r="RB40"/>
      <c r="RC40"/>
      <c r="RD40"/>
      <c r="RE40"/>
      <c r="RF40"/>
      <c r="RG40"/>
      <c r="RH40"/>
      <c r="RI40"/>
      <c r="RJ40"/>
      <c r="RK40"/>
      <c r="RL40"/>
      <c r="RM40"/>
      <c r="RN40"/>
      <c r="RO40"/>
      <c r="RP40"/>
      <c r="RQ40"/>
      <c r="RR40"/>
      <c r="RS40"/>
      <c r="RT40"/>
      <c r="RU40"/>
      <c r="RV40"/>
      <c r="RW40"/>
      <c r="RX40"/>
      <c r="RY40"/>
      <c r="RZ40"/>
      <c r="SA40"/>
      <c r="SB40"/>
      <c r="SC40"/>
      <c r="SD40"/>
      <c r="SE40"/>
      <c r="SF40"/>
      <c r="SG40"/>
      <c r="SH40"/>
      <c r="SI40"/>
      <c r="SJ40"/>
      <c r="SK40"/>
      <c r="SL40"/>
      <c r="SM40"/>
      <c r="SN40"/>
      <c r="SO40"/>
      <c r="SP40"/>
      <c r="SQ40"/>
      <c r="SR40"/>
      <c r="SS40"/>
      <c r="ST40"/>
      <c r="SU40"/>
      <c r="SV40"/>
      <c r="SW40"/>
      <c r="SX40"/>
      <c r="SY40"/>
      <c r="SZ40"/>
      <c r="TA40"/>
      <c r="TB40"/>
      <c r="TC40"/>
      <c r="TD40"/>
      <c r="TE40"/>
      <c r="TF40"/>
      <c r="TG40"/>
      <c r="TH40"/>
      <c r="TI40"/>
      <c r="TJ40"/>
      <c r="TK40"/>
      <c r="TL40"/>
      <c r="TM40"/>
      <c r="TN40"/>
      <c r="TO40"/>
      <c r="TP40"/>
      <c r="TQ40"/>
      <c r="TR40"/>
      <c r="TS40"/>
      <c r="TT40"/>
      <c r="TU40"/>
      <c r="TV40"/>
      <c r="TW40"/>
      <c r="TX40"/>
      <c r="TY40"/>
      <c r="TZ40"/>
      <c r="UA40"/>
      <c r="UB40"/>
      <c r="UC40"/>
      <c r="UD40"/>
      <c r="UE40"/>
      <c r="UF40"/>
      <c r="UG40"/>
      <c r="UH40"/>
      <c r="UI40"/>
      <c r="UJ40"/>
      <c r="UK40"/>
      <c r="UL40"/>
      <c r="UM40"/>
      <c r="UN40"/>
      <c r="UO40"/>
      <c r="UP40"/>
      <c r="UQ40"/>
      <c r="UR40"/>
      <c r="US40"/>
      <c r="UT40"/>
      <c r="UU40"/>
      <c r="UV40"/>
      <c r="UW40"/>
      <c r="UX40"/>
      <c r="UY40"/>
      <c r="UZ40"/>
      <c r="VA40"/>
      <c r="VB40"/>
      <c r="VC40"/>
      <c r="VD40"/>
      <c r="VE40"/>
      <c r="VF40"/>
      <c r="VG40"/>
      <c r="VH40"/>
      <c r="VI40"/>
      <c r="VJ40"/>
      <c r="VK40"/>
      <c r="VL40"/>
      <c r="VM40"/>
      <c r="VN40"/>
      <c r="VO40"/>
      <c r="VP40"/>
      <c r="VQ40"/>
      <c r="VR40"/>
      <c r="VS40"/>
      <c r="VT40"/>
      <c r="VU40"/>
      <c r="VV40"/>
      <c r="VW40"/>
      <c r="VX40"/>
      <c r="VY40"/>
      <c r="VZ40"/>
      <c r="WA40"/>
      <c r="WB40"/>
      <c r="WC40"/>
      <c r="WD40"/>
      <c r="WE40"/>
      <c r="WF40"/>
      <c r="WG40"/>
      <c r="WH40"/>
      <c r="WI40"/>
      <c r="WJ40"/>
      <c r="WK40"/>
      <c r="WL40"/>
      <c r="WM40"/>
      <c r="WN40"/>
      <c r="WO40"/>
      <c r="WP40"/>
      <c r="WQ40"/>
      <c r="WR40"/>
      <c r="WS40"/>
      <c r="WT40"/>
      <c r="WU40"/>
      <c r="WV40"/>
      <c r="WW40"/>
      <c r="WX40"/>
      <c r="WY40"/>
      <c r="WZ40"/>
      <c r="XA40"/>
      <c r="XB40"/>
      <c r="XC40"/>
      <c r="XD40"/>
      <c r="XE40"/>
      <c r="XF40"/>
      <c r="XG40"/>
      <c r="XH40"/>
      <c r="XI40"/>
      <c r="XJ40"/>
      <c r="XK40"/>
      <c r="XL40"/>
      <c r="XM40"/>
      <c r="XN40"/>
      <c r="XO40"/>
      <c r="XP40"/>
      <c r="XQ40"/>
      <c r="XR40"/>
      <c r="XS40"/>
      <c r="XT40"/>
      <c r="XU40"/>
      <c r="XV40"/>
      <c r="XW40"/>
      <c r="XX40"/>
      <c r="XY40"/>
      <c r="XZ40"/>
      <c r="YA40"/>
      <c r="YB40"/>
      <c r="YC40"/>
      <c r="YD40"/>
      <c r="YE40"/>
      <c r="YF40"/>
      <c r="YG40"/>
      <c r="YH40"/>
      <c r="YI40"/>
      <c r="YJ40"/>
      <c r="YK40"/>
      <c r="YL40"/>
      <c r="YM40"/>
      <c r="YN40"/>
      <c r="YO40"/>
      <c r="YP40"/>
      <c r="YQ40"/>
      <c r="YR40"/>
      <c r="YS40"/>
      <c r="YT40"/>
      <c r="YU40"/>
      <c r="YV40"/>
      <c r="YW40"/>
      <c r="YX40"/>
      <c r="YY40"/>
      <c r="YZ40"/>
      <c r="ZA40"/>
      <c r="ZB40"/>
      <c r="ZC40"/>
      <c r="ZD40"/>
      <c r="ZE40"/>
      <c r="ZF40"/>
      <c r="ZG40"/>
      <c r="ZH40"/>
      <c r="ZI40"/>
      <c r="ZJ40"/>
      <c r="ZK40"/>
      <c r="ZL40"/>
      <c r="ZM40"/>
      <c r="ZN40"/>
      <c r="ZO40"/>
      <c r="ZP40"/>
      <c r="ZQ40"/>
      <c r="ZR40"/>
      <c r="ZS40"/>
      <c r="ZT40"/>
      <c r="ZU40"/>
      <c r="ZV40"/>
      <c r="ZW40"/>
      <c r="ZX40"/>
      <c r="ZY40"/>
      <c r="ZZ40"/>
      <c r="AAA40"/>
      <c r="AAB40"/>
      <c r="AAC40"/>
      <c r="AAD40"/>
      <c r="AAE40"/>
      <c r="AAF40"/>
      <c r="AAG40"/>
      <c r="AAH40"/>
      <c r="AAI40"/>
      <c r="AAJ40"/>
      <c r="AAK40"/>
      <c r="AAL40"/>
      <c r="AAM40"/>
      <c r="AAN40"/>
      <c r="AAO40"/>
      <c r="AAP40"/>
      <c r="AAQ40"/>
      <c r="AAR40"/>
      <c r="AAS40"/>
      <c r="AAT40"/>
      <c r="AAU40"/>
      <c r="AAV40"/>
      <c r="AAW40"/>
      <c r="AAX40"/>
      <c r="AAY40"/>
      <c r="AAZ40"/>
      <c r="ABA40"/>
      <c r="ABB40"/>
      <c r="ABC40"/>
      <c r="ABD40"/>
      <c r="ABE40"/>
      <c r="ABF40"/>
      <c r="ABG40"/>
      <c r="ABH40"/>
      <c r="ABI40"/>
      <c r="ABJ40"/>
      <c r="ABK40"/>
      <c r="ABL40"/>
      <c r="ABM40"/>
      <c r="ABN40"/>
      <c r="ABO40"/>
      <c r="ABP40"/>
      <c r="ABQ40"/>
      <c r="ABR40"/>
      <c r="ABS40"/>
      <c r="ABT40"/>
      <c r="ABU40"/>
      <c r="ABV40"/>
      <c r="ABW40"/>
      <c r="ABX40"/>
      <c r="ABY40"/>
      <c r="ABZ40"/>
      <c r="ACA40"/>
      <c r="ACB40"/>
      <c r="ACC40"/>
      <c r="ACD40"/>
      <c r="ACE40"/>
      <c r="ACF40"/>
      <c r="ACG40"/>
      <c r="ACH40"/>
      <c r="ACI40"/>
      <c r="ACJ40"/>
      <c r="ACK40"/>
      <c r="ACL40"/>
      <c r="ACM40"/>
      <c r="ACN40"/>
      <c r="ACO40"/>
      <c r="ACP40"/>
      <c r="ACQ40"/>
      <c r="ACR40"/>
      <c r="ACS40"/>
      <c r="ACT40"/>
      <c r="ACU40"/>
      <c r="ACV40"/>
      <c r="ACW40"/>
      <c r="ACX40"/>
      <c r="ACY40"/>
      <c r="ACZ40"/>
      <c r="ADA40"/>
      <c r="ADB40"/>
      <c r="ADC40"/>
      <c r="ADD40"/>
      <c r="ADE40"/>
      <c r="ADF40"/>
      <c r="ADG40"/>
      <c r="ADH40"/>
      <c r="ADI40"/>
      <c r="ADJ40"/>
      <c r="ADK40"/>
      <c r="ADL40"/>
      <c r="ADM40"/>
      <c r="ADN40"/>
      <c r="ADO40"/>
      <c r="ADP40"/>
      <c r="ADQ40"/>
      <c r="ADR40"/>
      <c r="ADS40"/>
      <c r="ADT40"/>
      <c r="ADU40"/>
      <c r="ADV40"/>
      <c r="ADW40"/>
      <c r="ADX40"/>
      <c r="ADY40"/>
      <c r="ADZ40"/>
      <c r="AEA40"/>
      <c r="AEB40"/>
      <c r="AEC40"/>
      <c r="AED40"/>
      <c r="AEE40"/>
      <c r="AEF40"/>
      <c r="AEG40"/>
      <c r="AEH40"/>
      <c r="AEI40"/>
      <c r="AEJ40"/>
      <c r="AEK40"/>
      <c r="AEL40"/>
      <c r="AEM40"/>
      <c r="AEN40"/>
      <c r="AEO40"/>
      <c r="AEP40"/>
      <c r="AEQ40"/>
      <c r="AER40"/>
      <c r="AES40"/>
      <c r="AET40"/>
      <c r="AEU40"/>
      <c r="AEV40"/>
      <c r="AEW40"/>
      <c r="AEX40"/>
      <c r="AEY40"/>
      <c r="AEZ40"/>
      <c r="AFA40"/>
      <c r="AFB40"/>
      <c r="AFC40"/>
      <c r="AFD40"/>
      <c r="AFE40"/>
      <c r="AFF40"/>
      <c r="AFG40"/>
      <c r="AFH40"/>
      <c r="AFI40"/>
      <c r="AFJ40"/>
      <c r="AFK40"/>
      <c r="AFL40"/>
      <c r="AFM40"/>
      <c r="AFN40"/>
      <c r="AFO40"/>
      <c r="AFP40"/>
      <c r="AFQ40"/>
      <c r="AFR40"/>
      <c r="AFS40"/>
      <c r="AFT40"/>
      <c r="AFU40"/>
      <c r="AFV40"/>
      <c r="AFW40"/>
      <c r="AFX40"/>
      <c r="AFY40"/>
      <c r="AFZ40"/>
      <c r="AGA40"/>
      <c r="AGB40"/>
      <c r="AGC40"/>
      <c r="AGD40"/>
      <c r="AGE40"/>
      <c r="AGF40"/>
      <c r="AGG40"/>
      <c r="AGH40"/>
      <c r="AGI40"/>
      <c r="AGJ40"/>
      <c r="AGK40"/>
      <c r="AGL40"/>
      <c r="AGM40"/>
      <c r="AGN40"/>
      <c r="AGO40"/>
      <c r="AGP40"/>
      <c r="AGQ40"/>
      <c r="AGR40"/>
      <c r="AGS40"/>
      <c r="AGT40"/>
      <c r="AGU40"/>
      <c r="AGV40"/>
      <c r="AGW40"/>
      <c r="AGX40"/>
      <c r="AGY40"/>
      <c r="AGZ40"/>
      <c r="AHA40"/>
      <c r="AHB40"/>
      <c r="AHC40"/>
      <c r="AHD40"/>
      <c r="AHE40"/>
      <c r="AHF40"/>
      <c r="AHG40"/>
      <c r="AHH40"/>
      <c r="AHI40"/>
      <c r="AHJ40"/>
      <c r="AHK40"/>
      <c r="AHL40"/>
      <c r="AHM40"/>
      <c r="AHN40"/>
      <c r="AHO40"/>
      <c r="AHP40"/>
      <c r="AHQ40"/>
      <c r="AHR40"/>
      <c r="AHS40"/>
      <c r="AHT40"/>
      <c r="AHU40"/>
      <c r="AHV40"/>
      <c r="AHW40"/>
      <c r="AHX40"/>
      <c r="AHY40"/>
      <c r="AHZ40"/>
      <c r="AIA40"/>
      <c r="AIB40"/>
      <c r="AIC40"/>
      <c r="AID40"/>
      <c r="AIE40"/>
      <c r="AIF40"/>
      <c r="AIG40"/>
      <c r="AIH40"/>
      <c r="AII40"/>
      <c r="AIJ40"/>
      <c r="AIK40"/>
      <c r="AIL40"/>
      <c r="AIM40"/>
      <c r="AIN40"/>
      <c r="AIO40"/>
      <c r="AIP40"/>
      <c r="AIQ40"/>
      <c r="AIR40"/>
      <c r="AIS40"/>
      <c r="AIT40"/>
      <c r="AIU40"/>
      <c r="AIV40"/>
      <c r="AIW40"/>
      <c r="AIX40"/>
      <c r="AIY40"/>
      <c r="AIZ40"/>
      <c r="AJA40"/>
      <c r="AJB40"/>
      <c r="AJC40"/>
      <c r="AJD40"/>
      <c r="AJE40"/>
      <c r="AJF40"/>
      <c r="AJG40"/>
      <c r="AJH40"/>
      <c r="AJI40"/>
      <c r="AJJ40"/>
      <c r="AJK40"/>
      <c r="AJL40"/>
      <c r="AJM40"/>
      <c r="AJN40"/>
      <c r="AJO40"/>
      <c r="AJP40"/>
      <c r="AJQ40"/>
      <c r="AJR40"/>
      <c r="AJS40"/>
      <c r="AJT40"/>
      <c r="AJU40"/>
      <c r="AJV40"/>
      <c r="AJW40"/>
      <c r="AJX40"/>
      <c r="AJY40"/>
      <c r="AJZ40"/>
      <c r="AKA40"/>
      <c r="AKB40"/>
      <c r="AKC40"/>
      <c r="AKD40"/>
      <c r="AKE40"/>
      <c r="AKF40"/>
      <c r="AKG40"/>
      <c r="AKH40"/>
      <c r="AKI40"/>
      <c r="AKJ40"/>
      <c r="AKK40"/>
      <c r="AKL40"/>
      <c r="AKM40"/>
      <c r="AKN40"/>
      <c r="AKO40"/>
      <c r="AKP40"/>
      <c r="AKQ40"/>
      <c r="AKR40"/>
      <c r="AKS40"/>
      <c r="AKT40"/>
      <c r="AKU40"/>
      <c r="AKV40"/>
      <c r="AKW40"/>
      <c r="AKX40"/>
      <c r="AKY40"/>
      <c r="AKZ40"/>
      <c r="ALA40"/>
      <c r="ALB40"/>
      <c r="ALC40"/>
      <c r="ALD40"/>
      <c r="ALE40"/>
      <c r="ALF40"/>
      <c r="ALG40"/>
      <c r="ALH40"/>
      <c r="ALI40"/>
      <c r="ALJ40"/>
      <c r="ALK40"/>
      <c r="ALL40"/>
      <c r="ALM40"/>
      <c r="ALN40"/>
      <c r="ALO40"/>
      <c r="ALP40"/>
      <c r="ALQ40"/>
      <c r="ALR40"/>
      <c r="ALS40"/>
      <c r="ALT40"/>
      <c r="ALU40"/>
      <c r="ALV40"/>
      <c r="ALW40"/>
      <c r="ALX40"/>
      <c r="ALY40"/>
      <c r="ALZ40"/>
      <c r="AMA40"/>
      <c r="AMB40"/>
      <c r="AMC40"/>
      <c r="AMD40"/>
      <c r="AME40"/>
      <c r="AMF40"/>
      <c r="AMG40"/>
      <c r="AMH40"/>
      <c r="AMI40"/>
      <c r="AMJ40"/>
    </row>
    <row r="41" spans="2:1024" s="5" customFormat="1" ht="15" customHeight="1" x14ac:dyDescent="0.25">
      <c r="B41" s="206"/>
      <c r="C41" s="187"/>
      <c r="D41" s="187" t="s">
        <v>84</v>
      </c>
      <c r="E41" s="186" t="s">
        <v>85</v>
      </c>
      <c r="F41" s="20" t="s">
        <v>61</v>
      </c>
      <c r="G41" s="19"/>
      <c r="H41" s="208"/>
      <c r="I41" s="208"/>
      <c r="J41" s="208"/>
      <c r="K41" s="208"/>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c r="CF41"/>
      <c r="CG41"/>
      <c r="CH41"/>
      <c r="CI41"/>
      <c r="CJ41"/>
      <c r="CK41"/>
      <c r="CL41"/>
      <c r="CM41"/>
      <c r="CN41"/>
      <c r="CO41"/>
      <c r="CP41"/>
      <c r="CQ41"/>
      <c r="CR41"/>
      <c r="CS41"/>
      <c r="CT41"/>
      <c r="CU41"/>
      <c r="CV41"/>
      <c r="CW41"/>
      <c r="CX41"/>
      <c r="CY41"/>
      <c r="CZ41"/>
      <c r="DA41"/>
      <c r="DB41"/>
      <c r="DC41"/>
      <c r="DD41"/>
      <c r="DE41"/>
      <c r="DF41"/>
      <c r="DG41"/>
      <c r="DH41"/>
      <c r="DI41"/>
      <c r="DJ41"/>
      <c r="DK41"/>
      <c r="DL41"/>
      <c r="DM41"/>
      <c r="DN41"/>
      <c r="DO41"/>
      <c r="DP41"/>
      <c r="DQ41"/>
      <c r="DR41"/>
      <c r="DS41"/>
      <c r="DT41"/>
      <c r="DU41"/>
      <c r="DV41"/>
      <c r="DW41"/>
      <c r="DX41"/>
      <c r="DY41"/>
      <c r="DZ41"/>
      <c r="EA41"/>
      <c r="EB41"/>
      <c r="EC41"/>
      <c r="ED41"/>
      <c r="EE41"/>
      <c r="EF41"/>
      <c r="EG41"/>
      <c r="EH41"/>
      <c r="EI41"/>
      <c r="EJ41"/>
      <c r="EK41"/>
      <c r="EL41"/>
      <c r="EM41"/>
      <c r="EN41"/>
      <c r="EO41"/>
      <c r="EP41"/>
      <c r="EQ41"/>
      <c r="ER41"/>
      <c r="ES41"/>
      <c r="ET41"/>
      <c r="EU41"/>
      <c r="EV41"/>
      <c r="EW41"/>
      <c r="EX41"/>
      <c r="EY41"/>
      <c r="EZ41"/>
      <c r="FA41"/>
      <c r="FB41"/>
      <c r="FC41"/>
      <c r="FD41"/>
      <c r="FE41"/>
      <c r="FF41"/>
      <c r="FG41"/>
      <c r="FH41"/>
      <c r="FI41"/>
      <c r="FJ41"/>
      <c r="FK41"/>
      <c r="FL41"/>
      <c r="FM41"/>
      <c r="FN41"/>
      <c r="FO41"/>
      <c r="FP41"/>
      <c r="FQ41"/>
      <c r="FR41"/>
      <c r="FS41"/>
      <c r="FT41"/>
      <c r="FU41"/>
      <c r="FV41"/>
      <c r="FW41"/>
      <c r="FX41"/>
      <c r="FY41"/>
      <c r="FZ41"/>
      <c r="GA41"/>
      <c r="GB41"/>
      <c r="GC41"/>
      <c r="GD41"/>
      <c r="GE41"/>
      <c r="GF41"/>
      <c r="GG41"/>
      <c r="GH41"/>
      <c r="GI41"/>
      <c r="GJ41"/>
      <c r="GK41"/>
      <c r="GL41"/>
      <c r="GM41"/>
      <c r="GN41"/>
      <c r="GO41"/>
      <c r="GP41"/>
      <c r="GQ41"/>
      <c r="GR41"/>
      <c r="GS41"/>
      <c r="GT41"/>
      <c r="GU41"/>
      <c r="GV41"/>
      <c r="GW41"/>
      <c r="GX41"/>
      <c r="GY41"/>
      <c r="GZ41"/>
      <c r="HA41"/>
      <c r="HB41"/>
      <c r="HC41"/>
      <c r="HD41"/>
      <c r="HE41"/>
      <c r="HF41"/>
      <c r="HG41"/>
      <c r="HH41"/>
      <c r="HI41"/>
      <c r="HJ41"/>
      <c r="HK41"/>
      <c r="HL41"/>
      <c r="HM41"/>
      <c r="HN41"/>
      <c r="HO41"/>
      <c r="HP41"/>
      <c r="HQ41"/>
      <c r="HR41"/>
      <c r="HS41"/>
      <c r="HT41"/>
      <c r="HU41"/>
      <c r="HV41"/>
      <c r="HW41"/>
      <c r="HX41"/>
      <c r="HY41"/>
      <c r="HZ41"/>
      <c r="IA41"/>
      <c r="IB41"/>
      <c r="IC41"/>
      <c r="ID41"/>
      <c r="IE41"/>
      <c r="IF41"/>
      <c r="IG41"/>
      <c r="IH41"/>
      <c r="II41"/>
      <c r="IJ41"/>
      <c r="IK41"/>
      <c r="IL41"/>
      <c r="IM41"/>
      <c r="IN41"/>
      <c r="IO41"/>
      <c r="IP41"/>
      <c r="IQ41"/>
      <c r="IR41"/>
      <c r="IS41"/>
      <c r="IT41"/>
      <c r="IU41"/>
      <c r="IV41"/>
      <c r="IW41"/>
      <c r="IX41"/>
      <c r="IY41"/>
      <c r="IZ41"/>
      <c r="JA41"/>
      <c r="JB41"/>
      <c r="JC41"/>
      <c r="JD41"/>
      <c r="JE41"/>
      <c r="JF41"/>
      <c r="JG41"/>
      <c r="JH41"/>
      <c r="JI41"/>
      <c r="JJ41"/>
      <c r="JK41"/>
      <c r="JL41"/>
      <c r="JM41"/>
      <c r="JN41"/>
      <c r="JO41"/>
      <c r="JP41"/>
      <c r="JQ41"/>
      <c r="JR41"/>
      <c r="JS41"/>
      <c r="JT41"/>
      <c r="JU41"/>
      <c r="JV41"/>
      <c r="JW41"/>
      <c r="JX41"/>
      <c r="JY41"/>
      <c r="JZ41"/>
      <c r="KA41"/>
      <c r="KB41"/>
      <c r="KC41"/>
      <c r="KD41"/>
      <c r="KE41"/>
      <c r="KF41"/>
      <c r="KG41"/>
      <c r="KH41"/>
      <c r="KI41"/>
      <c r="KJ41"/>
      <c r="KK41"/>
      <c r="KL41"/>
      <c r="KM41"/>
      <c r="KN41"/>
      <c r="KO41"/>
      <c r="KP41"/>
      <c r="KQ41"/>
      <c r="KR41"/>
      <c r="KS41"/>
      <c r="KT41"/>
      <c r="KU41"/>
      <c r="KV41"/>
      <c r="KW41"/>
      <c r="KX41"/>
      <c r="KY41"/>
      <c r="KZ41"/>
      <c r="LA41"/>
      <c r="LB41"/>
      <c r="LC41"/>
      <c r="LD41"/>
      <c r="LE41"/>
      <c r="LF41"/>
      <c r="LG41"/>
      <c r="LH41"/>
      <c r="LI41"/>
      <c r="LJ41"/>
      <c r="LK41"/>
      <c r="LL41"/>
      <c r="LM41"/>
      <c r="LN41"/>
      <c r="LO41"/>
      <c r="LP41"/>
      <c r="LQ41"/>
      <c r="LR41"/>
      <c r="LS41"/>
      <c r="LT41"/>
      <c r="LU41"/>
      <c r="LV41"/>
      <c r="LW41"/>
      <c r="LX41"/>
      <c r="LY41"/>
      <c r="LZ41"/>
      <c r="MA41"/>
      <c r="MB41"/>
      <c r="MC41"/>
      <c r="MD41"/>
      <c r="ME41"/>
      <c r="MF41"/>
      <c r="MG41"/>
      <c r="MH41"/>
      <c r="MI41"/>
      <c r="MJ41"/>
      <c r="MK41"/>
      <c r="ML41"/>
      <c r="MM41"/>
      <c r="MN41"/>
      <c r="MO41"/>
      <c r="MP41"/>
      <c r="MQ41"/>
      <c r="MR41"/>
      <c r="MS41"/>
      <c r="MT41"/>
      <c r="MU41"/>
      <c r="MV41"/>
      <c r="MW41"/>
      <c r="MX41"/>
      <c r="MY41"/>
      <c r="MZ41"/>
      <c r="NA41"/>
      <c r="NB41"/>
      <c r="NC41"/>
      <c r="ND41"/>
      <c r="NE41"/>
      <c r="NF41"/>
      <c r="NG41"/>
      <c r="NH41"/>
      <c r="NI41"/>
      <c r="NJ41"/>
      <c r="NK41"/>
      <c r="NL41"/>
      <c r="NM41"/>
      <c r="NN41"/>
      <c r="NO41"/>
      <c r="NP41"/>
      <c r="NQ41"/>
      <c r="NR41"/>
      <c r="NS41"/>
      <c r="NT41"/>
      <c r="NU41"/>
      <c r="NV41"/>
      <c r="NW41"/>
      <c r="NX41"/>
      <c r="NY41"/>
      <c r="NZ41"/>
      <c r="OA41"/>
      <c r="OB41"/>
      <c r="OC41"/>
      <c r="OD41"/>
      <c r="OE41"/>
      <c r="OF41"/>
      <c r="OG41"/>
      <c r="OH41"/>
      <c r="OI41"/>
      <c r="OJ41"/>
      <c r="OK41"/>
      <c r="OL41"/>
      <c r="OM41"/>
      <c r="ON41"/>
      <c r="OO41"/>
      <c r="OP41"/>
      <c r="OQ41"/>
      <c r="OR41"/>
      <c r="OS41"/>
      <c r="OT41"/>
      <c r="OU41"/>
      <c r="OV41"/>
      <c r="OW41"/>
      <c r="OX41"/>
      <c r="OY41"/>
      <c r="OZ41"/>
      <c r="PA41"/>
      <c r="PB41"/>
      <c r="PC41"/>
      <c r="PD41"/>
      <c r="PE41"/>
      <c r="PF41"/>
      <c r="PG41"/>
      <c r="PH41"/>
      <c r="PI41"/>
      <c r="PJ41"/>
      <c r="PK41"/>
      <c r="PL41"/>
      <c r="PM41"/>
      <c r="PN41"/>
      <c r="PO41"/>
      <c r="PP41"/>
      <c r="PQ41"/>
      <c r="PR41"/>
      <c r="PS41"/>
      <c r="PT41"/>
      <c r="PU41"/>
      <c r="PV41"/>
      <c r="PW41"/>
      <c r="PX41"/>
      <c r="PY41"/>
      <c r="PZ41"/>
      <c r="QA41"/>
      <c r="QB41"/>
      <c r="QC41"/>
      <c r="QD41"/>
      <c r="QE41"/>
      <c r="QF41"/>
      <c r="QG41"/>
      <c r="QH41"/>
      <c r="QI41"/>
      <c r="QJ41"/>
      <c r="QK41"/>
      <c r="QL41"/>
      <c r="QM41"/>
      <c r="QN41"/>
      <c r="QO41"/>
      <c r="QP41"/>
      <c r="QQ41"/>
      <c r="QR41"/>
      <c r="QS41"/>
      <c r="QT41"/>
      <c r="QU41"/>
      <c r="QV41"/>
      <c r="QW41"/>
      <c r="QX41"/>
      <c r="QY41"/>
      <c r="QZ41"/>
      <c r="RA41"/>
      <c r="RB41"/>
      <c r="RC41"/>
      <c r="RD41"/>
      <c r="RE41"/>
      <c r="RF41"/>
      <c r="RG41"/>
      <c r="RH41"/>
      <c r="RI41"/>
      <c r="RJ41"/>
      <c r="RK41"/>
      <c r="RL41"/>
      <c r="RM41"/>
      <c r="RN41"/>
      <c r="RO41"/>
      <c r="RP41"/>
      <c r="RQ41"/>
      <c r="RR41"/>
      <c r="RS41"/>
      <c r="RT41"/>
      <c r="RU41"/>
      <c r="RV41"/>
      <c r="RW41"/>
      <c r="RX41"/>
      <c r="RY41"/>
      <c r="RZ41"/>
      <c r="SA41"/>
      <c r="SB41"/>
      <c r="SC41"/>
      <c r="SD41"/>
      <c r="SE41"/>
      <c r="SF41"/>
      <c r="SG41"/>
      <c r="SH41"/>
      <c r="SI41"/>
      <c r="SJ41"/>
      <c r="SK41"/>
      <c r="SL41"/>
      <c r="SM41"/>
      <c r="SN41"/>
      <c r="SO41"/>
      <c r="SP41"/>
      <c r="SQ41"/>
      <c r="SR41"/>
      <c r="SS41"/>
      <c r="ST41"/>
      <c r="SU41"/>
      <c r="SV41"/>
      <c r="SW41"/>
      <c r="SX41"/>
      <c r="SY41"/>
      <c r="SZ41"/>
      <c r="TA41"/>
      <c r="TB41"/>
      <c r="TC41"/>
      <c r="TD41"/>
      <c r="TE41"/>
      <c r="TF41"/>
      <c r="TG41"/>
      <c r="TH41"/>
      <c r="TI41"/>
      <c r="TJ41"/>
      <c r="TK41"/>
      <c r="TL41"/>
      <c r="TM41"/>
      <c r="TN41"/>
      <c r="TO41"/>
      <c r="TP41"/>
      <c r="TQ41"/>
      <c r="TR41"/>
      <c r="TS41"/>
      <c r="TT41"/>
      <c r="TU41"/>
      <c r="TV41"/>
      <c r="TW41"/>
      <c r="TX41"/>
      <c r="TY41"/>
      <c r="TZ41"/>
      <c r="UA41"/>
      <c r="UB41"/>
      <c r="UC41"/>
      <c r="UD41"/>
      <c r="UE41"/>
      <c r="UF41"/>
      <c r="UG41"/>
      <c r="UH41"/>
      <c r="UI41"/>
      <c r="UJ41"/>
      <c r="UK41"/>
      <c r="UL41"/>
      <c r="UM41"/>
      <c r="UN41"/>
      <c r="UO41"/>
      <c r="UP41"/>
      <c r="UQ41"/>
      <c r="UR41"/>
      <c r="US41"/>
      <c r="UT41"/>
      <c r="UU41"/>
      <c r="UV41"/>
      <c r="UW41"/>
      <c r="UX41"/>
      <c r="UY41"/>
      <c r="UZ41"/>
      <c r="VA41"/>
      <c r="VB41"/>
      <c r="VC41"/>
      <c r="VD41"/>
      <c r="VE41"/>
      <c r="VF41"/>
      <c r="VG41"/>
      <c r="VH41"/>
      <c r="VI41"/>
      <c r="VJ41"/>
      <c r="VK41"/>
      <c r="VL41"/>
      <c r="VM41"/>
      <c r="VN41"/>
      <c r="VO41"/>
      <c r="VP41"/>
      <c r="VQ41"/>
      <c r="VR41"/>
      <c r="VS41"/>
      <c r="VT41"/>
      <c r="VU41"/>
      <c r="VV41"/>
      <c r="VW41"/>
      <c r="VX41"/>
      <c r="VY41"/>
      <c r="VZ41"/>
      <c r="WA41"/>
      <c r="WB41"/>
      <c r="WC41"/>
      <c r="WD41"/>
      <c r="WE41"/>
      <c r="WF41"/>
      <c r="WG41"/>
      <c r="WH41"/>
      <c r="WI41"/>
      <c r="WJ41"/>
      <c r="WK41"/>
      <c r="WL41"/>
      <c r="WM41"/>
      <c r="WN41"/>
      <c r="WO41"/>
      <c r="WP41"/>
      <c r="WQ41"/>
      <c r="WR41"/>
      <c r="WS41"/>
      <c r="WT41"/>
      <c r="WU41"/>
      <c r="WV41"/>
      <c r="WW41"/>
      <c r="WX41"/>
      <c r="WY41"/>
      <c r="WZ41"/>
      <c r="XA41"/>
      <c r="XB41"/>
      <c r="XC41"/>
      <c r="XD41"/>
      <c r="XE41"/>
      <c r="XF41"/>
      <c r="XG41"/>
      <c r="XH41"/>
      <c r="XI41"/>
      <c r="XJ41"/>
      <c r="XK41"/>
      <c r="XL41"/>
      <c r="XM41"/>
      <c r="XN41"/>
      <c r="XO41"/>
      <c r="XP41"/>
      <c r="XQ41"/>
      <c r="XR41"/>
      <c r="XS41"/>
      <c r="XT41"/>
      <c r="XU41"/>
      <c r="XV41"/>
      <c r="XW41"/>
      <c r="XX41"/>
      <c r="XY41"/>
      <c r="XZ41"/>
      <c r="YA41"/>
      <c r="YB41"/>
      <c r="YC41"/>
      <c r="YD41"/>
      <c r="YE41"/>
      <c r="YF41"/>
      <c r="YG41"/>
      <c r="YH41"/>
      <c r="YI41"/>
      <c r="YJ41"/>
      <c r="YK41"/>
      <c r="YL41"/>
      <c r="YM41"/>
      <c r="YN41"/>
      <c r="YO41"/>
      <c r="YP41"/>
      <c r="YQ41"/>
      <c r="YR41"/>
      <c r="YS41"/>
      <c r="YT41"/>
      <c r="YU41"/>
      <c r="YV41"/>
      <c r="YW41"/>
      <c r="YX41"/>
      <c r="YY41"/>
      <c r="YZ41"/>
      <c r="ZA41"/>
      <c r="ZB41"/>
      <c r="ZC41"/>
      <c r="ZD41"/>
      <c r="ZE41"/>
      <c r="ZF41"/>
      <c r="ZG41"/>
      <c r="ZH41"/>
      <c r="ZI41"/>
      <c r="ZJ41"/>
      <c r="ZK41"/>
      <c r="ZL41"/>
      <c r="ZM41"/>
      <c r="ZN41"/>
      <c r="ZO41"/>
      <c r="ZP41"/>
      <c r="ZQ41"/>
      <c r="ZR41"/>
      <c r="ZS41"/>
      <c r="ZT41"/>
      <c r="ZU41"/>
      <c r="ZV41"/>
      <c r="ZW41"/>
      <c r="ZX41"/>
      <c r="ZY41"/>
      <c r="ZZ41"/>
      <c r="AAA41"/>
      <c r="AAB41"/>
      <c r="AAC41"/>
      <c r="AAD41"/>
      <c r="AAE41"/>
      <c r="AAF41"/>
      <c r="AAG41"/>
      <c r="AAH41"/>
      <c r="AAI41"/>
      <c r="AAJ41"/>
      <c r="AAK41"/>
      <c r="AAL41"/>
      <c r="AAM41"/>
      <c r="AAN41"/>
      <c r="AAO41"/>
      <c r="AAP41"/>
      <c r="AAQ41"/>
      <c r="AAR41"/>
      <c r="AAS41"/>
      <c r="AAT41"/>
      <c r="AAU41"/>
      <c r="AAV41"/>
      <c r="AAW41"/>
      <c r="AAX41"/>
      <c r="AAY41"/>
      <c r="AAZ41"/>
      <c r="ABA41"/>
      <c r="ABB41"/>
      <c r="ABC41"/>
      <c r="ABD41"/>
      <c r="ABE41"/>
      <c r="ABF41"/>
      <c r="ABG41"/>
      <c r="ABH41"/>
      <c r="ABI41"/>
      <c r="ABJ41"/>
      <c r="ABK41"/>
      <c r="ABL41"/>
      <c r="ABM41"/>
      <c r="ABN41"/>
      <c r="ABO41"/>
      <c r="ABP41"/>
      <c r="ABQ41"/>
      <c r="ABR41"/>
      <c r="ABS41"/>
      <c r="ABT41"/>
      <c r="ABU41"/>
      <c r="ABV41"/>
      <c r="ABW41"/>
      <c r="ABX41"/>
      <c r="ABY41"/>
      <c r="ABZ41"/>
      <c r="ACA41"/>
      <c r="ACB41"/>
      <c r="ACC41"/>
      <c r="ACD41"/>
      <c r="ACE41"/>
      <c r="ACF41"/>
      <c r="ACG41"/>
      <c r="ACH41"/>
      <c r="ACI41"/>
      <c r="ACJ41"/>
      <c r="ACK41"/>
      <c r="ACL41"/>
      <c r="ACM41"/>
      <c r="ACN41"/>
      <c r="ACO41"/>
      <c r="ACP41"/>
      <c r="ACQ41"/>
      <c r="ACR41"/>
      <c r="ACS41"/>
      <c r="ACT41"/>
      <c r="ACU41"/>
      <c r="ACV41"/>
      <c r="ACW41"/>
      <c r="ACX41"/>
      <c r="ACY41"/>
      <c r="ACZ41"/>
      <c r="ADA41"/>
      <c r="ADB41"/>
      <c r="ADC41"/>
      <c r="ADD41"/>
      <c r="ADE41"/>
      <c r="ADF41"/>
      <c r="ADG41"/>
      <c r="ADH41"/>
      <c r="ADI41"/>
      <c r="ADJ41"/>
      <c r="ADK41"/>
      <c r="ADL41"/>
      <c r="ADM41"/>
      <c r="ADN41"/>
      <c r="ADO41"/>
      <c r="ADP41"/>
      <c r="ADQ41"/>
      <c r="ADR41"/>
      <c r="ADS41"/>
      <c r="ADT41"/>
      <c r="ADU41"/>
      <c r="ADV41"/>
      <c r="ADW41"/>
      <c r="ADX41"/>
      <c r="ADY41"/>
      <c r="ADZ41"/>
      <c r="AEA41"/>
      <c r="AEB41"/>
      <c r="AEC41"/>
      <c r="AED41"/>
      <c r="AEE41"/>
      <c r="AEF41"/>
      <c r="AEG41"/>
      <c r="AEH41"/>
      <c r="AEI41"/>
      <c r="AEJ41"/>
      <c r="AEK41"/>
      <c r="AEL41"/>
      <c r="AEM41"/>
      <c r="AEN41"/>
      <c r="AEO41"/>
      <c r="AEP41"/>
      <c r="AEQ41"/>
      <c r="AER41"/>
      <c r="AES41"/>
      <c r="AET41"/>
      <c r="AEU41"/>
      <c r="AEV41"/>
      <c r="AEW41"/>
      <c r="AEX41"/>
      <c r="AEY41"/>
      <c r="AEZ41"/>
      <c r="AFA41"/>
      <c r="AFB41"/>
      <c r="AFC41"/>
      <c r="AFD41"/>
      <c r="AFE41"/>
      <c r="AFF41"/>
      <c r="AFG41"/>
      <c r="AFH41"/>
      <c r="AFI41"/>
      <c r="AFJ41"/>
      <c r="AFK41"/>
      <c r="AFL41"/>
      <c r="AFM41"/>
      <c r="AFN41"/>
      <c r="AFO41"/>
      <c r="AFP41"/>
      <c r="AFQ41"/>
      <c r="AFR41"/>
      <c r="AFS41"/>
      <c r="AFT41"/>
      <c r="AFU41"/>
      <c r="AFV41"/>
      <c r="AFW41"/>
      <c r="AFX41"/>
      <c r="AFY41"/>
      <c r="AFZ41"/>
      <c r="AGA41"/>
      <c r="AGB41"/>
      <c r="AGC41"/>
      <c r="AGD41"/>
      <c r="AGE41"/>
      <c r="AGF41"/>
      <c r="AGG41"/>
      <c r="AGH41"/>
      <c r="AGI41"/>
      <c r="AGJ41"/>
      <c r="AGK41"/>
      <c r="AGL41"/>
      <c r="AGM41"/>
      <c r="AGN41"/>
      <c r="AGO41"/>
      <c r="AGP41"/>
      <c r="AGQ41"/>
      <c r="AGR41"/>
      <c r="AGS41"/>
      <c r="AGT41"/>
      <c r="AGU41"/>
      <c r="AGV41"/>
      <c r="AGW41"/>
      <c r="AGX41"/>
      <c r="AGY41"/>
      <c r="AGZ41"/>
      <c r="AHA41"/>
      <c r="AHB41"/>
      <c r="AHC41"/>
      <c r="AHD41"/>
      <c r="AHE41"/>
      <c r="AHF41"/>
      <c r="AHG41"/>
      <c r="AHH41"/>
      <c r="AHI41"/>
      <c r="AHJ41"/>
      <c r="AHK41"/>
      <c r="AHL41"/>
      <c r="AHM41"/>
      <c r="AHN41"/>
      <c r="AHO41"/>
      <c r="AHP41"/>
      <c r="AHQ41"/>
      <c r="AHR41"/>
      <c r="AHS41"/>
      <c r="AHT41"/>
      <c r="AHU41"/>
      <c r="AHV41"/>
      <c r="AHW41"/>
      <c r="AHX41"/>
      <c r="AHY41"/>
      <c r="AHZ41"/>
      <c r="AIA41"/>
      <c r="AIB41"/>
      <c r="AIC41"/>
      <c r="AID41"/>
      <c r="AIE41"/>
      <c r="AIF41"/>
      <c r="AIG41"/>
      <c r="AIH41"/>
      <c r="AII41"/>
      <c r="AIJ41"/>
      <c r="AIK41"/>
      <c r="AIL41"/>
      <c r="AIM41"/>
      <c r="AIN41"/>
      <c r="AIO41"/>
      <c r="AIP41"/>
      <c r="AIQ41"/>
      <c r="AIR41"/>
      <c r="AIS41"/>
      <c r="AIT41"/>
      <c r="AIU41"/>
      <c r="AIV41"/>
      <c r="AIW41"/>
      <c r="AIX41"/>
      <c r="AIY41"/>
      <c r="AIZ41"/>
      <c r="AJA41"/>
      <c r="AJB41"/>
      <c r="AJC41"/>
      <c r="AJD41"/>
      <c r="AJE41"/>
      <c r="AJF41"/>
      <c r="AJG41"/>
      <c r="AJH41"/>
      <c r="AJI41"/>
      <c r="AJJ41"/>
      <c r="AJK41"/>
      <c r="AJL41"/>
      <c r="AJM41"/>
      <c r="AJN41"/>
      <c r="AJO41"/>
      <c r="AJP41"/>
      <c r="AJQ41"/>
      <c r="AJR41"/>
      <c r="AJS41"/>
      <c r="AJT41"/>
      <c r="AJU41"/>
      <c r="AJV41"/>
      <c r="AJW41"/>
      <c r="AJX41"/>
      <c r="AJY41"/>
      <c r="AJZ41"/>
      <c r="AKA41"/>
      <c r="AKB41"/>
      <c r="AKC41"/>
      <c r="AKD41"/>
      <c r="AKE41"/>
      <c r="AKF41"/>
      <c r="AKG41"/>
      <c r="AKH41"/>
      <c r="AKI41"/>
      <c r="AKJ41"/>
      <c r="AKK41"/>
      <c r="AKL41"/>
      <c r="AKM41"/>
      <c r="AKN41"/>
      <c r="AKO41"/>
      <c r="AKP41"/>
      <c r="AKQ41"/>
      <c r="AKR41"/>
      <c r="AKS41"/>
      <c r="AKT41"/>
      <c r="AKU41"/>
      <c r="AKV41"/>
      <c r="AKW41"/>
      <c r="AKX41"/>
      <c r="AKY41"/>
      <c r="AKZ41"/>
      <c r="ALA41"/>
      <c r="ALB41"/>
      <c r="ALC41"/>
      <c r="ALD41"/>
      <c r="ALE41"/>
      <c r="ALF41"/>
      <c r="ALG41"/>
      <c r="ALH41"/>
      <c r="ALI41"/>
      <c r="ALJ41"/>
      <c r="ALK41"/>
      <c r="ALL41"/>
      <c r="ALM41"/>
      <c r="ALN41"/>
      <c r="ALO41"/>
      <c r="ALP41"/>
      <c r="ALQ41"/>
      <c r="ALR41"/>
      <c r="ALS41"/>
      <c r="ALT41"/>
      <c r="ALU41"/>
      <c r="ALV41"/>
      <c r="ALW41"/>
      <c r="ALX41"/>
      <c r="ALY41"/>
      <c r="ALZ41"/>
      <c r="AMA41"/>
      <c r="AMB41"/>
      <c r="AMC41"/>
      <c r="AMD41"/>
      <c r="AME41"/>
      <c r="AMF41"/>
      <c r="AMG41"/>
      <c r="AMH41"/>
      <c r="AMI41"/>
      <c r="AMJ41"/>
    </row>
    <row r="42" spans="2:1024" s="5" customFormat="1" ht="15" customHeight="1" x14ac:dyDescent="0.25">
      <c r="B42" s="206"/>
      <c r="C42" s="187"/>
      <c r="D42" s="187"/>
      <c r="E42" s="186"/>
      <c r="F42" s="20" t="s">
        <v>43</v>
      </c>
      <c r="G42" s="19"/>
      <c r="H42" s="208"/>
      <c r="I42" s="208"/>
      <c r="J42" s="208"/>
      <c r="K42" s="208"/>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c r="CD42"/>
      <c r="CE42"/>
      <c r="CF42"/>
      <c r="CG42"/>
      <c r="CH42"/>
      <c r="CI42"/>
      <c r="CJ42"/>
      <c r="CK42"/>
      <c r="CL42"/>
      <c r="CM42"/>
      <c r="CN42"/>
      <c r="CO42"/>
      <c r="CP42"/>
      <c r="CQ42"/>
      <c r="CR42"/>
      <c r="CS42"/>
      <c r="CT42"/>
      <c r="CU42"/>
      <c r="CV42"/>
      <c r="CW42"/>
      <c r="CX42"/>
      <c r="CY42"/>
      <c r="CZ42"/>
      <c r="DA42"/>
      <c r="DB42"/>
      <c r="DC42"/>
      <c r="DD42"/>
      <c r="DE42"/>
      <c r="DF42"/>
      <c r="DG42"/>
      <c r="DH42"/>
      <c r="DI42"/>
      <c r="DJ42"/>
      <c r="DK42"/>
      <c r="DL42"/>
      <c r="DM42"/>
      <c r="DN42"/>
      <c r="DO42"/>
      <c r="DP42"/>
      <c r="DQ42"/>
      <c r="DR42"/>
      <c r="DS42"/>
      <c r="DT42"/>
      <c r="DU42"/>
      <c r="DV42"/>
      <c r="DW42"/>
      <c r="DX42"/>
      <c r="DY42"/>
      <c r="DZ42"/>
      <c r="EA42"/>
      <c r="EB42"/>
      <c r="EC42"/>
      <c r="ED42"/>
      <c r="EE42"/>
      <c r="EF42"/>
      <c r="EG42"/>
      <c r="EH42"/>
      <c r="EI42"/>
      <c r="EJ42"/>
      <c r="EK42"/>
      <c r="EL42"/>
      <c r="EM42"/>
      <c r="EN42"/>
      <c r="EO42"/>
      <c r="EP42"/>
      <c r="EQ42"/>
      <c r="ER42"/>
      <c r="ES42"/>
      <c r="ET42"/>
      <c r="EU42"/>
      <c r="EV42"/>
      <c r="EW42"/>
      <c r="EX42"/>
      <c r="EY42"/>
      <c r="EZ42"/>
      <c r="FA42"/>
      <c r="FB42"/>
      <c r="FC42"/>
      <c r="FD42"/>
      <c r="FE42"/>
      <c r="FF42"/>
      <c r="FG42"/>
      <c r="FH42"/>
      <c r="FI42"/>
      <c r="FJ42"/>
      <c r="FK42"/>
      <c r="FL42"/>
      <c r="FM42"/>
      <c r="FN42"/>
      <c r="FO42"/>
      <c r="FP42"/>
      <c r="FQ42"/>
      <c r="FR42"/>
      <c r="FS42"/>
      <c r="FT42"/>
      <c r="FU42"/>
      <c r="FV42"/>
      <c r="FW42"/>
      <c r="FX42"/>
      <c r="FY42"/>
      <c r="FZ42"/>
      <c r="GA42"/>
      <c r="GB42"/>
      <c r="GC42"/>
      <c r="GD42"/>
      <c r="GE42"/>
      <c r="GF42"/>
      <c r="GG42"/>
      <c r="GH42"/>
      <c r="GI42"/>
      <c r="GJ42"/>
      <c r="GK42"/>
      <c r="GL42"/>
      <c r="GM42"/>
      <c r="GN42"/>
      <c r="GO42"/>
      <c r="GP42"/>
      <c r="GQ42"/>
      <c r="GR42"/>
      <c r="GS42"/>
      <c r="GT42"/>
      <c r="GU42"/>
      <c r="GV42"/>
      <c r="GW42"/>
      <c r="GX42"/>
      <c r="GY42"/>
      <c r="GZ42"/>
      <c r="HA42"/>
      <c r="HB42"/>
      <c r="HC42"/>
      <c r="HD42"/>
      <c r="HE42"/>
      <c r="HF42"/>
      <c r="HG42"/>
      <c r="HH42"/>
      <c r="HI42"/>
      <c r="HJ42"/>
      <c r="HK42"/>
      <c r="HL42"/>
      <c r="HM42"/>
      <c r="HN42"/>
      <c r="HO42"/>
      <c r="HP42"/>
      <c r="HQ42"/>
      <c r="HR42"/>
      <c r="HS42"/>
      <c r="HT42"/>
      <c r="HU42"/>
      <c r="HV42"/>
      <c r="HW42"/>
      <c r="HX42"/>
      <c r="HY42"/>
      <c r="HZ42"/>
      <c r="IA42"/>
      <c r="IB42"/>
      <c r="IC42"/>
      <c r="ID42"/>
      <c r="IE42"/>
      <c r="IF42"/>
      <c r="IG42"/>
      <c r="IH42"/>
      <c r="II42"/>
      <c r="IJ42"/>
      <c r="IK42"/>
      <c r="IL42"/>
      <c r="IM42"/>
      <c r="IN42"/>
      <c r="IO42"/>
      <c r="IP42"/>
      <c r="IQ42"/>
      <c r="IR42"/>
      <c r="IS42"/>
      <c r="IT42"/>
      <c r="IU42"/>
      <c r="IV42"/>
      <c r="IW42"/>
      <c r="IX42"/>
      <c r="IY42"/>
      <c r="IZ42"/>
      <c r="JA42"/>
      <c r="JB42"/>
      <c r="JC42"/>
      <c r="JD42"/>
      <c r="JE42"/>
      <c r="JF42"/>
      <c r="JG42"/>
      <c r="JH42"/>
      <c r="JI42"/>
      <c r="JJ42"/>
      <c r="JK42"/>
      <c r="JL42"/>
      <c r="JM42"/>
      <c r="JN42"/>
      <c r="JO42"/>
      <c r="JP42"/>
      <c r="JQ42"/>
      <c r="JR42"/>
      <c r="JS42"/>
      <c r="JT42"/>
      <c r="JU42"/>
      <c r="JV42"/>
      <c r="JW42"/>
      <c r="JX42"/>
      <c r="JY42"/>
      <c r="JZ42"/>
      <c r="KA42"/>
      <c r="KB42"/>
      <c r="KC42"/>
      <c r="KD42"/>
      <c r="KE42"/>
      <c r="KF42"/>
      <c r="KG42"/>
      <c r="KH42"/>
      <c r="KI42"/>
      <c r="KJ42"/>
      <c r="KK42"/>
      <c r="KL42"/>
      <c r="KM42"/>
      <c r="KN42"/>
      <c r="KO42"/>
      <c r="KP42"/>
      <c r="KQ42"/>
      <c r="KR42"/>
      <c r="KS42"/>
      <c r="KT42"/>
      <c r="KU42"/>
      <c r="KV42"/>
      <c r="KW42"/>
      <c r="KX42"/>
      <c r="KY42"/>
      <c r="KZ42"/>
      <c r="LA42"/>
      <c r="LB42"/>
      <c r="LC42"/>
      <c r="LD42"/>
      <c r="LE42"/>
      <c r="LF42"/>
      <c r="LG42"/>
      <c r="LH42"/>
      <c r="LI42"/>
      <c r="LJ42"/>
      <c r="LK42"/>
      <c r="LL42"/>
      <c r="LM42"/>
      <c r="LN42"/>
      <c r="LO42"/>
      <c r="LP42"/>
      <c r="LQ42"/>
      <c r="LR42"/>
      <c r="LS42"/>
      <c r="LT42"/>
      <c r="LU42"/>
      <c r="LV42"/>
      <c r="LW42"/>
      <c r="LX42"/>
      <c r="LY42"/>
      <c r="LZ42"/>
      <c r="MA42"/>
      <c r="MB42"/>
      <c r="MC42"/>
      <c r="MD42"/>
      <c r="ME42"/>
      <c r="MF42"/>
      <c r="MG42"/>
      <c r="MH42"/>
      <c r="MI42"/>
      <c r="MJ42"/>
      <c r="MK42"/>
      <c r="ML42"/>
      <c r="MM42"/>
      <c r="MN42"/>
      <c r="MO42"/>
      <c r="MP42"/>
      <c r="MQ42"/>
      <c r="MR42"/>
      <c r="MS42"/>
      <c r="MT42"/>
      <c r="MU42"/>
      <c r="MV42"/>
      <c r="MW42"/>
      <c r="MX42"/>
      <c r="MY42"/>
      <c r="MZ42"/>
      <c r="NA42"/>
      <c r="NB42"/>
      <c r="NC42"/>
      <c r="ND42"/>
      <c r="NE42"/>
      <c r="NF42"/>
      <c r="NG42"/>
      <c r="NH42"/>
      <c r="NI42"/>
      <c r="NJ42"/>
      <c r="NK42"/>
      <c r="NL42"/>
      <c r="NM42"/>
      <c r="NN42"/>
      <c r="NO42"/>
      <c r="NP42"/>
      <c r="NQ42"/>
      <c r="NR42"/>
      <c r="NS42"/>
      <c r="NT42"/>
      <c r="NU42"/>
      <c r="NV42"/>
      <c r="NW42"/>
      <c r="NX42"/>
      <c r="NY42"/>
      <c r="NZ42"/>
      <c r="OA42"/>
      <c r="OB42"/>
      <c r="OC42"/>
      <c r="OD42"/>
      <c r="OE42"/>
      <c r="OF42"/>
      <c r="OG42"/>
      <c r="OH42"/>
      <c r="OI42"/>
      <c r="OJ42"/>
      <c r="OK42"/>
      <c r="OL42"/>
      <c r="OM42"/>
      <c r="ON42"/>
      <c r="OO42"/>
      <c r="OP42"/>
      <c r="OQ42"/>
      <c r="OR42"/>
      <c r="OS42"/>
      <c r="OT42"/>
      <c r="OU42"/>
      <c r="OV42"/>
      <c r="OW42"/>
      <c r="OX42"/>
      <c r="OY42"/>
      <c r="OZ42"/>
      <c r="PA42"/>
      <c r="PB42"/>
      <c r="PC42"/>
      <c r="PD42"/>
      <c r="PE42"/>
      <c r="PF42"/>
      <c r="PG42"/>
      <c r="PH42"/>
      <c r="PI42"/>
      <c r="PJ42"/>
      <c r="PK42"/>
      <c r="PL42"/>
      <c r="PM42"/>
      <c r="PN42"/>
      <c r="PO42"/>
      <c r="PP42"/>
      <c r="PQ42"/>
      <c r="PR42"/>
      <c r="PS42"/>
      <c r="PT42"/>
      <c r="PU42"/>
      <c r="PV42"/>
      <c r="PW42"/>
      <c r="PX42"/>
      <c r="PY42"/>
      <c r="PZ42"/>
      <c r="QA42"/>
      <c r="QB42"/>
      <c r="QC42"/>
      <c r="QD42"/>
      <c r="QE42"/>
      <c r="QF42"/>
      <c r="QG42"/>
      <c r="QH42"/>
      <c r="QI42"/>
      <c r="QJ42"/>
      <c r="QK42"/>
      <c r="QL42"/>
      <c r="QM42"/>
      <c r="QN42"/>
      <c r="QO42"/>
      <c r="QP42"/>
      <c r="QQ42"/>
      <c r="QR42"/>
      <c r="QS42"/>
      <c r="QT42"/>
      <c r="QU42"/>
      <c r="QV42"/>
      <c r="QW42"/>
      <c r="QX42"/>
      <c r="QY42"/>
      <c r="QZ42"/>
      <c r="RA42"/>
      <c r="RB42"/>
      <c r="RC42"/>
      <c r="RD42"/>
      <c r="RE42"/>
      <c r="RF42"/>
      <c r="RG42"/>
      <c r="RH42"/>
      <c r="RI42"/>
      <c r="RJ42"/>
      <c r="RK42"/>
      <c r="RL42"/>
      <c r="RM42"/>
      <c r="RN42"/>
      <c r="RO42"/>
      <c r="RP42"/>
      <c r="RQ42"/>
      <c r="RR42"/>
      <c r="RS42"/>
      <c r="RT42"/>
      <c r="RU42"/>
      <c r="RV42"/>
      <c r="RW42"/>
      <c r="RX42"/>
      <c r="RY42"/>
      <c r="RZ42"/>
      <c r="SA42"/>
      <c r="SB42"/>
      <c r="SC42"/>
      <c r="SD42"/>
      <c r="SE42"/>
      <c r="SF42"/>
      <c r="SG42"/>
      <c r="SH42"/>
      <c r="SI42"/>
      <c r="SJ42"/>
      <c r="SK42"/>
      <c r="SL42"/>
      <c r="SM42"/>
      <c r="SN42"/>
      <c r="SO42"/>
      <c r="SP42"/>
      <c r="SQ42"/>
      <c r="SR42"/>
      <c r="SS42"/>
      <c r="ST42"/>
      <c r="SU42"/>
      <c r="SV42"/>
      <c r="SW42"/>
      <c r="SX42"/>
      <c r="SY42"/>
      <c r="SZ42"/>
      <c r="TA42"/>
      <c r="TB42"/>
      <c r="TC42"/>
      <c r="TD42"/>
      <c r="TE42"/>
      <c r="TF42"/>
      <c r="TG42"/>
      <c r="TH42"/>
      <c r="TI42"/>
      <c r="TJ42"/>
      <c r="TK42"/>
      <c r="TL42"/>
      <c r="TM42"/>
      <c r="TN42"/>
      <c r="TO42"/>
      <c r="TP42"/>
      <c r="TQ42"/>
      <c r="TR42"/>
      <c r="TS42"/>
      <c r="TT42"/>
      <c r="TU42"/>
      <c r="TV42"/>
      <c r="TW42"/>
      <c r="TX42"/>
      <c r="TY42"/>
      <c r="TZ42"/>
      <c r="UA42"/>
      <c r="UB42"/>
      <c r="UC42"/>
      <c r="UD42"/>
      <c r="UE42"/>
      <c r="UF42"/>
      <c r="UG42"/>
      <c r="UH42"/>
      <c r="UI42"/>
      <c r="UJ42"/>
      <c r="UK42"/>
      <c r="UL42"/>
      <c r="UM42"/>
      <c r="UN42"/>
      <c r="UO42"/>
      <c r="UP42"/>
      <c r="UQ42"/>
      <c r="UR42"/>
      <c r="US42"/>
      <c r="UT42"/>
      <c r="UU42"/>
      <c r="UV42"/>
      <c r="UW42"/>
      <c r="UX42"/>
      <c r="UY42"/>
      <c r="UZ42"/>
      <c r="VA42"/>
      <c r="VB42"/>
      <c r="VC42"/>
      <c r="VD42"/>
      <c r="VE42"/>
      <c r="VF42"/>
      <c r="VG42"/>
      <c r="VH42"/>
      <c r="VI42"/>
      <c r="VJ42"/>
      <c r="VK42"/>
      <c r="VL42"/>
      <c r="VM42"/>
      <c r="VN42"/>
      <c r="VO42"/>
      <c r="VP42"/>
      <c r="VQ42"/>
      <c r="VR42"/>
      <c r="VS42"/>
      <c r="VT42"/>
      <c r="VU42"/>
      <c r="VV42"/>
      <c r="VW42"/>
      <c r="VX42"/>
      <c r="VY42"/>
      <c r="VZ42"/>
      <c r="WA42"/>
      <c r="WB42"/>
      <c r="WC42"/>
      <c r="WD42"/>
      <c r="WE42"/>
      <c r="WF42"/>
      <c r="WG42"/>
      <c r="WH42"/>
      <c r="WI42"/>
      <c r="WJ42"/>
      <c r="WK42"/>
      <c r="WL42"/>
      <c r="WM42"/>
      <c r="WN42"/>
      <c r="WO42"/>
      <c r="WP42"/>
      <c r="WQ42"/>
      <c r="WR42"/>
      <c r="WS42"/>
      <c r="WT42"/>
      <c r="WU42"/>
      <c r="WV42"/>
      <c r="WW42"/>
      <c r="WX42"/>
      <c r="WY42"/>
      <c r="WZ42"/>
      <c r="XA42"/>
      <c r="XB42"/>
      <c r="XC42"/>
      <c r="XD42"/>
      <c r="XE42"/>
      <c r="XF42"/>
      <c r="XG42"/>
      <c r="XH42"/>
      <c r="XI42"/>
      <c r="XJ42"/>
      <c r="XK42"/>
      <c r="XL42"/>
      <c r="XM42"/>
      <c r="XN42"/>
      <c r="XO42"/>
      <c r="XP42"/>
      <c r="XQ42"/>
      <c r="XR42"/>
      <c r="XS42"/>
      <c r="XT42"/>
      <c r="XU42"/>
      <c r="XV42"/>
      <c r="XW42"/>
      <c r="XX42"/>
      <c r="XY42"/>
      <c r="XZ42"/>
      <c r="YA42"/>
      <c r="YB42"/>
      <c r="YC42"/>
      <c r="YD42"/>
      <c r="YE42"/>
      <c r="YF42"/>
      <c r="YG42"/>
      <c r="YH42"/>
      <c r="YI42"/>
      <c r="YJ42"/>
      <c r="YK42"/>
      <c r="YL42"/>
      <c r="YM42"/>
      <c r="YN42"/>
      <c r="YO42"/>
      <c r="YP42"/>
      <c r="YQ42"/>
      <c r="YR42"/>
      <c r="YS42"/>
      <c r="YT42"/>
      <c r="YU42"/>
      <c r="YV42"/>
      <c r="YW42"/>
      <c r="YX42"/>
      <c r="YY42"/>
      <c r="YZ42"/>
      <c r="ZA42"/>
      <c r="ZB42"/>
      <c r="ZC42"/>
      <c r="ZD42"/>
      <c r="ZE42"/>
      <c r="ZF42"/>
      <c r="ZG42"/>
      <c r="ZH42"/>
      <c r="ZI42"/>
      <c r="ZJ42"/>
      <c r="ZK42"/>
      <c r="ZL42"/>
      <c r="ZM42"/>
      <c r="ZN42"/>
      <c r="ZO42"/>
      <c r="ZP42"/>
      <c r="ZQ42"/>
      <c r="ZR42"/>
      <c r="ZS42"/>
      <c r="ZT42"/>
      <c r="ZU42"/>
      <c r="ZV42"/>
      <c r="ZW42"/>
      <c r="ZX42"/>
      <c r="ZY42"/>
      <c r="ZZ42"/>
      <c r="AAA42"/>
      <c r="AAB42"/>
      <c r="AAC42"/>
      <c r="AAD42"/>
      <c r="AAE42"/>
      <c r="AAF42"/>
      <c r="AAG42"/>
      <c r="AAH42"/>
      <c r="AAI42"/>
      <c r="AAJ42"/>
      <c r="AAK42"/>
      <c r="AAL42"/>
      <c r="AAM42"/>
      <c r="AAN42"/>
      <c r="AAO42"/>
      <c r="AAP42"/>
      <c r="AAQ42"/>
      <c r="AAR42"/>
      <c r="AAS42"/>
      <c r="AAT42"/>
      <c r="AAU42"/>
      <c r="AAV42"/>
      <c r="AAW42"/>
      <c r="AAX42"/>
      <c r="AAY42"/>
      <c r="AAZ42"/>
      <c r="ABA42"/>
      <c r="ABB42"/>
      <c r="ABC42"/>
      <c r="ABD42"/>
      <c r="ABE42"/>
      <c r="ABF42"/>
      <c r="ABG42"/>
      <c r="ABH42"/>
      <c r="ABI42"/>
      <c r="ABJ42"/>
      <c r="ABK42"/>
      <c r="ABL42"/>
      <c r="ABM42"/>
      <c r="ABN42"/>
      <c r="ABO42"/>
      <c r="ABP42"/>
      <c r="ABQ42"/>
      <c r="ABR42"/>
      <c r="ABS42"/>
      <c r="ABT42"/>
      <c r="ABU42"/>
      <c r="ABV42"/>
      <c r="ABW42"/>
      <c r="ABX42"/>
      <c r="ABY42"/>
      <c r="ABZ42"/>
      <c r="ACA42"/>
      <c r="ACB42"/>
      <c r="ACC42"/>
      <c r="ACD42"/>
      <c r="ACE42"/>
      <c r="ACF42"/>
      <c r="ACG42"/>
      <c r="ACH42"/>
      <c r="ACI42"/>
      <c r="ACJ42"/>
      <c r="ACK42"/>
      <c r="ACL42"/>
      <c r="ACM42"/>
      <c r="ACN42"/>
      <c r="ACO42"/>
      <c r="ACP42"/>
      <c r="ACQ42"/>
      <c r="ACR42"/>
      <c r="ACS42"/>
      <c r="ACT42"/>
      <c r="ACU42"/>
      <c r="ACV42"/>
      <c r="ACW42"/>
      <c r="ACX42"/>
      <c r="ACY42"/>
      <c r="ACZ42"/>
      <c r="ADA42"/>
      <c r="ADB42"/>
      <c r="ADC42"/>
      <c r="ADD42"/>
      <c r="ADE42"/>
      <c r="ADF42"/>
      <c r="ADG42"/>
      <c r="ADH42"/>
      <c r="ADI42"/>
      <c r="ADJ42"/>
      <c r="ADK42"/>
      <c r="ADL42"/>
      <c r="ADM42"/>
      <c r="ADN42"/>
      <c r="ADO42"/>
      <c r="ADP42"/>
      <c r="ADQ42"/>
      <c r="ADR42"/>
      <c r="ADS42"/>
      <c r="ADT42"/>
      <c r="ADU42"/>
      <c r="ADV42"/>
      <c r="ADW42"/>
      <c r="ADX42"/>
      <c r="ADY42"/>
      <c r="ADZ42"/>
      <c r="AEA42"/>
      <c r="AEB42"/>
      <c r="AEC42"/>
      <c r="AED42"/>
      <c r="AEE42"/>
      <c r="AEF42"/>
      <c r="AEG42"/>
      <c r="AEH42"/>
      <c r="AEI42"/>
      <c r="AEJ42"/>
      <c r="AEK42"/>
      <c r="AEL42"/>
      <c r="AEM42"/>
      <c r="AEN42"/>
      <c r="AEO42"/>
      <c r="AEP42"/>
      <c r="AEQ42"/>
      <c r="AER42"/>
      <c r="AES42"/>
      <c r="AET42"/>
      <c r="AEU42"/>
      <c r="AEV42"/>
      <c r="AEW42"/>
      <c r="AEX42"/>
      <c r="AEY42"/>
      <c r="AEZ42"/>
      <c r="AFA42"/>
      <c r="AFB42"/>
      <c r="AFC42"/>
      <c r="AFD42"/>
      <c r="AFE42"/>
      <c r="AFF42"/>
      <c r="AFG42"/>
      <c r="AFH42"/>
      <c r="AFI42"/>
      <c r="AFJ42"/>
      <c r="AFK42"/>
      <c r="AFL42"/>
      <c r="AFM42"/>
      <c r="AFN42"/>
      <c r="AFO42"/>
      <c r="AFP42"/>
      <c r="AFQ42"/>
      <c r="AFR42"/>
      <c r="AFS42"/>
      <c r="AFT42"/>
      <c r="AFU42"/>
      <c r="AFV42"/>
      <c r="AFW42"/>
      <c r="AFX42"/>
      <c r="AFY42"/>
      <c r="AFZ42"/>
      <c r="AGA42"/>
      <c r="AGB42"/>
      <c r="AGC42"/>
      <c r="AGD42"/>
      <c r="AGE42"/>
      <c r="AGF42"/>
      <c r="AGG42"/>
      <c r="AGH42"/>
      <c r="AGI42"/>
      <c r="AGJ42"/>
      <c r="AGK42"/>
      <c r="AGL42"/>
      <c r="AGM42"/>
      <c r="AGN42"/>
      <c r="AGO42"/>
      <c r="AGP42"/>
      <c r="AGQ42"/>
      <c r="AGR42"/>
      <c r="AGS42"/>
      <c r="AGT42"/>
      <c r="AGU42"/>
      <c r="AGV42"/>
      <c r="AGW42"/>
      <c r="AGX42"/>
      <c r="AGY42"/>
      <c r="AGZ42"/>
      <c r="AHA42"/>
      <c r="AHB42"/>
      <c r="AHC42"/>
      <c r="AHD42"/>
      <c r="AHE42"/>
      <c r="AHF42"/>
      <c r="AHG42"/>
      <c r="AHH42"/>
      <c r="AHI42"/>
      <c r="AHJ42"/>
      <c r="AHK42"/>
      <c r="AHL42"/>
      <c r="AHM42"/>
      <c r="AHN42"/>
      <c r="AHO42"/>
      <c r="AHP42"/>
      <c r="AHQ42"/>
      <c r="AHR42"/>
      <c r="AHS42"/>
      <c r="AHT42"/>
      <c r="AHU42"/>
      <c r="AHV42"/>
      <c r="AHW42"/>
      <c r="AHX42"/>
      <c r="AHY42"/>
      <c r="AHZ42"/>
      <c r="AIA42"/>
      <c r="AIB42"/>
      <c r="AIC42"/>
      <c r="AID42"/>
      <c r="AIE42"/>
      <c r="AIF42"/>
      <c r="AIG42"/>
      <c r="AIH42"/>
      <c r="AII42"/>
      <c r="AIJ42"/>
      <c r="AIK42"/>
      <c r="AIL42"/>
      <c r="AIM42"/>
      <c r="AIN42"/>
      <c r="AIO42"/>
      <c r="AIP42"/>
      <c r="AIQ42"/>
      <c r="AIR42"/>
      <c r="AIS42"/>
      <c r="AIT42"/>
      <c r="AIU42"/>
      <c r="AIV42"/>
      <c r="AIW42"/>
      <c r="AIX42"/>
      <c r="AIY42"/>
      <c r="AIZ42"/>
      <c r="AJA42"/>
      <c r="AJB42"/>
      <c r="AJC42"/>
      <c r="AJD42"/>
      <c r="AJE42"/>
      <c r="AJF42"/>
      <c r="AJG42"/>
      <c r="AJH42"/>
      <c r="AJI42"/>
      <c r="AJJ42"/>
      <c r="AJK42"/>
      <c r="AJL42"/>
      <c r="AJM42"/>
      <c r="AJN42"/>
      <c r="AJO42"/>
      <c r="AJP42"/>
      <c r="AJQ42"/>
      <c r="AJR42"/>
      <c r="AJS42"/>
      <c r="AJT42"/>
      <c r="AJU42"/>
      <c r="AJV42"/>
      <c r="AJW42"/>
      <c r="AJX42"/>
      <c r="AJY42"/>
      <c r="AJZ42"/>
      <c r="AKA42"/>
      <c r="AKB42"/>
      <c r="AKC42"/>
      <c r="AKD42"/>
      <c r="AKE42"/>
      <c r="AKF42"/>
      <c r="AKG42"/>
      <c r="AKH42"/>
      <c r="AKI42"/>
      <c r="AKJ42"/>
      <c r="AKK42"/>
      <c r="AKL42"/>
      <c r="AKM42"/>
      <c r="AKN42"/>
      <c r="AKO42"/>
      <c r="AKP42"/>
      <c r="AKQ42"/>
      <c r="AKR42"/>
      <c r="AKS42"/>
      <c r="AKT42"/>
      <c r="AKU42"/>
      <c r="AKV42"/>
      <c r="AKW42"/>
      <c r="AKX42"/>
      <c r="AKY42"/>
      <c r="AKZ42"/>
      <c r="ALA42"/>
      <c r="ALB42"/>
      <c r="ALC42"/>
      <c r="ALD42"/>
      <c r="ALE42"/>
      <c r="ALF42"/>
      <c r="ALG42"/>
      <c r="ALH42"/>
      <c r="ALI42"/>
      <c r="ALJ42"/>
      <c r="ALK42"/>
      <c r="ALL42"/>
      <c r="ALM42"/>
      <c r="ALN42"/>
      <c r="ALO42"/>
      <c r="ALP42"/>
      <c r="ALQ42"/>
      <c r="ALR42"/>
      <c r="ALS42"/>
      <c r="ALT42"/>
      <c r="ALU42"/>
      <c r="ALV42"/>
      <c r="ALW42"/>
      <c r="ALX42"/>
      <c r="ALY42"/>
      <c r="ALZ42"/>
      <c r="AMA42"/>
      <c r="AMB42"/>
      <c r="AMC42"/>
      <c r="AMD42"/>
      <c r="AME42"/>
      <c r="AMF42"/>
      <c r="AMG42"/>
      <c r="AMH42"/>
      <c r="AMI42"/>
      <c r="AMJ42"/>
    </row>
    <row r="43" spans="2:1024" s="5" customFormat="1" ht="15" customHeight="1" x14ac:dyDescent="0.25">
      <c r="B43" s="206"/>
      <c r="C43" s="187"/>
      <c r="D43" s="187" t="s">
        <v>86</v>
      </c>
      <c r="E43" s="186"/>
      <c r="F43" s="20" t="s">
        <v>61</v>
      </c>
      <c r="G43" s="19"/>
      <c r="H43" s="208"/>
      <c r="I43" s="208"/>
      <c r="J43" s="208"/>
      <c r="K43" s="208"/>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c r="CE43"/>
      <c r="CF43"/>
      <c r="CG43"/>
      <c r="CH43"/>
      <c r="CI43"/>
      <c r="CJ43"/>
      <c r="CK43"/>
      <c r="CL43"/>
      <c r="CM43"/>
      <c r="CN43"/>
      <c r="CO43"/>
      <c r="CP43"/>
      <c r="CQ43"/>
      <c r="CR43"/>
      <c r="CS43"/>
      <c r="CT43"/>
      <c r="CU43"/>
      <c r="CV43"/>
      <c r="CW43"/>
      <c r="CX43"/>
      <c r="CY43"/>
      <c r="CZ43"/>
      <c r="DA43"/>
      <c r="DB43"/>
      <c r="DC43"/>
      <c r="DD43"/>
      <c r="DE43"/>
      <c r="DF43"/>
      <c r="DG43"/>
      <c r="DH43"/>
      <c r="DI43"/>
      <c r="DJ43"/>
      <c r="DK43"/>
      <c r="DL43"/>
      <c r="DM43"/>
      <c r="DN43"/>
      <c r="DO43"/>
      <c r="DP43"/>
      <c r="DQ43"/>
      <c r="DR43"/>
      <c r="DS43"/>
      <c r="DT43"/>
      <c r="DU43"/>
      <c r="DV43"/>
      <c r="DW43"/>
      <c r="DX43"/>
      <c r="DY43"/>
      <c r="DZ43"/>
      <c r="EA43"/>
      <c r="EB43"/>
      <c r="EC43"/>
      <c r="ED43"/>
      <c r="EE43"/>
      <c r="EF43"/>
      <c r="EG43"/>
      <c r="EH43"/>
      <c r="EI43"/>
      <c r="EJ43"/>
      <c r="EK43"/>
      <c r="EL43"/>
      <c r="EM43"/>
      <c r="EN43"/>
      <c r="EO43"/>
      <c r="EP43"/>
      <c r="EQ43"/>
      <c r="ER43"/>
      <c r="ES43"/>
      <c r="ET43"/>
      <c r="EU43"/>
      <c r="EV43"/>
      <c r="EW43"/>
      <c r="EX43"/>
      <c r="EY43"/>
      <c r="EZ43"/>
      <c r="FA43"/>
      <c r="FB43"/>
      <c r="FC43"/>
      <c r="FD43"/>
      <c r="FE43"/>
      <c r="FF43"/>
      <c r="FG43"/>
      <c r="FH43"/>
      <c r="FI43"/>
      <c r="FJ43"/>
      <c r="FK43"/>
      <c r="FL43"/>
      <c r="FM43"/>
      <c r="FN43"/>
      <c r="FO43"/>
      <c r="FP43"/>
      <c r="FQ43"/>
      <c r="FR43"/>
      <c r="FS43"/>
      <c r="FT43"/>
      <c r="FU43"/>
      <c r="FV43"/>
      <c r="FW43"/>
      <c r="FX43"/>
      <c r="FY43"/>
      <c r="FZ43"/>
      <c r="GA43"/>
      <c r="GB43"/>
      <c r="GC43"/>
      <c r="GD43"/>
      <c r="GE43"/>
      <c r="GF43"/>
      <c r="GG43"/>
      <c r="GH43"/>
      <c r="GI43"/>
      <c r="GJ43"/>
      <c r="GK43"/>
      <c r="GL43"/>
      <c r="GM43"/>
      <c r="GN43"/>
      <c r="GO43"/>
      <c r="GP43"/>
      <c r="GQ43"/>
      <c r="GR43"/>
      <c r="GS43"/>
      <c r="GT43"/>
      <c r="GU43"/>
      <c r="GV43"/>
      <c r="GW43"/>
      <c r="GX43"/>
      <c r="GY43"/>
      <c r="GZ43"/>
      <c r="HA43"/>
      <c r="HB43"/>
      <c r="HC43"/>
      <c r="HD43"/>
      <c r="HE43"/>
      <c r="HF43"/>
      <c r="HG43"/>
      <c r="HH43"/>
      <c r="HI43"/>
      <c r="HJ43"/>
      <c r="HK43"/>
      <c r="HL43"/>
      <c r="HM43"/>
      <c r="HN43"/>
      <c r="HO43"/>
      <c r="HP43"/>
      <c r="HQ43"/>
      <c r="HR43"/>
      <c r="HS43"/>
      <c r="HT43"/>
      <c r="HU43"/>
      <c r="HV43"/>
      <c r="HW43"/>
      <c r="HX43"/>
      <c r="HY43"/>
      <c r="HZ43"/>
      <c r="IA43"/>
      <c r="IB43"/>
      <c r="IC43"/>
      <c r="ID43"/>
      <c r="IE43"/>
      <c r="IF43"/>
      <c r="IG43"/>
      <c r="IH43"/>
      <c r="II43"/>
      <c r="IJ43"/>
      <c r="IK43"/>
      <c r="IL43"/>
      <c r="IM43"/>
      <c r="IN43"/>
      <c r="IO43"/>
      <c r="IP43"/>
      <c r="IQ43"/>
      <c r="IR43"/>
      <c r="IS43"/>
      <c r="IT43"/>
      <c r="IU43"/>
      <c r="IV43"/>
      <c r="IW43"/>
      <c r="IX43"/>
      <c r="IY43"/>
      <c r="IZ43"/>
      <c r="JA43"/>
      <c r="JB43"/>
      <c r="JC43"/>
      <c r="JD43"/>
      <c r="JE43"/>
      <c r="JF43"/>
      <c r="JG43"/>
      <c r="JH43"/>
      <c r="JI43"/>
      <c r="JJ43"/>
      <c r="JK43"/>
      <c r="JL43"/>
      <c r="JM43"/>
      <c r="JN43"/>
      <c r="JO43"/>
      <c r="JP43"/>
      <c r="JQ43"/>
      <c r="JR43"/>
      <c r="JS43"/>
      <c r="JT43"/>
      <c r="JU43"/>
      <c r="JV43"/>
      <c r="JW43"/>
      <c r="JX43"/>
      <c r="JY43"/>
      <c r="JZ43"/>
      <c r="KA43"/>
      <c r="KB43"/>
      <c r="KC43"/>
      <c r="KD43"/>
      <c r="KE43"/>
      <c r="KF43"/>
      <c r="KG43"/>
      <c r="KH43"/>
      <c r="KI43"/>
      <c r="KJ43"/>
      <c r="KK43"/>
      <c r="KL43"/>
      <c r="KM43"/>
      <c r="KN43"/>
      <c r="KO43"/>
      <c r="KP43"/>
      <c r="KQ43"/>
      <c r="KR43"/>
      <c r="KS43"/>
      <c r="KT43"/>
      <c r="KU43"/>
      <c r="KV43"/>
      <c r="KW43"/>
      <c r="KX43"/>
      <c r="KY43"/>
      <c r="KZ43"/>
      <c r="LA43"/>
      <c r="LB43"/>
      <c r="LC43"/>
      <c r="LD43"/>
      <c r="LE43"/>
      <c r="LF43"/>
      <c r="LG43"/>
      <c r="LH43"/>
      <c r="LI43"/>
      <c r="LJ43"/>
      <c r="LK43"/>
      <c r="LL43"/>
      <c r="LM43"/>
      <c r="LN43"/>
      <c r="LO43"/>
      <c r="LP43"/>
      <c r="LQ43"/>
      <c r="LR43"/>
      <c r="LS43"/>
      <c r="LT43"/>
      <c r="LU43"/>
      <c r="LV43"/>
      <c r="LW43"/>
      <c r="LX43"/>
      <c r="LY43"/>
      <c r="LZ43"/>
      <c r="MA43"/>
      <c r="MB43"/>
      <c r="MC43"/>
      <c r="MD43"/>
      <c r="ME43"/>
      <c r="MF43"/>
      <c r="MG43"/>
      <c r="MH43"/>
      <c r="MI43"/>
      <c r="MJ43"/>
      <c r="MK43"/>
      <c r="ML43"/>
      <c r="MM43"/>
      <c r="MN43"/>
      <c r="MO43"/>
      <c r="MP43"/>
      <c r="MQ43"/>
      <c r="MR43"/>
      <c r="MS43"/>
      <c r="MT43"/>
      <c r="MU43"/>
      <c r="MV43"/>
      <c r="MW43"/>
      <c r="MX43"/>
      <c r="MY43"/>
      <c r="MZ43"/>
      <c r="NA43"/>
      <c r="NB43"/>
      <c r="NC43"/>
      <c r="ND43"/>
      <c r="NE43"/>
      <c r="NF43"/>
      <c r="NG43"/>
      <c r="NH43"/>
      <c r="NI43"/>
      <c r="NJ43"/>
      <c r="NK43"/>
      <c r="NL43"/>
      <c r="NM43"/>
      <c r="NN43"/>
      <c r="NO43"/>
      <c r="NP43"/>
      <c r="NQ43"/>
      <c r="NR43"/>
      <c r="NS43"/>
      <c r="NT43"/>
      <c r="NU43"/>
      <c r="NV43"/>
      <c r="NW43"/>
      <c r="NX43"/>
      <c r="NY43"/>
      <c r="NZ43"/>
      <c r="OA43"/>
      <c r="OB43"/>
      <c r="OC43"/>
      <c r="OD43"/>
      <c r="OE43"/>
      <c r="OF43"/>
      <c r="OG43"/>
      <c r="OH43"/>
      <c r="OI43"/>
      <c r="OJ43"/>
      <c r="OK43"/>
      <c r="OL43"/>
      <c r="OM43"/>
      <c r="ON43"/>
      <c r="OO43"/>
      <c r="OP43"/>
      <c r="OQ43"/>
      <c r="OR43"/>
      <c r="OS43"/>
      <c r="OT43"/>
      <c r="OU43"/>
      <c r="OV43"/>
      <c r="OW43"/>
      <c r="OX43"/>
      <c r="OY43"/>
      <c r="OZ43"/>
      <c r="PA43"/>
      <c r="PB43"/>
      <c r="PC43"/>
      <c r="PD43"/>
      <c r="PE43"/>
      <c r="PF43"/>
      <c r="PG43"/>
      <c r="PH43"/>
      <c r="PI43"/>
      <c r="PJ43"/>
      <c r="PK43"/>
      <c r="PL43"/>
      <c r="PM43"/>
      <c r="PN43"/>
      <c r="PO43"/>
      <c r="PP43"/>
      <c r="PQ43"/>
      <c r="PR43"/>
      <c r="PS43"/>
      <c r="PT43"/>
      <c r="PU43"/>
      <c r="PV43"/>
      <c r="PW43"/>
      <c r="PX43"/>
      <c r="PY43"/>
      <c r="PZ43"/>
      <c r="QA43"/>
      <c r="QB43"/>
      <c r="QC43"/>
      <c r="QD43"/>
      <c r="QE43"/>
      <c r="QF43"/>
      <c r="QG43"/>
      <c r="QH43"/>
      <c r="QI43"/>
      <c r="QJ43"/>
      <c r="QK43"/>
      <c r="QL43"/>
      <c r="QM43"/>
      <c r="QN43"/>
      <c r="QO43"/>
      <c r="QP43"/>
      <c r="QQ43"/>
      <c r="QR43"/>
      <c r="QS43"/>
      <c r="QT43"/>
      <c r="QU43"/>
      <c r="QV43"/>
      <c r="QW43"/>
      <c r="QX43"/>
      <c r="QY43"/>
      <c r="QZ43"/>
      <c r="RA43"/>
      <c r="RB43"/>
      <c r="RC43"/>
      <c r="RD43"/>
      <c r="RE43"/>
      <c r="RF43"/>
      <c r="RG43"/>
      <c r="RH43"/>
      <c r="RI43"/>
      <c r="RJ43"/>
      <c r="RK43"/>
      <c r="RL43"/>
      <c r="RM43"/>
      <c r="RN43"/>
      <c r="RO43"/>
      <c r="RP43"/>
      <c r="RQ43"/>
      <c r="RR43"/>
      <c r="RS43"/>
      <c r="RT43"/>
      <c r="RU43"/>
      <c r="RV43"/>
      <c r="RW43"/>
      <c r="RX43"/>
      <c r="RY43"/>
      <c r="RZ43"/>
      <c r="SA43"/>
      <c r="SB43"/>
      <c r="SC43"/>
      <c r="SD43"/>
      <c r="SE43"/>
      <c r="SF43"/>
      <c r="SG43"/>
      <c r="SH43"/>
      <c r="SI43"/>
      <c r="SJ43"/>
      <c r="SK43"/>
      <c r="SL43"/>
      <c r="SM43"/>
      <c r="SN43"/>
      <c r="SO43"/>
      <c r="SP43"/>
      <c r="SQ43"/>
      <c r="SR43"/>
      <c r="SS43"/>
      <c r="ST43"/>
      <c r="SU43"/>
      <c r="SV43"/>
      <c r="SW43"/>
      <c r="SX43"/>
      <c r="SY43"/>
      <c r="SZ43"/>
      <c r="TA43"/>
      <c r="TB43"/>
      <c r="TC43"/>
      <c r="TD43"/>
      <c r="TE43"/>
      <c r="TF43"/>
      <c r="TG43"/>
      <c r="TH43"/>
      <c r="TI43"/>
      <c r="TJ43"/>
      <c r="TK43"/>
      <c r="TL43"/>
      <c r="TM43"/>
      <c r="TN43"/>
      <c r="TO43"/>
      <c r="TP43"/>
      <c r="TQ43"/>
      <c r="TR43"/>
      <c r="TS43"/>
      <c r="TT43"/>
      <c r="TU43"/>
      <c r="TV43"/>
      <c r="TW43"/>
      <c r="TX43"/>
      <c r="TY43"/>
      <c r="TZ43"/>
      <c r="UA43"/>
      <c r="UB43"/>
      <c r="UC43"/>
      <c r="UD43"/>
      <c r="UE43"/>
      <c r="UF43"/>
      <c r="UG43"/>
      <c r="UH43"/>
      <c r="UI43"/>
      <c r="UJ43"/>
      <c r="UK43"/>
      <c r="UL43"/>
      <c r="UM43"/>
      <c r="UN43"/>
      <c r="UO43"/>
      <c r="UP43"/>
      <c r="UQ43"/>
      <c r="UR43"/>
      <c r="US43"/>
      <c r="UT43"/>
      <c r="UU43"/>
      <c r="UV43"/>
      <c r="UW43"/>
      <c r="UX43"/>
      <c r="UY43"/>
      <c r="UZ43"/>
      <c r="VA43"/>
      <c r="VB43"/>
      <c r="VC43"/>
      <c r="VD43"/>
      <c r="VE43"/>
      <c r="VF43"/>
      <c r="VG43"/>
      <c r="VH43"/>
      <c r="VI43"/>
      <c r="VJ43"/>
      <c r="VK43"/>
      <c r="VL43"/>
      <c r="VM43"/>
      <c r="VN43"/>
      <c r="VO43"/>
      <c r="VP43"/>
      <c r="VQ43"/>
      <c r="VR43"/>
      <c r="VS43"/>
      <c r="VT43"/>
      <c r="VU43"/>
      <c r="VV43"/>
      <c r="VW43"/>
      <c r="VX43"/>
      <c r="VY43"/>
      <c r="VZ43"/>
      <c r="WA43"/>
      <c r="WB43"/>
      <c r="WC43"/>
      <c r="WD43"/>
      <c r="WE43"/>
      <c r="WF43"/>
      <c r="WG43"/>
      <c r="WH43"/>
      <c r="WI43"/>
      <c r="WJ43"/>
      <c r="WK43"/>
      <c r="WL43"/>
      <c r="WM43"/>
      <c r="WN43"/>
      <c r="WO43"/>
      <c r="WP43"/>
      <c r="WQ43"/>
      <c r="WR43"/>
      <c r="WS43"/>
      <c r="WT43"/>
      <c r="WU43"/>
      <c r="WV43"/>
      <c r="WW43"/>
      <c r="WX43"/>
      <c r="WY43"/>
      <c r="WZ43"/>
      <c r="XA43"/>
      <c r="XB43"/>
      <c r="XC43"/>
      <c r="XD43"/>
      <c r="XE43"/>
      <c r="XF43"/>
      <c r="XG43"/>
      <c r="XH43"/>
      <c r="XI43"/>
      <c r="XJ43"/>
      <c r="XK43"/>
      <c r="XL43"/>
      <c r="XM43"/>
      <c r="XN43"/>
      <c r="XO43"/>
      <c r="XP43"/>
      <c r="XQ43"/>
      <c r="XR43"/>
      <c r="XS43"/>
      <c r="XT43"/>
      <c r="XU43"/>
      <c r="XV43"/>
      <c r="XW43"/>
      <c r="XX43"/>
      <c r="XY43"/>
      <c r="XZ43"/>
      <c r="YA43"/>
      <c r="YB43"/>
      <c r="YC43"/>
      <c r="YD43"/>
      <c r="YE43"/>
      <c r="YF43"/>
      <c r="YG43"/>
      <c r="YH43"/>
      <c r="YI43"/>
      <c r="YJ43"/>
      <c r="YK43"/>
      <c r="YL43"/>
      <c r="YM43"/>
      <c r="YN43"/>
      <c r="YO43"/>
      <c r="YP43"/>
      <c r="YQ43"/>
      <c r="YR43"/>
      <c r="YS43"/>
      <c r="YT43"/>
      <c r="YU43"/>
      <c r="YV43"/>
      <c r="YW43"/>
      <c r="YX43"/>
      <c r="YY43"/>
      <c r="YZ43"/>
      <c r="ZA43"/>
      <c r="ZB43"/>
      <c r="ZC43"/>
      <c r="ZD43"/>
      <c r="ZE43"/>
      <c r="ZF43"/>
      <c r="ZG43"/>
      <c r="ZH43"/>
      <c r="ZI43"/>
      <c r="ZJ43"/>
      <c r="ZK43"/>
      <c r="ZL43"/>
      <c r="ZM43"/>
      <c r="ZN43"/>
      <c r="ZO43"/>
      <c r="ZP43"/>
      <c r="ZQ43"/>
      <c r="ZR43"/>
      <c r="ZS43"/>
      <c r="ZT43"/>
      <c r="ZU43"/>
      <c r="ZV43"/>
      <c r="ZW43"/>
      <c r="ZX43"/>
      <c r="ZY43"/>
      <c r="ZZ43"/>
      <c r="AAA43"/>
      <c r="AAB43"/>
      <c r="AAC43"/>
      <c r="AAD43"/>
      <c r="AAE43"/>
      <c r="AAF43"/>
      <c r="AAG43"/>
      <c r="AAH43"/>
      <c r="AAI43"/>
      <c r="AAJ43"/>
      <c r="AAK43"/>
      <c r="AAL43"/>
      <c r="AAM43"/>
      <c r="AAN43"/>
      <c r="AAO43"/>
      <c r="AAP43"/>
      <c r="AAQ43"/>
      <c r="AAR43"/>
      <c r="AAS43"/>
      <c r="AAT43"/>
      <c r="AAU43"/>
      <c r="AAV43"/>
      <c r="AAW43"/>
      <c r="AAX43"/>
      <c r="AAY43"/>
      <c r="AAZ43"/>
      <c r="ABA43"/>
      <c r="ABB43"/>
      <c r="ABC43"/>
      <c r="ABD43"/>
      <c r="ABE43"/>
      <c r="ABF43"/>
      <c r="ABG43"/>
      <c r="ABH43"/>
      <c r="ABI43"/>
      <c r="ABJ43"/>
      <c r="ABK43"/>
      <c r="ABL43"/>
      <c r="ABM43"/>
      <c r="ABN43"/>
      <c r="ABO43"/>
      <c r="ABP43"/>
      <c r="ABQ43"/>
      <c r="ABR43"/>
      <c r="ABS43"/>
      <c r="ABT43"/>
      <c r="ABU43"/>
      <c r="ABV43"/>
      <c r="ABW43"/>
      <c r="ABX43"/>
      <c r="ABY43"/>
      <c r="ABZ43"/>
      <c r="ACA43"/>
      <c r="ACB43"/>
      <c r="ACC43"/>
      <c r="ACD43"/>
      <c r="ACE43"/>
      <c r="ACF43"/>
      <c r="ACG43"/>
      <c r="ACH43"/>
      <c r="ACI43"/>
      <c r="ACJ43"/>
      <c r="ACK43"/>
      <c r="ACL43"/>
      <c r="ACM43"/>
      <c r="ACN43"/>
      <c r="ACO43"/>
      <c r="ACP43"/>
      <c r="ACQ43"/>
      <c r="ACR43"/>
      <c r="ACS43"/>
      <c r="ACT43"/>
      <c r="ACU43"/>
      <c r="ACV43"/>
      <c r="ACW43"/>
      <c r="ACX43"/>
      <c r="ACY43"/>
      <c r="ACZ43"/>
      <c r="ADA43"/>
      <c r="ADB43"/>
      <c r="ADC43"/>
      <c r="ADD43"/>
      <c r="ADE43"/>
      <c r="ADF43"/>
      <c r="ADG43"/>
      <c r="ADH43"/>
      <c r="ADI43"/>
      <c r="ADJ43"/>
      <c r="ADK43"/>
      <c r="ADL43"/>
      <c r="ADM43"/>
      <c r="ADN43"/>
      <c r="ADO43"/>
      <c r="ADP43"/>
      <c r="ADQ43"/>
      <c r="ADR43"/>
      <c r="ADS43"/>
      <c r="ADT43"/>
      <c r="ADU43"/>
      <c r="ADV43"/>
      <c r="ADW43"/>
      <c r="ADX43"/>
      <c r="ADY43"/>
      <c r="ADZ43"/>
      <c r="AEA43"/>
      <c r="AEB43"/>
      <c r="AEC43"/>
      <c r="AED43"/>
      <c r="AEE43"/>
      <c r="AEF43"/>
      <c r="AEG43"/>
      <c r="AEH43"/>
      <c r="AEI43"/>
      <c r="AEJ43"/>
      <c r="AEK43"/>
      <c r="AEL43"/>
      <c r="AEM43"/>
      <c r="AEN43"/>
      <c r="AEO43"/>
      <c r="AEP43"/>
      <c r="AEQ43"/>
      <c r="AER43"/>
      <c r="AES43"/>
      <c r="AET43"/>
      <c r="AEU43"/>
      <c r="AEV43"/>
      <c r="AEW43"/>
      <c r="AEX43"/>
      <c r="AEY43"/>
      <c r="AEZ43"/>
      <c r="AFA43"/>
      <c r="AFB43"/>
      <c r="AFC43"/>
      <c r="AFD43"/>
      <c r="AFE43"/>
      <c r="AFF43"/>
      <c r="AFG43"/>
      <c r="AFH43"/>
      <c r="AFI43"/>
      <c r="AFJ43"/>
      <c r="AFK43"/>
      <c r="AFL43"/>
      <c r="AFM43"/>
      <c r="AFN43"/>
      <c r="AFO43"/>
      <c r="AFP43"/>
      <c r="AFQ43"/>
      <c r="AFR43"/>
      <c r="AFS43"/>
      <c r="AFT43"/>
      <c r="AFU43"/>
      <c r="AFV43"/>
      <c r="AFW43"/>
      <c r="AFX43"/>
      <c r="AFY43"/>
      <c r="AFZ43"/>
      <c r="AGA43"/>
      <c r="AGB43"/>
      <c r="AGC43"/>
      <c r="AGD43"/>
      <c r="AGE43"/>
      <c r="AGF43"/>
      <c r="AGG43"/>
      <c r="AGH43"/>
      <c r="AGI43"/>
      <c r="AGJ43"/>
      <c r="AGK43"/>
      <c r="AGL43"/>
      <c r="AGM43"/>
      <c r="AGN43"/>
      <c r="AGO43"/>
      <c r="AGP43"/>
      <c r="AGQ43"/>
      <c r="AGR43"/>
      <c r="AGS43"/>
      <c r="AGT43"/>
      <c r="AGU43"/>
      <c r="AGV43"/>
      <c r="AGW43"/>
      <c r="AGX43"/>
      <c r="AGY43"/>
      <c r="AGZ43"/>
      <c r="AHA43"/>
      <c r="AHB43"/>
      <c r="AHC43"/>
      <c r="AHD43"/>
      <c r="AHE43"/>
      <c r="AHF43"/>
      <c r="AHG43"/>
      <c r="AHH43"/>
      <c r="AHI43"/>
      <c r="AHJ43"/>
      <c r="AHK43"/>
      <c r="AHL43"/>
      <c r="AHM43"/>
      <c r="AHN43"/>
      <c r="AHO43"/>
      <c r="AHP43"/>
      <c r="AHQ43"/>
      <c r="AHR43"/>
      <c r="AHS43"/>
      <c r="AHT43"/>
      <c r="AHU43"/>
      <c r="AHV43"/>
      <c r="AHW43"/>
      <c r="AHX43"/>
      <c r="AHY43"/>
      <c r="AHZ43"/>
      <c r="AIA43"/>
      <c r="AIB43"/>
      <c r="AIC43"/>
      <c r="AID43"/>
      <c r="AIE43"/>
      <c r="AIF43"/>
      <c r="AIG43"/>
      <c r="AIH43"/>
      <c r="AII43"/>
      <c r="AIJ43"/>
      <c r="AIK43"/>
      <c r="AIL43"/>
      <c r="AIM43"/>
      <c r="AIN43"/>
      <c r="AIO43"/>
      <c r="AIP43"/>
      <c r="AIQ43"/>
      <c r="AIR43"/>
      <c r="AIS43"/>
      <c r="AIT43"/>
      <c r="AIU43"/>
      <c r="AIV43"/>
      <c r="AIW43"/>
      <c r="AIX43"/>
      <c r="AIY43"/>
      <c r="AIZ43"/>
      <c r="AJA43"/>
      <c r="AJB43"/>
      <c r="AJC43"/>
      <c r="AJD43"/>
      <c r="AJE43"/>
      <c r="AJF43"/>
      <c r="AJG43"/>
      <c r="AJH43"/>
      <c r="AJI43"/>
      <c r="AJJ43"/>
      <c r="AJK43"/>
      <c r="AJL43"/>
      <c r="AJM43"/>
      <c r="AJN43"/>
      <c r="AJO43"/>
      <c r="AJP43"/>
      <c r="AJQ43"/>
      <c r="AJR43"/>
      <c r="AJS43"/>
      <c r="AJT43"/>
      <c r="AJU43"/>
      <c r="AJV43"/>
      <c r="AJW43"/>
      <c r="AJX43"/>
      <c r="AJY43"/>
      <c r="AJZ43"/>
      <c r="AKA43"/>
      <c r="AKB43"/>
      <c r="AKC43"/>
      <c r="AKD43"/>
      <c r="AKE43"/>
      <c r="AKF43"/>
      <c r="AKG43"/>
      <c r="AKH43"/>
      <c r="AKI43"/>
      <c r="AKJ43"/>
      <c r="AKK43"/>
      <c r="AKL43"/>
      <c r="AKM43"/>
      <c r="AKN43"/>
      <c r="AKO43"/>
      <c r="AKP43"/>
      <c r="AKQ43"/>
      <c r="AKR43"/>
      <c r="AKS43"/>
      <c r="AKT43"/>
      <c r="AKU43"/>
      <c r="AKV43"/>
      <c r="AKW43"/>
      <c r="AKX43"/>
      <c r="AKY43"/>
      <c r="AKZ43"/>
      <c r="ALA43"/>
      <c r="ALB43"/>
      <c r="ALC43"/>
      <c r="ALD43"/>
      <c r="ALE43"/>
      <c r="ALF43"/>
      <c r="ALG43"/>
      <c r="ALH43"/>
      <c r="ALI43"/>
      <c r="ALJ43"/>
      <c r="ALK43"/>
      <c r="ALL43"/>
      <c r="ALM43"/>
      <c r="ALN43"/>
      <c r="ALO43"/>
      <c r="ALP43"/>
      <c r="ALQ43"/>
      <c r="ALR43"/>
      <c r="ALS43"/>
      <c r="ALT43"/>
      <c r="ALU43"/>
      <c r="ALV43"/>
      <c r="ALW43"/>
      <c r="ALX43"/>
      <c r="ALY43"/>
      <c r="ALZ43"/>
      <c r="AMA43"/>
      <c r="AMB43"/>
      <c r="AMC43"/>
      <c r="AMD43"/>
      <c r="AME43"/>
      <c r="AMF43"/>
      <c r="AMG43"/>
      <c r="AMH43"/>
      <c r="AMI43"/>
      <c r="AMJ43"/>
    </row>
    <row r="44" spans="2:1024" s="5" customFormat="1" ht="15" customHeight="1" x14ac:dyDescent="0.25">
      <c r="B44" s="206"/>
      <c r="C44" s="187"/>
      <c r="D44" s="187"/>
      <c r="E44" s="186"/>
      <c r="F44" s="20" t="s">
        <v>43</v>
      </c>
      <c r="G44" s="19"/>
      <c r="H44" s="208"/>
      <c r="I44" s="208"/>
      <c r="J44" s="208"/>
      <c r="K44" s="208"/>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c r="CE44"/>
      <c r="CF44"/>
      <c r="CG44"/>
      <c r="CH44"/>
      <c r="CI44"/>
      <c r="CJ44"/>
      <c r="CK44"/>
      <c r="CL44"/>
      <c r="CM44"/>
      <c r="CN44"/>
      <c r="CO44"/>
      <c r="CP44"/>
      <c r="CQ44"/>
      <c r="CR44"/>
      <c r="CS44"/>
      <c r="CT44"/>
      <c r="CU44"/>
      <c r="CV44"/>
      <c r="CW44"/>
      <c r="CX44"/>
      <c r="CY44"/>
      <c r="CZ44"/>
      <c r="DA44"/>
      <c r="DB44"/>
      <c r="DC44"/>
      <c r="DD44"/>
      <c r="DE44"/>
      <c r="DF44"/>
      <c r="DG44"/>
      <c r="DH44"/>
      <c r="DI44"/>
      <c r="DJ44"/>
      <c r="DK44"/>
      <c r="DL44"/>
      <c r="DM44"/>
      <c r="DN44"/>
      <c r="DO44"/>
      <c r="DP44"/>
      <c r="DQ44"/>
      <c r="DR44"/>
      <c r="DS44"/>
      <c r="DT44"/>
      <c r="DU44"/>
      <c r="DV44"/>
      <c r="DW44"/>
      <c r="DX44"/>
      <c r="DY44"/>
      <c r="DZ44"/>
      <c r="EA44"/>
      <c r="EB44"/>
      <c r="EC44"/>
      <c r="ED44"/>
      <c r="EE44"/>
      <c r="EF44"/>
      <c r="EG44"/>
      <c r="EH44"/>
      <c r="EI44"/>
      <c r="EJ44"/>
      <c r="EK44"/>
      <c r="EL44"/>
      <c r="EM44"/>
      <c r="EN44"/>
      <c r="EO44"/>
      <c r="EP44"/>
      <c r="EQ44"/>
      <c r="ER44"/>
      <c r="ES44"/>
      <c r="ET44"/>
      <c r="EU44"/>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GO44"/>
      <c r="GP44"/>
      <c r="GQ44"/>
      <c r="GR44"/>
      <c r="GS44"/>
      <c r="GT44"/>
      <c r="GU44"/>
      <c r="GV44"/>
      <c r="GW44"/>
      <c r="GX44"/>
      <c r="GY44"/>
      <c r="GZ44"/>
      <c r="HA44"/>
      <c r="HB44"/>
      <c r="HC44"/>
      <c r="HD44"/>
      <c r="HE44"/>
      <c r="HF44"/>
      <c r="HG44"/>
      <c r="HH44"/>
      <c r="HI44"/>
      <c r="HJ44"/>
      <c r="HK44"/>
      <c r="HL44"/>
      <c r="HM44"/>
      <c r="HN44"/>
      <c r="HO44"/>
      <c r="HP44"/>
      <c r="HQ44"/>
      <c r="HR44"/>
      <c r="HS44"/>
      <c r="HT44"/>
      <c r="HU44"/>
      <c r="HV44"/>
      <c r="HW44"/>
      <c r="HX44"/>
      <c r="HY44"/>
      <c r="HZ44"/>
      <c r="IA44"/>
      <c r="IB44"/>
      <c r="IC44"/>
      <c r="ID44"/>
      <c r="IE44"/>
      <c r="IF44"/>
      <c r="IG44"/>
      <c r="IH44"/>
      <c r="II44"/>
      <c r="IJ44"/>
      <c r="IK44"/>
      <c r="IL44"/>
      <c r="IM44"/>
      <c r="IN44"/>
      <c r="IO44"/>
      <c r="IP44"/>
      <c r="IQ44"/>
      <c r="IR44"/>
      <c r="IS44"/>
      <c r="IT44"/>
      <c r="IU44"/>
      <c r="IV44"/>
      <c r="IW44"/>
      <c r="IX44"/>
      <c r="IY44"/>
      <c r="IZ44"/>
      <c r="JA44"/>
      <c r="JB44"/>
      <c r="JC44"/>
      <c r="JD44"/>
      <c r="JE44"/>
      <c r="JF44"/>
      <c r="JG44"/>
      <c r="JH44"/>
      <c r="JI44"/>
      <c r="JJ44"/>
      <c r="JK44"/>
      <c r="JL44"/>
      <c r="JM44"/>
      <c r="JN44"/>
      <c r="JO44"/>
      <c r="JP44"/>
      <c r="JQ44"/>
      <c r="JR44"/>
      <c r="JS44"/>
      <c r="JT44"/>
      <c r="JU44"/>
      <c r="JV44"/>
      <c r="JW44"/>
      <c r="JX44"/>
      <c r="JY44"/>
      <c r="JZ44"/>
      <c r="KA44"/>
      <c r="KB44"/>
      <c r="KC44"/>
      <c r="KD44"/>
      <c r="KE44"/>
      <c r="KF44"/>
      <c r="KG44"/>
      <c r="KH44"/>
      <c r="KI44"/>
      <c r="KJ44"/>
      <c r="KK44"/>
      <c r="KL44"/>
      <c r="KM44"/>
      <c r="KN44"/>
      <c r="KO44"/>
      <c r="KP44"/>
      <c r="KQ44"/>
      <c r="KR44"/>
      <c r="KS44"/>
      <c r="KT44"/>
      <c r="KU44"/>
      <c r="KV44"/>
      <c r="KW44"/>
      <c r="KX44"/>
      <c r="KY44"/>
      <c r="KZ44"/>
      <c r="LA44"/>
      <c r="LB44"/>
      <c r="LC44"/>
      <c r="LD44"/>
      <c r="LE44"/>
      <c r="LF44"/>
      <c r="LG44"/>
      <c r="LH44"/>
      <c r="LI44"/>
      <c r="LJ44"/>
      <c r="LK44"/>
      <c r="LL44"/>
      <c r="LM44"/>
      <c r="LN44"/>
      <c r="LO44"/>
      <c r="LP44"/>
      <c r="LQ44"/>
      <c r="LR44"/>
      <c r="LS44"/>
      <c r="LT44"/>
      <c r="LU44"/>
      <c r="LV44"/>
      <c r="LW44"/>
      <c r="LX44"/>
      <c r="LY44"/>
      <c r="LZ44"/>
      <c r="MA44"/>
      <c r="MB44"/>
      <c r="MC44"/>
      <c r="MD44"/>
      <c r="ME44"/>
      <c r="MF44"/>
      <c r="MG44"/>
      <c r="MH44"/>
      <c r="MI44"/>
      <c r="MJ44"/>
      <c r="MK44"/>
      <c r="ML44"/>
      <c r="MM44"/>
      <c r="MN44"/>
      <c r="MO44"/>
      <c r="MP44"/>
      <c r="MQ44"/>
      <c r="MR44"/>
      <c r="MS44"/>
      <c r="MT44"/>
      <c r="MU44"/>
      <c r="MV44"/>
      <c r="MW44"/>
      <c r="MX44"/>
      <c r="MY44"/>
      <c r="MZ44"/>
      <c r="NA44"/>
      <c r="NB44"/>
      <c r="NC44"/>
      <c r="ND44"/>
      <c r="NE44"/>
      <c r="NF44"/>
      <c r="NG44"/>
      <c r="NH44"/>
      <c r="NI44"/>
      <c r="NJ44"/>
      <c r="NK44"/>
      <c r="NL44"/>
      <c r="NM44"/>
      <c r="NN44"/>
      <c r="NO44"/>
      <c r="NP44"/>
      <c r="NQ44"/>
      <c r="NR44"/>
      <c r="NS44"/>
      <c r="NT44"/>
      <c r="NU44"/>
      <c r="NV44"/>
      <c r="NW44"/>
      <c r="NX44"/>
      <c r="NY44"/>
      <c r="NZ44"/>
      <c r="OA44"/>
      <c r="OB44"/>
      <c r="OC44"/>
      <c r="OD44"/>
      <c r="OE44"/>
      <c r="OF44"/>
      <c r="OG44"/>
      <c r="OH44"/>
      <c r="OI44"/>
      <c r="OJ44"/>
      <c r="OK44"/>
      <c r="OL44"/>
      <c r="OM44"/>
      <c r="ON44"/>
      <c r="OO44"/>
      <c r="OP44"/>
      <c r="OQ44"/>
      <c r="OR44"/>
      <c r="OS44"/>
      <c r="OT44"/>
      <c r="OU44"/>
      <c r="OV44"/>
      <c r="OW44"/>
      <c r="OX44"/>
      <c r="OY44"/>
      <c r="OZ44"/>
      <c r="PA44"/>
      <c r="PB44"/>
      <c r="PC44"/>
      <c r="PD44"/>
      <c r="PE44"/>
      <c r="PF44"/>
      <c r="PG44"/>
      <c r="PH44"/>
      <c r="PI44"/>
      <c r="PJ44"/>
      <c r="PK44"/>
      <c r="PL44"/>
      <c r="PM44"/>
      <c r="PN44"/>
      <c r="PO44"/>
      <c r="PP44"/>
      <c r="PQ44"/>
      <c r="PR44"/>
      <c r="PS44"/>
      <c r="PT44"/>
      <c r="PU44"/>
      <c r="PV44"/>
      <c r="PW44"/>
      <c r="PX44"/>
      <c r="PY44"/>
      <c r="PZ44"/>
      <c r="QA44"/>
      <c r="QB44"/>
      <c r="QC44"/>
      <c r="QD44"/>
      <c r="QE44"/>
      <c r="QF44"/>
      <c r="QG44"/>
      <c r="QH44"/>
      <c r="QI44"/>
      <c r="QJ44"/>
      <c r="QK44"/>
      <c r="QL44"/>
      <c r="QM44"/>
      <c r="QN44"/>
      <c r="QO44"/>
      <c r="QP44"/>
      <c r="QQ44"/>
      <c r="QR44"/>
      <c r="QS44"/>
      <c r="QT44"/>
      <c r="QU44"/>
      <c r="QV44"/>
      <c r="QW44"/>
      <c r="QX44"/>
      <c r="QY44"/>
      <c r="QZ44"/>
      <c r="RA44"/>
      <c r="RB44"/>
      <c r="RC44"/>
      <c r="RD44"/>
      <c r="RE44"/>
      <c r="RF44"/>
      <c r="RG44"/>
      <c r="RH44"/>
      <c r="RI44"/>
      <c r="RJ44"/>
      <c r="RK44"/>
      <c r="RL44"/>
      <c r="RM44"/>
      <c r="RN44"/>
      <c r="RO44"/>
      <c r="RP44"/>
      <c r="RQ44"/>
      <c r="RR44"/>
      <c r="RS44"/>
      <c r="RT44"/>
      <c r="RU44"/>
      <c r="RV44"/>
      <c r="RW44"/>
      <c r="RX44"/>
      <c r="RY44"/>
      <c r="RZ44"/>
      <c r="SA44"/>
      <c r="SB44"/>
      <c r="SC44"/>
      <c r="SD44"/>
      <c r="SE44"/>
      <c r="SF44"/>
      <c r="SG44"/>
      <c r="SH44"/>
      <c r="SI44"/>
      <c r="SJ44"/>
      <c r="SK44"/>
      <c r="SL44"/>
      <c r="SM44"/>
      <c r="SN44"/>
      <c r="SO44"/>
      <c r="SP44"/>
      <c r="SQ44"/>
      <c r="SR44"/>
      <c r="SS44"/>
      <c r="ST44"/>
      <c r="SU44"/>
      <c r="SV44"/>
      <c r="SW44"/>
      <c r="SX44"/>
      <c r="SY44"/>
      <c r="SZ44"/>
      <c r="TA44"/>
      <c r="TB44"/>
      <c r="TC44"/>
      <c r="TD44"/>
      <c r="TE44"/>
      <c r="TF44"/>
      <c r="TG44"/>
      <c r="TH44"/>
      <c r="TI44"/>
      <c r="TJ44"/>
      <c r="TK44"/>
      <c r="TL44"/>
      <c r="TM44"/>
      <c r="TN44"/>
      <c r="TO44"/>
      <c r="TP44"/>
      <c r="TQ44"/>
      <c r="TR44"/>
      <c r="TS44"/>
      <c r="TT44"/>
      <c r="TU44"/>
      <c r="TV44"/>
      <c r="TW44"/>
      <c r="TX44"/>
      <c r="TY44"/>
      <c r="TZ44"/>
      <c r="UA44"/>
      <c r="UB44"/>
      <c r="UC44"/>
      <c r="UD44"/>
      <c r="UE44"/>
      <c r="UF44"/>
      <c r="UG44"/>
      <c r="UH44"/>
      <c r="UI44"/>
      <c r="UJ44"/>
      <c r="UK44"/>
      <c r="UL44"/>
      <c r="UM44"/>
      <c r="UN44"/>
      <c r="UO44"/>
      <c r="UP44"/>
      <c r="UQ44"/>
      <c r="UR44"/>
      <c r="US44"/>
      <c r="UT44"/>
      <c r="UU44"/>
      <c r="UV44"/>
      <c r="UW44"/>
      <c r="UX44"/>
      <c r="UY44"/>
      <c r="UZ44"/>
      <c r="VA44"/>
      <c r="VB44"/>
      <c r="VC44"/>
      <c r="VD44"/>
      <c r="VE44"/>
      <c r="VF44"/>
      <c r="VG44"/>
      <c r="VH44"/>
      <c r="VI44"/>
      <c r="VJ44"/>
      <c r="VK44"/>
      <c r="VL44"/>
      <c r="VM44"/>
      <c r="VN44"/>
      <c r="VO44"/>
      <c r="VP44"/>
      <c r="VQ44"/>
      <c r="VR44"/>
      <c r="VS44"/>
      <c r="VT44"/>
      <c r="VU44"/>
      <c r="VV44"/>
      <c r="VW44"/>
      <c r="VX44"/>
      <c r="VY44"/>
      <c r="VZ44"/>
      <c r="WA44"/>
      <c r="WB44"/>
      <c r="WC44"/>
      <c r="WD44"/>
      <c r="WE44"/>
      <c r="WF44"/>
      <c r="WG44"/>
      <c r="WH44"/>
      <c r="WI44"/>
      <c r="WJ44"/>
      <c r="WK44"/>
      <c r="WL44"/>
      <c r="WM44"/>
      <c r="WN44"/>
      <c r="WO44"/>
      <c r="WP44"/>
      <c r="WQ44"/>
      <c r="WR44"/>
      <c r="WS44"/>
      <c r="WT44"/>
      <c r="WU44"/>
      <c r="WV44"/>
      <c r="WW44"/>
      <c r="WX44"/>
      <c r="WY44"/>
      <c r="WZ44"/>
      <c r="XA44"/>
      <c r="XB44"/>
      <c r="XC44"/>
      <c r="XD44"/>
      <c r="XE44"/>
      <c r="XF44"/>
      <c r="XG44"/>
      <c r="XH44"/>
      <c r="XI44"/>
      <c r="XJ44"/>
      <c r="XK44"/>
      <c r="XL44"/>
      <c r="XM44"/>
      <c r="XN44"/>
      <c r="XO44"/>
      <c r="XP44"/>
      <c r="XQ44"/>
      <c r="XR44"/>
      <c r="XS44"/>
      <c r="XT44"/>
      <c r="XU44"/>
      <c r="XV44"/>
      <c r="XW44"/>
      <c r="XX44"/>
      <c r="XY44"/>
      <c r="XZ44"/>
      <c r="YA44"/>
      <c r="YB44"/>
      <c r="YC44"/>
      <c r="YD44"/>
      <c r="YE44"/>
      <c r="YF44"/>
      <c r="YG44"/>
      <c r="YH44"/>
      <c r="YI44"/>
      <c r="YJ44"/>
      <c r="YK44"/>
      <c r="YL44"/>
      <c r="YM44"/>
      <c r="YN44"/>
      <c r="YO44"/>
      <c r="YP44"/>
      <c r="YQ44"/>
      <c r="YR44"/>
      <c r="YS44"/>
      <c r="YT44"/>
      <c r="YU44"/>
      <c r="YV44"/>
      <c r="YW44"/>
      <c r="YX44"/>
      <c r="YY44"/>
      <c r="YZ44"/>
      <c r="ZA44"/>
      <c r="ZB44"/>
      <c r="ZC44"/>
      <c r="ZD44"/>
      <c r="ZE44"/>
      <c r="ZF44"/>
      <c r="ZG44"/>
      <c r="ZH44"/>
      <c r="ZI44"/>
      <c r="ZJ44"/>
      <c r="ZK44"/>
      <c r="ZL44"/>
      <c r="ZM44"/>
      <c r="ZN44"/>
      <c r="ZO44"/>
      <c r="ZP44"/>
      <c r="ZQ44"/>
      <c r="ZR44"/>
      <c r="ZS44"/>
      <c r="ZT44"/>
      <c r="ZU44"/>
      <c r="ZV44"/>
      <c r="ZW44"/>
      <c r="ZX44"/>
      <c r="ZY44"/>
      <c r="ZZ44"/>
      <c r="AAA44"/>
      <c r="AAB44"/>
      <c r="AAC44"/>
      <c r="AAD44"/>
      <c r="AAE44"/>
      <c r="AAF44"/>
      <c r="AAG44"/>
      <c r="AAH44"/>
      <c r="AAI44"/>
      <c r="AAJ44"/>
      <c r="AAK44"/>
      <c r="AAL44"/>
      <c r="AAM44"/>
      <c r="AAN44"/>
      <c r="AAO44"/>
      <c r="AAP44"/>
      <c r="AAQ44"/>
      <c r="AAR44"/>
      <c r="AAS44"/>
      <c r="AAT44"/>
      <c r="AAU44"/>
      <c r="AAV44"/>
      <c r="AAW44"/>
      <c r="AAX44"/>
      <c r="AAY44"/>
      <c r="AAZ44"/>
      <c r="ABA44"/>
      <c r="ABB44"/>
      <c r="ABC44"/>
      <c r="ABD44"/>
      <c r="ABE44"/>
      <c r="ABF44"/>
      <c r="ABG44"/>
      <c r="ABH44"/>
      <c r="ABI44"/>
      <c r="ABJ44"/>
      <c r="ABK44"/>
      <c r="ABL44"/>
      <c r="ABM44"/>
      <c r="ABN44"/>
      <c r="ABO44"/>
      <c r="ABP44"/>
      <c r="ABQ44"/>
      <c r="ABR44"/>
      <c r="ABS44"/>
      <c r="ABT44"/>
      <c r="ABU44"/>
      <c r="ABV44"/>
      <c r="ABW44"/>
      <c r="ABX44"/>
      <c r="ABY44"/>
      <c r="ABZ44"/>
      <c r="ACA44"/>
      <c r="ACB44"/>
      <c r="ACC44"/>
      <c r="ACD44"/>
      <c r="ACE44"/>
      <c r="ACF44"/>
      <c r="ACG44"/>
      <c r="ACH44"/>
      <c r="ACI44"/>
      <c r="ACJ44"/>
      <c r="ACK44"/>
      <c r="ACL44"/>
      <c r="ACM44"/>
      <c r="ACN44"/>
      <c r="ACO44"/>
      <c r="ACP44"/>
      <c r="ACQ44"/>
      <c r="ACR44"/>
      <c r="ACS44"/>
      <c r="ACT44"/>
      <c r="ACU44"/>
      <c r="ACV44"/>
      <c r="ACW44"/>
      <c r="ACX44"/>
      <c r="ACY44"/>
      <c r="ACZ44"/>
      <c r="ADA44"/>
      <c r="ADB44"/>
      <c r="ADC44"/>
      <c r="ADD44"/>
      <c r="ADE44"/>
      <c r="ADF44"/>
      <c r="ADG44"/>
      <c r="ADH44"/>
      <c r="ADI44"/>
      <c r="ADJ44"/>
      <c r="ADK44"/>
      <c r="ADL44"/>
      <c r="ADM44"/>
      <c r="ADN44"/>
      <c r="ADO44"/>
      <c r="ADP44"/>
      <c r="ADQ44"/>
      <c r="ADR44"/>
      <c r="ADS44"/>
      <c r="ADT44"/>
      <c r="ADU44"/>
      <c r="ADV44"/>
      <c r="ADW44"/>
      <c r="ADX44"/>
      <c r="ADY44"/>
      <c r="ADZ44"/>
      <c r="AEA44"/>
      <c r="AEB44"/>
      <c r="AEC44"/>
      <c r="AED44"/>
      <c r="AEE44"/>
      <c r="AEF44"/>
      <c r="AEG44"/>
      <c r="AEH44"/>
      <c r="AEI44"/>
      <c r="AEJ44"/>
      <c r="AEK44"/>
      <c r="AEL44"/>
      <c r="AEM44"/>
      <c r="AEN44"/>
      <c r="AEO44"/>
      <c r="AEP44"/>
      <c r="AEQ44"/>
      <c r="AER44"/>
      <c r="AES44"/>
      <c r="AET44"/>
      <c r="AEU44"/>
      <c r="AEV44"/>
      <c r="AEW44"/>
      <c r="AEX44"/>
      <c r="AEY44"/>
      <c r="AEZ44"/>
      <c r="AFA44"/>
      <c r="AFB44"/>
      <c r="AFC44"/>
      <c r="AFD44"/>
      <c r="AFE44"/>
      <c r="AFF44"/>
      <c r="AFG44"/>
      <c r="AFH44"/>
      <c r="AFI44"/>
      <c r="AFJ44"/>
      <c r="AFK44"/>
      <c r="AFL44"/>
      <c r="AFM44"/>
      <c r="AFN44"/>
      <c r="AFO44"/>
      <c r="AFP44"/>
      <c r="AFQ44"/>
      <c r="AFR44"/>
      <c r="AFS44"/>
      <c r="AFT44"/>
      <c r="AFU44"/>
      <c r="AFV44"/>
      <c r="AFW44"/>
      <c r="AFX44"/>
      <c r="AFY44"/>
      <c r="AFZ44"/>
      <c r="AGA44"/>
      <c r="AGB44"/>
      <c r="AGC44"/>
      <c r="AGD44"/>
      <c r="AGE44"/>
      <c r="AGF44"/>
      <c r="AGG44"/>
      <c r="AGH44"/>
      <c r="AGI44"/>
      <c r="AGJ44"/>
      <c r="AGK44"/>
      <c r="AGL44"/>
      <c r="AGM44"/>
      <c r="AGN44"/>
      <c r="AGO44"/>
      <c r="AGP44"/>
      <c r="AGQ44"/>
      <c r="AGR44"/>
      <c r="AGS44"/>
      <c r="AGT44"/>
      <c r="AGU44"/>
      <c r="AGV44"/>
      <c r="AGW44"/>
      <c r="AGX44"/>
      <c r="AGY44"/>
      <c r="AGZ44"/>
      <c r="AHA44"/>
      <c r="AHB44"/>
      <c r="AHC44"/>
      <c r="AHD44"/>
      <c r="AHE44"/>
      <c r="AHF44"/>
      <c r="AHG44"/>
      <c r="AHH44"/>
      <c r="AHI44"/>
      <c r="AHJ44"/>
      <c r="AHK44"/>
      <c r="AHL44"/>
      <c r="AHM44"/>
      <c r="AHN44"/>
      <c r="AHO44"/>
      <c r="AHP44"/>
      <c r="AHQ44"/>
      <c r="AHR44"/>
      <c r="AHS44"/>
      <c r="AHT44"/>
      <c r="AHU44"/>
      <c r="AHV44"/>
      <c r="AHW44"/>
      <c r="AHX44"/>
      <c r="AHY44"/>
      <c r="AHZ44"/>
      <c r="AIA44"/>
      <c r="AIB44"/>
      <c r="AIC44"/>
      <c r="AID44"/>
      <c r="AIE44"/>
      <c r="AIF44"/>
      <c r="AIG44"/>
      <c r="AIH44"/>
      <c r="AII44"/>
      <c r="AIJ44"/>
      <c r="AIK44"/>
      <c r="AIL44"/>
      <c r="AIM44"/>
      <c r="AIN44"/>
      <c r="AIO44"/>
      <c r="AIP44"/>
      <c r="AIQ44"/>
      <c r="AIR44"/>
      <c r="AIS44"/>
      <c r="AIT44"/>
      <c r="AIU44"/>
      <c r="AIV44"/>
      <c r="AIW44"/>
      <c r="AIX44"/>
      <c r="AIY44"/>
      <c r="AIZ44"/>
      <c r="AJA44"/>
      <c r="AJB44"/>
      <c r="AJC44"/>
      <c r="AJD44"/>
      <c r="AJE44"/>
      <c r="AJF44"/>
      <c r="AJG44"/>
      <c r="AJH44"/>
      <c r="AJI44"/>
      <c r="AJJ44"/>
      <c r="AJK44"/>
      <c r="AJL44"/>
      <c r="AJM44"/>
      <c r="AJN44"/>
      <c r="AJO44"/>
      <c r="AJP44"/>
      <c r="AJQ44"/>
      <c r="AJR44"/>
      <c r="AJS44"/>
      <c r="AJT44"/>
      <c r="AJU44"/>
      <c r="AJV44"/>
      <c r="AJW44"/>
      <c r="AJX44"/>
      <c r="AJY44"/>
      <c r="AJZ44"/>
      <c r="AKA44"/>
      <c r="AKB44"/>
      <c r="AKC44"/>
      <c r="AKD44"/>
      <c r="AKE44"/>
      <c r="AKF44"/>
      <c r="AKG44"/>
      <c r="AKH44"/>
      <c r="AKI44"/>
      <c r="AKJ44"/>
      <c r="AKK44"/>
      <c r="AKL44"/>
      <c r="AKM44"/>
      <c r="AKN44"/>
      <c r="AKO44"/>
      <c r="AKP44"/>
      <c r="AKQ44"/>
      <c r="AKR44"/>
      <c r="AKS44"/>
      <c r="AKT44"/>
      <c r="AKU44"/>
      <c r="AKV44"/>
      <c r="AKW44"/>
      <c r="AKX44"/>
      <c r="AKY44"/>
      <c r="AKZ44"/>
      <c r="ALA44"/>
      <c r="ALB44"/>
      <c r="ALC44"/>
      <c r="ALD44"/>
      <c r="ALE44"/>
      <c r="ALF44"/>
      <c r="ALG44"/>
      <c r="ALH44"/>
      <c r="ALI44"/>
      <c r="ALJ44"/>
      <c r="ALK44"/>
      <c r="ALL44"/>
      <c r="ALM44"/>
      <c r="ALN44"/>
      <c r="ALO44"/>
      <c r="ALP44"/>
      <c r="ALQ44"/>
      <c r="ALR44"/>
      <c r="ALS44"/>
      <c r="ALT44"/>
      <c r="ALU44"/>
      <c r="ALV44"/>
      <c r="ALW44"/>
      <c r="ALX44"/>
      <c r="ALY44"/>
      <c r="ALZ44"/>
      <c r="AMA44"/>
      <c r="AMB44"/>
      <c r="AMC44"/>
      <c r="AMD44"/>
      <c r="AME44"/>
      <c r="AMF44"/>
      <c r="AMG44"/>
      <c r="AMH44"/>
      <c r="AMI44"/>
      <c r="AMJ44"/>
    </row>
    <row r="45" spans="2:1024" s="5" customFormat="1" ht="15" customHeight="1" x14ac:dyDescent="0.25">
      <c r="B45" s="206"/>
      <c r="C45" s="179" t="s">
        <v>87</v>
      </c>
      <c r="D45" s="187" t="s">
        <v>88</v>
      </c>
      <c r="E45" s="186"/>
      <c r="F45" s="20" t="s">
        <v>61</v>
      </c>
      <c r="G45" s="19"/>
      <c r="H45" s="208"/>
      <c r="I45" s="208"/>
      <c r="J45" s="208"/>
      <c r="K45" s="208"/>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c r="CD45"/>
      <c r="CE45"/>
      <c r="CF45"/>
      <c r="CG45"/>
      <c r="CH45"/>
      <c r="CI45"/>
      <c r="CJ45"/>
      <c r="CK45"/>
      <c r="CL45"/>
      <c r="CM45"/>
      <c r="CN45"/>
      <c r="CO45"/>
      <c r="CP45"/>
      <c r="CQ45"/>
      <c r="CR45"/>
      <c r="CS45"/>
      <c r="CT45"/>
      <c r="CU45"/>
      <c r="CV45"/>
      <c r="CW45"/>
      <c r="CX45"/>
      <c r="CY45"/>
      <c r="CZ45"/>
      <c r="DA45"/>
      <c r="DB45"/>
      <c r="DC45"/>
      <c r="DD45"/>
      <c r="DE45"/>
      <c r="DF45"/>
      <c r="DG45"/>
      <c r="DH45"/>
      <c r="DI45"/>
      <c r="DJ45"/>
      <c r="DK45"/>
      <c r="DL45"/>
      <c r="DM45"/>
      <c r="DN45"/>
      <c r="DO45"/>
      <c r="DP45"/>
      <c r="DQ45"/>
      <c r="DR45"/>
      <c r="DS45"/>
      <c r="DT45"/>
      <c r="DU45"/>
      <c r="DV45"/>
      <c r="DW45"/>
      <c r="DX45"/>
      <c r="DY45"/>
      <c r="DZ45"/>
      <c r="EA45"/>
      <c r="EB45"/>
      <c r="EC45"/>
      <c r="ED45"/>
      <c r="EE45"/>
      <c r="EF45"/>
      <c r="EG45"/>
      <c r="EH45"/>
      <c r="EI45"/>
      <c r="EJ45"/>
      <c r="EK45"/>
      <c r="EL45"/>
      <c r="EM45"/>
      <c r="EN45"/>
      <c r="EO45"/>
      <c r="EP45"/>
      <c r="EQ45"/>
      <c r="ER45"/>
      <c r="ES45"/>
      <c r="ET45"/>
      <c r="EU45"/>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GO45"/>
      <c r="GP45"/>
      <c r="GQ45"/>
      <c r="GR45"/>
      <c r="GS45"/>
      <c r="GT45"/>
      <c r="GU45"/>
      <c r="GV45"/>
      <c r="GW45"/>
      <c r="GX45"/>
      <c r="GY45"/>
      <c r="GZ45"/>
      <c r="HA45"/>
      <c r="HB45"/>
      <c r="HC45"/>
      <c r="HD45"/>
      <c r="HE45"/>
      <c r="HF45"/>
      <c r="HG45"/>
      <c r="HH45"/>
      <c r="HI45"/>
      <c r="HJ45"/>
      <c r="HK45"/>
      <c r="HL45"/>
      <c r="HM45"/>
      <c r="HN45"/>
      <c r="HO45"/>
      <c r="HP45"/>
      <c r="HQ45"/>
      <c r="HR45"/>
      <c r="HS45"/>
      <c r="HT45"/>
      <c r="HU45"/>
      <c r="HV45"/>
      <c r="HW45"/>
      <c r="HX45"/>
      <c r="HY45"/>
      <c r="HZ45"/>
      <c r="IA45"/>
      <c r="IB45"/>
      <c r="IC45"/>
      <c r="ID45"/>
      <c r="IE45"/>
      <c r="IF45"/>
      <c r="IG45"/>
      <c r="IH45"/>
      <c r="II45"/>
      <c r="IJ45"/>
      <c r="IK45"/>
      <c r="IL45"/>
      <c r="IM45"/>
      <c r="IN45"/>
      <c r="IO45"/>
      <c r="IP45"/>
      <c r="IQ45"/>
      <c r="IR45"/>
      <c r="IS45"/>
      <c r="IT45"/>
      <c r="IU45"/>
      <c r="IV45"/>
      <c r="IW45"/>
      <c r="IX45"/>
      <c r="IY45"/>
      <c r="IZ45"/>
      <c r="JA45"/>
      <c r="JB45"/>
      <c r="JC45"/>
      <c r="JD45"/>
      <c r="JE45"/>
      <c r="JF45"/>
      <c r="JG45"/>
      <c r="JH45"/>
      <c r="JI45"/>
      <c r="JJ45"/>
      <c r="JK45"/>
      <c r="JL45"/>
      <c r="JM45"/>
      <c r="JN45"/>
      <c r="JO45"/>
      <c r="JP45"/>
      <c r="JQ45"/>
      <c r="JR45"/>
      <c r="JS45"/>
      <c r="JT45"/>
      <c r="JU45"/>
      <c r="JV45"/>
      <c r="JW45"/>
      <c r="JX45"/>
      <c r="JY45"/>
      <c r="JZ45"/>
      <c r="KA45"/>
      <c r="KB45"/>
      <c r="KC45"/>
      <c r="KD45"/>
      <c r="KE45"/>
      <c r="KF45"/>
      <c r="KG45"/>
      <c r="KH45"/>
      <c r="KI45"/>
      <c r="KJ45"/>
      <c r="KK45"/>
      <c r="KL45"/>
      <c r="KM45"/>
      <c r="KN45"/>
      <c r="KO45"/>
      <c r="KP45"/>
      <c r="KQ45"/>
      <c r="KR45"/>
      <c r="KS45"/>
      <c r="KT45"/>
      <c r="KU45"/>
      <c r="KV45"/>
      <c r="KW45"/>
      <c r="KX45"/>
      <c r="KY45"/>
      <c r="KZ45"/>
      <c r="LA45"/>
      <c r="LB45"/>
      <c r="LC45"/>
      <c r="LD45"/>
      <c r="LE45"/>
      <c r="LF45"/>
      <c r="LG45"/>
      <c r="LH45"/>
      <c r="LI45"/>
      <c r="LJ45"/>
      <c r="LK45"/>
      <c r="LL45"/>
      <c r="LM45"/>
      <c r="LN45"/>
      <c r="LO45"/>
      <c r="LP45"/>
      <c r="LQ45"/>
      <c r="LR45"/>
      <c r="LS45"/>
      <c r="LT45"/>
      <c r="LU45"/>
      <c r="LV45"/>
      <c r="LW45"/>
      <c r="LX45"/>
      <c r="LY45"/>
      <c r="LZ45"/>
      <c r="MA45"/>
      <c r="MB45"/>
      <c r="MC45"/>
      <c r="MD45"/>
      <c r="ME45"/>
      <c r="MF45"/>
      <c r="MG45"/>
      <c r="MH45"/>
      <c r="MI45"/>
      <c r="MJ45"/>
      <c r="MK45"/>
      <c r="ML45"/>
      <c r="MM45"/>
      <c r="MN45"/>
      <c r="MO45"/>
      <c r="MP45"/>
      <c r="MQ45"/>
      <c r="MR45"/>
      <c r="MS45"/>
      <c r="MT45"/>
      <c r="MU45"/>
      <c r="MV45"/>
      <c r="MW45"/>
      <c r="MX45"/>
      <c r="MY45"/>
      <c r="MZ45"/>
      <c r="NA45"/>
      <c r="NB45"/>
      <c r="NC45"/>
      <c r="ND45"/>
      <c r="NE45"/>
      <c r="NF45"/>
      <c r="NG45"/>
      <c r="NH45"/>
      <c r="NI45"/>
      <c r="NJ45"/>
      <c r="NK45"/>
      <c r="NL45"/>
      <c r="NM45"/>
      <c r="NN45"/>
      <c r="NO45"/>
      <c r="NP45"/>
      <c r="NQ45"/>
      <c r="NR45"/>
      <c r="NS45"/>
      <c r="NT45"/>
      <c r="NU45"/>
      <c r="NV45"/>
      <c r="NW45"/>
      <c r="NX45"/>
      <c r="NY45"/>
      <c r="NZ45"/>
      <c r="OA45"/>
      <c r="OB45"/>
      <c r="OC45"/>
      <c r="OD45"/>
      <c r="OE45"/>
      <c r="OF45"/>
      <c r="OG45"/>
      <c r="OH45"/>
      <c r="OI45"/>
      <c r="OJ45"/>
      <c r="OK45"/>
      <c r="OL45"/>
      <c r="OM45"/>
      <c r="ON45"/>
      <c r="OO45"/>
      <c r="OP45"/>
      <c r="OQ45"/>
      <c r="OR45"/>
      <c r="OS45"/>
      <c r="OT45"/>
      <c r="OU45"/>
      <c r="OV45"/>
      <c r="OW45"/>
      <c r="OX45"/>
      <c r="OY45"/>
      <c r="OZ45"/>
      <c r="PA45"/>
      <c r="PB45"/>
      <c r="PC45"/>
      <c r="PD45"/>
      <c r="PE45"/>
      <c r="PF45"/>
      <c r="PG45"/>
      <c r="PH45"/>
      <c r="PI45"/>
      <c r="PJ45"/>
      <c r="PK45"/>
      <c r="PL45"/>
      <c r="PM45"/>
      <c r="PN45"/>
      <c r="PO45"/>
      <c r="PP45"/>
      <c r="PQ45"/>
      <c r="PR45"/>
      <c r="PS45"/>
      <c r="PT45"/>
      <c r="PU45"/>
      <c r="PV45"/>
      <c r="PW45"/>
      <c r="PX45"/>
      <c r="PY45"/>
      <c r="PZ45"/>
      <c r="QA45"/>
      <c r="QB45"/>
      <c r="QC45"/>
      <c r="QD45"/>
      <c r="QE45"/>
      <c r="QF45"/>
      <c r="QG45"/>
      <c r="QH45"/>
      <c r="QI45"/>
      <c r="QJ45"/>
      <c r="QK45"/>
      <c r="QL45"/>
      <c r="QM45"/>
      <c r="QN45"/>
      <c r="QO45"/>
      <c r="QP45"/>
      <c r="QQ45"/>
      <c r="QR45"/>
      <c r="QS45"/>
      <c r="QT45"/>
      <c r="QU45"/>
      <c r="QV45"/>
      <c r="QW45"/>
      <c r="QX45"/>
      <c r="QY45"/>
      <c r="QZ45"/>
      <c r="RA45"/>
      <c r="RB45"/>
      <c r="RC45"/>
      <c r="RD45"/>
      <c r="RE45"/>
      <c r="RF45"/>
      <c r="RG45"/>
      <c r="RH45"/>
      <c r="RI45"/>
      <c r="RJ45"/>
      <c r="RK45"/>
      <c r="RL45"/>
      <c r="RM45"/>
      <c r="RN45"/>
      <c r="RO45"/>
      <c r="RP45"/>
      <c r="RQ45"/>
      <c r="RR45"/>
      <c r="RS45"/>
      <c r="RT45"/>
      <c r="RU45"/>
      <c r="RV45"/>
      <c r="RW45"/>
      <c r="RX45"/>
      <c r="RY45"/>
      <c r="RZ45"/>
      <c r="SA45"/>
      <c r="SB45"/>
      <c r="SC45"/>
      <c r="SD45"/>
      <c r="SE45"/>
      <c r="SF45"/>
      <c r="SG45"/>
      <c r="SH45"/>
      <c r="SI45"/>
      <c r="SJ45"/>
      <c r="SK45"/>
      <c r="SL45"/>
      <c r="SM45"/>
      <c r="SN45"/>
      <c r="SO45"/>
      <c r="SP45"/>
      <c r="SQ45"/>
      <c r="SR45"/>
      <c r="SS45"/>
      <c r="ST45"/>
      <c r="SU45"/>
      <c r="SV45"/>
      <c r="SW45"/>
      <c r="SX45"/>
      <c r="SY45"/>
      <c r="SZ45"/>
      <c r="TA45"/>
      <c r="TB45"/>
      <c r="TC45"/>
      <c r="TD45"/>
      <c r="TE45"/>
      <c r="TF45"/>
      <c r="TG45"/>
      <c r="TH45"/>
      <c r="TI45"/>
      <c r="TJ45"/>
      <c r="TK45"/>
      <c r="TL45"/>
      <c r="TM45"/>
      <c r="TN45"/>
      <c r="TO45"/>
      <c r="TP45"/>
      <c r="TQ45"/>
      <c r="TR45"/>
      <c r="TS45"/>
      <c r="TT45"/>
      <c r="TU45"/>
      <c r="TV45"/>
      <c r="TW45"/>
      <c r="TX45"/>
      <c r="TY45"/>
      <c r="TZ45"/>
      <c r="UA45"/>
      <c r="UB45"/>
      <c r="UC45"/>
      <c r="UD45"/>
      <c r="UE45"/>
      <c r="UF45"/>
      <c r="UG45"/>
      <c r="UH45"/>
      <c r="UI45"/>
      <c r="UJ45"/>
      <c r="UK45"/>
      <c r="UL45"/>
      <c r="UM45"/>
      <c r="UN45"/>
      <c r="UO45"/>
      <c r="UP45"/>
      <c r="UQ45"/>
      <c r="UR45"/>
      <c r="US45"/>
      <c r="UT45"/>
      <c r="UU45"/>
      <c r="UV45"/>
      <c r="UW45"/>
      <c r="UX45"/>
      <c r="UY45"/>
      <c r="UZ45"/>
      <c r="VA45"/>
      <c r="VB45"/>
      <c r="VC45"/>
      <c r="VD45"/>
      <c r="VE45"/>
      <c r="VF45"/>
      <c r="VG45"/>
      <c r="VH45"/>
      <c r="VI45"/>
      <c r="VJ45"/>
      <c r="VK45"/>
      <c r="VL45"/>
      <c r="VM45"/>
      <c r="VN45"/>
      <c r="VO45"/>
      <c r="VP45"/>
      <c r="VQ45"/>
      <c r="VR45"/>
      <c r="VS45"/>
      <c r="VT45"/>
      <c r="VU45"/>
      <c r="VV45"/>
      <c r="VW45"/>
      <c r="VX45"/>
      <c r="VY45"/>
      <c r="VZ45"/>
      <c r="WA45"/>
      <c r="WB45"/>
      <c r="WC45"/>
      <c r="WD45"/>
      <c r="WE45"/>
      <c r="WF45"/>
      <c r="WG45"/>
      <c r="WH45"/>
      <c r="WI45"/>
      <c r="WJ45"/>
      <c r="WK45"/>
      <c r="WL45"/>
      <c r="WM45"/>
      <c r="WN45"/>
      <c r="WO45"/>
      <c r="WP45"/>
      <c r="WQ45"/>
      <c r="WR45"/>
      <c r="WS45"/>
      <c r="WT45"/>
      <c r="WU45"/>
      <c r="WV45"/>
      <c r="WW45"/>
      <c r="WX45"/>
      <c r="WY45"/>
      <c r="WZ45"/>
      <c r="XA45"/>
      <c r="XB45"/>
      <c r="XC45"/>
      <c r="XD45"/>
      <c r="XE45"/>
      <c r="XF45"/>
      <c r="XG45"/>
      <c r="XH45"/>
      <c r="XI45"/>
      <c r="XJ45"/>
      <c r="XK45"/>
      <c r="XL45"/>
      <c r="XM45"/>
      <c r="XN45"/>
      <c r="XO45"/>
      <c r="XP45"/>
      <c r="XQ45"/>
      <c r="XR45"/>
      <c r="XS45"/>
      <c r="XT45"/>
      <c r="XU45"/>
      <c r="XV45"/>
      <c r="XW45"/>
      <c r="XX45"/>
      <c r="XY45"/>
      <c r="XZ45"/>
      <c r="YA45"/>
      <c r="YB45"/>
      <c r="YC45"/>
      <c r="YD45"/>
      <c r="YE45"/>
      <c r="YF45"/>
      <c r="YG45"/>
      <c r="YH45"/>
      <c r="YI45"/>
      <c r="YJ45"/>
      <c r="YK45"/>
      <c r="YL45"/>
      <c r="YM45"/>
      <c r="YN45"/>
      <c r="YO45"/>
      <c r="YP45"/>
      <c r="YQ45"/>
      <c r="YR45"/>
      <c r="YS45"/>
      <c r="YT45"/>
      <c r="YU45"/>
      <c r="YV45"/>
      <c r="YW45"/>
      <c r="YX45"/>
      <c r="YY45"/>
      <c r="YZ45"/>
      <c r="ZA45"/>
      <c r="ZB45"/>
      <c r="ZC45"/>
      <c r="ZD45"/>
      <c r="ZE45"/>
      <c r="ZF45"/>
      <c r="ZG45"/>
      <c r="ZH45"/>
      <c r="ZI45"/>
      <c r="ZJ45"/>
      <c r="ZK45"/>
      <c r="ZL45"/>
      <c r="ZM45"/>
      <c r="ZN45"/>
      <c r="ZO45"/>
      <c r="ZP45"/>
      <c r="ZQ45"/>
      <c r="ZR45"/>
      <c r="ZS45"/>
      <c r="ZT45"/>
      <c r="ZU45"/>
      <c r="ZV45"/>
      <c r="ZW45"/>
      <c r="ZX45"/>
      <c r="ZY45"/>
      <c r="ZZ45"/>
      <c r="AAA45"/>
      <c r="AAB45"/>
      <c r="AAC45"/>
      <c r="AAD45"/>
      <c r="AAE45"/>
      <c r="AAF45"/>
      <c r="AAG45"/>
      <c r="AAH45"/>
      <c r="AAI45"/>
      <c r="AAJ45"/>
      <c r="AAK45"/>
      <c r="AAL45"/>
      <c r="AAM45"/>
      <c r="AAN45"/>
      <c r="AAO45"/>
      <c r="AAP45"/>
      <c r="AAQ45"/>
      <c r="AAR45"/>
      <c r="AAS45"/>
      <c r="AAT45"/>
      <c r="AAU45"/>
      <c r="AAV45"/>
      <c r="AAW45"/>
      <c r="AAX45"/>
      <c r="AAY45"/>
      <c r="AAZ45"/>
      <c r="ABA45"/>
      <c r="ABB45"/>
      <c r="ABC45"/>
      <c r="ABD45"/>
      <c r="ABE45"/>
      <c r="ABF45"/>
      <c r="ABG45"/>
      <c r="ABH45"/>
      <c r="ABI45"/>
      <c r="ABJ45"/>
      <c r="ABK45"/>
      <c r="ABL45"/>
      <c r="ABM45"/>
      <c r="ABN45"/>
      <c r="ABO45"/>
      <c r="ABP45"/>
      <c r="ABQ45"/>
      <c r="ABR45"/>
      <c r="ABS45"/>
      <c r="ABT45"/>
      <c r="ABU45"/>
      <c r="ABV45"/>
      <c r="ABW45"/>
      <c r="ABX45"/>
      <c r="ABY45"/>
      <c r="ABZ45"/>
      <c r="ACA45"/>
      <c r="ACB45"/>
      <c r="ACC45"/>
      <c r="ACD45"/>
      <c r="ACE45"/>
      <c r="ACF45"/>
      <c r="ACG45"/>
      <c r="ACH45"/>
      <c r="ACI45"/>
      <c r="ACJ45"/>
      <c r="ACK45"/>
      <c r="ACL45"/>
      <c r="ACM45"/>
      <c r="ACN45"/>
      <c r="ACO45"/>
      <c r="ACP45"/>
      <c r="ACQ45"/>
      <c r="ACR45"/>
      <c r="ACS45"/>
      <c r="ACT45"/>
      <c r="ACU45"/>
      <c r="ACV45"/>
      <c r="ACW45"/>
      <c r="ACX45"/>
      <c r="ACY45"/>
      <c r="ACZ45"/>
      <c r="ADA45"/>
      <c r="ADB45"/>
      <c r="ADC45"/>
      <c r="ADD45"/>
      <c r="ADE45"/>
      <c r="ADF45"/>
      <c r="ADG45"/>
      <c r="ADH45"/>
      <c r="ADI45"/>
      <c r="ADJ45"/>
      <c r="ADK45"/>
      <c r="ADL45"/>
      <c r="ADM45"/>
      <c r="ADN45"/>
      <c r="ADO45"/>
      <c r="ADP45"/>
      <c r="ADQ45"/>
      <c r="ADR45"/>
      <c r="ADS45"/>
      <c r="ADT45"/>
      <c r="ADU45"/>
      <c r="ADV45"/>
      <c r="ADW45"/>
      <c r="ADX45"/>
      <c r="ADY45"/>
      <c r="ADZ45"/>
      <c r="AEA45"/>
      <c r="AEB45"/>
      <c r="AEC45"/>
      <c r="AED45"/>
      <c r="AEE45"/>
      <c r="AEF45"/>
      <c r="AEG45"/>
      <c r="AEH45"/>
      <c r="AEI45"/>
      <c r="AEJ45"/>
      <c r="AEK45"/>
      <c r="AEL45"/>
      <c r="AEM45"/>
      <c r="AEN45"/>
      <c r="AEO45"/>
      <c r="AEP45"/>
      <c r="AEQ45"/>
      <c r="AER45"/>
      <c r="AES45"/>
      <c r="AET45"/>
      <c r="AEU45"/>
      <c r="AEV45"/>
      <c r="AEW45"/>
      <c r="AEX45"/>
      <c r="AEY45"/>
      <c r="AEZ45"/>
      <c r="AFA45"/>
      <c r="AFB45"/>
      <c r="AFC45"/>
      <c r="AFD45"/>
      <c r="AFE45"/>
      <c r="AFF45"/>
      <c r="AFG45"/>
      <c r="AFH45"/>
      <c r="AFI45"/>
      <c r="AFJ45"/>
      <c r="AFK45"/>
      <c r="AFL45"/>
      <c r="AFM45"/>
      <c r="AFN45"/>
      <c r="AFO45"/>
      <c r="AFP45"/>
      <c r="AFQ45"/>
      <c r="AFR45"/>
      <c r="AFS45"/>
      <c r="AFT45"/>
      <c r="AFU45"/>
      <c r="AFV45"/>
      <c r="AFW45"/>
      <c r="AFX45"/>
      <c r="AFY45"/>
      <c r="AFZ45"/>
      <c r="AGA45"/>
      <c r="AGB45"/>
      <c r="AGC45"/>
      <c r="AGD45"/>
      <c r="AGE45"/>
      <c r="AGF45"/>
      <c r="AGG45"/>
      <c r="AGH45"/>
      <c r="AGI45"/>
      <c r="AGJ45"/>
      <c r="AGK45"/>
      <c r="AGL45"/>
      <c r="AGM45"/>
      <c r="AGN45"/>
      <c r="AGO45"/>
      <c r="AGP45"/>
      <c r="AGQ45"/>
      <c r="AGR45"/>
      <c r="AGS45"/>
      <c r="AGT45"/>
      <c r="AGU45"/>
      <c r="AGV45"/>
      <c r="AGW45"/>
      <c r="AGX45"/>
      <c r="AGY45"/>
      <c r="AGZ45"/>
      <c r="AHA45"/>
      <c r="AHB45"/>
      <c r="AHC45"/>
      <c r="AHD45"/>
      <c r="AHE45"/>
      <c r="AHF45"/>
      <c r="AHG45"/>
      <c r="AHH45"/>
      <c r="AHI45"/>
      <c r="AHJ45"/>
      <c r="AHK45"/>
      <c r="AHL45"/>
      <c r="AHM45"/>
      <c r="AHN45"/>
      <c r="AHO45"/>
      <c r="AHP45"/>
      <c r="AHQ45"/>
      <c r="AHR45"/>
      <c r="AHS45"/>
      <c r="AHT45"/>
      <c r="AHU45"/>
      <c r="AHV45"/>
      <c r="AHW45"/>
      <c r="AHX45"/>
      <c r="AHY45"/>
      <c r="AHZ45"/>
      <c r="AIA45"/>
      <c r="AIB45"/>
      <c r="AIC45"/>
      <c r="AID45"/>
      <c r="AIE45"/>
      <c r="AIF45"/>
      <c r="AIG45"/>
      <c r="AIH45"/>
      <c r="AII45"/>
      <c r="AIJ45"/>
      <c r="AIK45"/>
      <c r="AIL45"/>
      <c r="AIM45"/>
      <c r="AIN45"/>
      <c r="AIO45"/>
      <c r="AIP45"/>
      <c r="AIQ45"/>
      <c r="AIR45"/>
      <c r="AIS45"/>
      <c r="AIT45"/>
      <c r="AIU45"/>
      <c r="AIV45"/>
      <c r="AIW45"/>
      <c r="AIX45"/>
      <c r="AIY45"/>
      <c r="AIZ45"/>
      <c r="AJA45"/>
      <c r="AJB45"/>
      <c r="AJC45"/>
      <c r="AJD45"/>
      <c r="AJE45"/>
      <c r="AJF45"/>
      <c r="AJG45"/>
      <c r="AJH45"/>
      <c r="AJI45"/>
      <c r="AJJ45"/>
      <c r="AJK45"/>
      <c r="AJL45"/>
      <c r="AJM45"/>
      <c r="AJN45"/>
      <c r="AJO45"/>
      <c r="AJP45"/>
      <c r="AJQ45"/>
      <c r="AJR45"/>
      <c r="AJS45"/>
      <c r="AJT45"/>
      <c r="AJU45"/>
      <c r="AJV45"/>
      <c r="AJW45"/>
      <c r="AJX45"/>
      <c r="AJY45"/>
      <c r="AJZ45"/>
      <c r="AKA45"/>
      <c r="AKB45"/>
      <c r="AKC45"/>
      <c r="AKD45"/>
      <c r="AKE45"/>
      <c r="AKF45"/>
      <c r="AKG45"/>
      <c r="AKH45"/>
      <c r="AKI45"/>
      <c r="AKJ45"/>
      <c r="AKK45"/>
      <c r="AKL45"/>
      <c r="AKM45"/>
      <c r="AKN45"/>
      <c r="AKO45"/>
      <c r="AKP45"/>
      <c r="AKQ45"/>
      <c r="AKR45"/>
      <c r="AKS45"/>
      <c r="AKT45"/>
      <c r="AKU45"/>
      <c r="AKV45"/>
      <c r="AKW45"/>
      <c r="AKX45"/>
      <c r="AKY45"/>
      <c r="AKZ45"/>
      <c r="ALA45"/>
      <c r="ALB45"/>
      <c r="ALC45"/>
      <c r="ALD45"/>
      <c r="ALE45"/>
      <c r="ALF45"/>
      <c r="ALG45"/>
      <c r="ALH45"/>
      <c r="ALI45"/>
      <c r="ALJ45"/>
      <c r="ALK45"/>
      <c r="ALL45"/>
      <c r="ALM45"/>
      <c r="ALN45"/>
      <c r="ALO45"/>
      <c r="ALP45"/>
      <c r="ALQ45"/>
      <c r="ALR45"/>
      <c r="ALS45"/>
      <c r="ALT45"/>
      <c r="ALU45"/>
      <c r="ALV45"/>
      <c r="ALW45"/>
      <c r="ALX45"/>
      <c r="ALY45"/>
      <c r="ALZ45"/>
      <c r="AMA45"/>
      <c r="AMB45"/>
      <c r="AMC45"/>
      <c r="AMD45"/>
      <c r="AME45"/>
      <c r="AMF45"/>
      <c r="AMG45"/>
      <c r="AMH45"/>
      <c r="AMI45"/>
      <c r="AMJ45"/>
    </row>
    <row r="46" spans="2:1024" s="5" customFormat="1" ht="15" customHeight="1" x14ac:dyDescent="0.25">
      <c r="B46" s="206"/>
      <c r="C46" s="179"/>
      <c r="D46" s="187"/>
      <c r="E46" s="186"/>
      <c r="F46" s="20" t="s">
        <v>43</v>
      </c>
      <c r="G46" s="19"/>
      <c r="H46" s="208"/>
      <c r="I46" s="208"/>
      <c r="J46" s="208"/>
      <c r="K46" s="208"/>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c r="CC46"/>
      <c r="CD46"/>
      <c r="CE46"/>
      <c r="CF46"/>
      <c r="CG46"/>
      <c r="CH46"/>
      <c r="CI46"/>
      <c r="CJ46"/>
      <c r="CK46"/>
      <c r="CL46"/>
      <c r="CM46"/>
      <c r="CN46"/>
      <c r="CO46"/>
      <c r="CP46"/>
      <c r="CQ46"/>
      <c r="CR46"/>
      <c r="CS46"/>
      <c r="CT46"/>
      <c r="CU46"/>
      <c r="CV46"/>
      <c r="CW46"/>
      <c r="CX46"/>
      <c r="CY46"/>
      <c r="CZ46"/>
      <c r="DA46"/>
      <c r="DB46"/>
      <c r="DC46"/>
      <c r="DD46"/>
      <c r="DE46"/>
      <c r="DF46"/>
      <c r="DG46"/>
      <c r="DH46"/>
      <c r="DI46"/>
      <c r="DJ46"/>
      <c r="DK46"/>
      <c r="DL46"/>
      <c r="DM46"/>
      <c r="DN46"/>
      <c r="DO46"/>
      <c r="DP46"/>
      <c r="DQ46"/>
      <c r="DR46"/>
      <c r="DS46"/>
      <c r="DT46"/>
      <c r="DU46"/>
      <c r="DV46"/>
      <c r="DW46"/>
      <c r="DX46"/>
      <c r="DY46"/>
      <c r="DZ46"/>
      <c r="EA46"/>
      <c r="EB46"/>
      <c r="EC46"/>
      <c r="ED46"/>
      <c r="EE46"/>
      <c r="EF46"/>
      <c r="EG46"/>
      <c r="EH46"/>
      <c r="EI46"/>
      <c r="EJ46"/>
      <c r="EK46"/>
      <c r="EL46"/>
      <c r="EM46"/>
      <c r="EN46"/>
      <c r="EO46"/>
      <c r="EP46"/>
      <c r="EQ46"/>
      <c r="ER46"/>
      <c r="ES46"/>
      <c r="ET46"/>
      <c r="EU46"/>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GO46"/>
      <c r="GP46"/>
      <c r="GQ46"/>
      <c r="GR46"/>
      <c r="GS46"/>
      <c r="GT46"/>
      <c r="GU46"/>
      <c r="GV46"/>
      <c r="GW46"/>
      <c r="GX46"/>
      <c r="GY46"/>
      <c r="GZ46"/>
      <c r="HA46"/>
      <c r="HB46"/>
      <c r="HC46"/>
      <c r="HD46"/>
      <c r="HE46"/>
      <c r="HF46"/>
      <c r="HG46"/>
      <c r="HH46"/>
      <c r="HI46"/>
      <c r="HJ46"/>
      <c r="HK46"/>
      <c r="HL46"/>
      <c r="HM46"/>
      <c r="HN46"/>
      <c r="HO46"/>
      <c r="HP46"/>
      <c r="HQ46"/>
      <c r="HR46"/>
      <c r="HS46"/>
      <c r="HT46"/>
      <c r="HU46"/>
      <c r="HV46"/>
      <c r="HW46"/>
      <c r="HX46"/>
      <c r="HY46"/>
      <c r="HZ46"/>
      <c r="IA46"/>
      <c r="IB46"/>
      <c r="IC46"/>
      <c r="ID46"/>
      <c r="IE46"/>
      <c r="IF46"/>
      <c r="IG46"/>
      <c r="IH46"/>
      <c r="II46"/>
      <c r="IJ46"/>
      <c r="IK46"/>
      <c r="IL46"/>
      <c r="IM46"/>
      <c r="IN46"/>
      <c r="IO46"/>
      <c r="IP46"/>
      <c r="IQ46"/>
      <c r="IR46"/>
      <c r="IS46"/>
      <c r="IT46"/>
      <c r="IU46"/>
      <c r="IV46"/>
      <c r="IW46"/>
      <c r="IX46"/>
      <c r="IY46"/>
      <c r="IZ46"/>
      <c r="JA46"/>
      <c r="JB46"/>
      <c r="JC46"/>
      <c r="JD46"/>
      <c r="JE46"/>
      <c r="JF46"/>
      <c r="JG46"/>
      <c r="JH46"/>
      <c r="JI46"/>
      <c r="JJ46"/>
      <c r="JK46"/>
      <c r="JL46"/>
      <c r="JM46"/>
      <c r="JN46"/>
      <c r="JO46"/>
      <c r="JP46"/>
      <c r="JQ46"/>
      <c r="JR46"/>
      <c r="JS46"/>
      <c r="JT46"/>
      <c r="JU46"/>
      <c r="JV46"/>
      <c r="JW46"/>
      <c r="JX46"/>
      <c r="JY46"/>
      <c r="JZ46"/>
      <c r="KA46"/>
      <c r="KB46"/>
      <c r="KC46"/>
      <c r="KD46"/>
      <c r="KE46"/>
      <c r="KF46"/>
      <c r="KG46"/>
      <c r="KH46"/>
      <c r="KI46"/>
      <c r="KJ46"/>
      <c r="KK46"/>
      <c r="KL46"/>
      <c r="KM46"/>
      <c r="KN46"/>
      <c r="KO46"/>
      <c r="KP46"/>
      <c r="KQ46"/>
      <c r="KR46"/>
      <c r="KS46"/>
      <c r="KT46"/>
      <c r="KU46"/>
      <c r="KV46"/>
      <c r="KW46"/>
      <c r="KX46"/>
      <c r="KY46"/>
      <c r="KZ46"/>
      <c r="LA46"/>
      <c r="LB46"/>
      <c r="LC46"/>
      <c r="LD46"/>
      <c r="LE46"/>
      <c r="LF46"/>
      <c r="LG46"/>
      <c r="LH46"/>
      <c r="LI46"/>
      <c r="LJ46"/>
      <c r="LK46"/>
      <c r="LL46"/>
      <c r="LM46"/>
      <c r="LN46"/>
      <c r="LO46"/>
      <c r="LP46"/>
      <c r="LQ46"/>
      <c r="LR46"/>
      <c r="LS46"/>
      <c r="LT46"/>
      <c r="LU46"/>
      <c r="LV46"/>
      <c r="LW46"/>
      <c r="LX46"/>
      <c r="LY46"/>
      <c r="LZ46"/>
      <c r="MA46"/>
      <c r="MB46"/>
      <c r="MC46"/>
      <c r="MD46"/>
      <c r="ME46"/>
      <c r="MF46"/>
      <c r="MG46"/>
      <c r="MH46"/>
      <c r="MI46"/>
      <c r="MJ46"/>
      <c r="MK46"/>
      <c r="ML46"/>
      <c r="MM46"/>
      <c r="MN46"/>
      <c r="MO46"/>
      <c r="MP46"/>
      <c r="MQ46"/>
      <c r="MR46"/>
      <c r="MS46"/>
      <c r="MT46"/>
      <c r="MU46"/>
      <c r="MV46"/>
      <c r="MW46"/>
      <c r="MX46"/>
      <c r="MY46"/>
      <c r="MZ46"/>
      <c r="NA46"/>
      <c r="NB46"/>
      <c r="NC46"/>
      <c r="ND46"/>
      <c r="NE46"/>
      <c r="NF46"/>
      <c r="NG46"/>
      <c r="NH46"/>
      <c r="NI46"/>
      <c r="NJ46"/>
      <c r="NK46"/>
      <c r="NL46"/>
      <c r="NM46"/>
      <c r="NN46"/>
      <c r="NO46"/>
      <c r="NP46"/>
      <c r="NQ46"/>
      <c r="NR46"/>
      <c r="NS46"/>
      <c r="NT46"/>
      <c r="NU46"/>
      <c r="NV46"/>
      <c r="NW46"/>
      <c r="NX46"/>
      <c r="NY46"/>
      <c r="NZ46"/>
      <c r="OA46"/>
      <c r="OB46"/>
      <c r="OC46"/>
      <c r="OD46"/>
      <c r="OE46"/>
      <c r="OF46"/>
      <c r="OG46"/>
      <c r="OH46"/>
      <c r="OI46"/>
      <c r="OJ46"/>
      <c r="OK46"/>
      <c r="OL46"/>
      <c r="OM46"/>
      <c r="ON46"/>
      <c r="OO46"/>
      <c r="OP46"/>
      <c r="OQ46"/>
      <c r="OR46"/>
      <c r="OS46"/>
      <c r="OT46"/>
      <c r="OU46"/>
      <c r="OV46"/>
      <c r="OW46"/>
      <c r="OX46"/>
      <c r="OY46"/>
      <c r="OZ46"/>
      <c r="PA46"/>
      <c r="PB46"/>
      <c r="PC46"/>
      <c r="PD46"/>
      <c r="PE46"/>
      <c r="PF46"/>
      <c r="PG46"/>
      <c r="PH46"/>
      <c r="PI46"/>
      <c r="PJ46"/>
      <c r="PK46"/>
      <c r="PL46"/>
      <c r="PM46"/>
      <c r="PN46"/>
      <c r="PO46"/>
      <c r="PP46"/>
      <c r="PQ46"/>
      <c r="PR46"/>
      <c r="PS46"/>
      <c r="PT46"/>
      <c r="PU46"/>
      <c r="PV46"/>
      <c r="PW46"/>
      <c r="PX46"/>
      <c r="PY46"/>
      <c r="PZ46"/>
      <c r="QA46"/>
      <c r="QB46"/>
      <c r="QC46"/>
      <c r="QD46"/>
      <c r="QE46"/>
      <c r="QF46"/>
      <c r="QG46"/>
      <c r="QH46"/>
      <c r="QI46"/>
      <c r="QJ46"/>
      <c r="QK46"/>
      <c r="QL46"/>
      <c r="QM46"/>
      <c r="QN46"/>
      <c r="QO46"/>
      <c r="QP46"/>
      <c r="QQ46"/>
      <c r="QR46"/>
      <c r="QS46"/>
      <c r="QT46"/>
      <c r="QU46"/>
      <c r="QV46"/>
      <c r="QW46"/>
      <c r="QX46"/>
      <c r="QY46"/>
      <c r="QZ46"/>
      <c r="RA46"/>
      <c r="RB46"/>
      <c r="RC46"/>
      <c r="RD46"/>
      <c r="RE46"/>
      <c r="RF46"/>
      <c r="RG46"/>
      <c r="RH46"/>
      <c r="RI46"/>
      <c r="RJ46"/>
      <c r="RK46"/>
      <c r="RL46"/>
      <c r="RM46"/>
      <c r="RN46"/>
      <c r="RO46"/>
      <c r="RP46"/>
      <c r="RQ46"/>
      <c r="RR46"/>
      <c r="RS46"/>
      <c r="RT46"/>
      <c r="RU46"/>
      <c r="RV46"/>
      <c r="RW46"/>
      <c r="RX46"/>
      <c r="RY46"/>
      <c r="RZ46"/>
      <c r="SA46"/>
      <c r="SB46"/>
      <c r="SC46"/>
      <c r="SD46"/>
      <c r="SE46"/>
      <c r="SF46"/>
      <c r="SG46"/>
      <c r="SH46"/>
      <c r="SI46"/>
      <c r="SJ46"/>
      <c r="SK46"/>
      <c r="SL46"/>
      <c r="SM46"/>
      <c r="SN46"/>
      <c r="SO46"/>
      <c r="SP46"/>
      <c r="SQ46"/>
      <c r="SR46"/>
      <c r="SS46"/>
      <c r="ST46"/>
      <c r="SU46"/>
      <c r="SV46"/>
      <c r="SW46"/>
      <c r="SX46"/>
      <c r="SY46"/>
      <c r="SZ46"/>
      <c r="TA46"/>
      <c r="TB46"/>
      <c r="TC46"/>
      <c r="TD46"/>
      <c r="TE46"/>
      <c r="TF46"/>
      <c r="TG46"/>
      <c r="TH46"/>
      <c r="TI46"/>
      <c r="TJ46"/>
      <c r="TK46"/>
      <c r="TL46"/>
      <c r="TM46"/>
      <c r="TN46"/>
      <c r="TO46"/>
      <c r="TP46"/>
      <c r="TQ46"/>
      <c r="TR46"/>
      <c r="TS46"/>
      <c r="TT46"/>
      <c r="TU46"/>
      <c r="TV46"/>
      <c r="TW46"/>
      <c r="TX46"/>
      <c r="TY46"/>
      <c r="TZ46"/>
      <c r="UA46"/>
      <c r="UB46"/>
      <c r="UC46"/>
      <c r="UD46"/>
      <c r="UE46"/>
      <c r="UF46"/>
      <c r="UG46"/>
      <c r="UH46"/>
      <c r="UI46"/>
      <c r="UJ46"/>
      <c r="UK46"/>
      <c r="UL46"/>
      <c r="UM46"/>
      <c r="UN46"/>
      <c r="UO46"/>
      <c r="UP46"/>
      <c r="UQ46"/>
      <c r="UR46"/>
      <c r="US46"/>
      <c r="UT46"/>
      <c r="UU46"/>
      <c r="UV46"/>
      <c r="UW46"/>
      <c r="UX46"/>
      <c r="UY46"/>
      <c r="UZ46"/>
      <c r="VA46"/>
      <c r="VB46"/>
      <c r="VC46"/>
      <c r="VD46"/>
      <c r="VE46"/>
      <c r="VF46"/>
      <c r="VG46"/>
      <c r="VH46"/>
      <c r="VI46"/>
      <c r="VJ46"/>
      <c r="VK46"/>
      <c r="VL46"/>
      <c r="VM46"/>
      <c r="VN46"/>
      <c r="VO46"/>
      <c r="VP46"/>
      <c r="VQ46"/>
      <c r="VR46"/>
      <c r="VS46"/>
      <c r="VT46"/>
      <c r="VU46"/>
      <c r="VV46"/>
      <c r="VW46"/>
      <c r="VX46"/>
      <c r="VY46"/>
      <c r="VZ46"/>
      <c r="WA46"/>
      <c r="WB46"/>
      <c r="WC46"/>
      <c r="WD46"/>
      <c r="WE46"/>
      <c r="WF46"/>
      <c r="WG46"/>
      <c r="WH46"/>
      <c r="WI46"/>
      <c r="WJ46"/>
      <c r="WK46"/>
      <c r="WL46"/>
      <c r="WM46"/>
      <c r="WN46"/>
      <c r="WO46"/>
      <c r="WP46"/>
      <c r="WQ46"/>
      <c r="WR46"/>
      <c r="WS46"/>
      <c r="WT46"/>
      <c r="WU46"/>
      <c r="WV46"/>
      <c r="WW46"/>
      <c r="WX46"/>
      <c r="WY46"/>
      <c r="WZ46"/>
      <c r="XA46"/>
      <c r="XB46"/>
      <c r="XC46"/>
      <c r="XD46"/>
      <c r="XE46"/>
      <c r="XF46"/>
      <c r="XG46"/>
      <c r="XH46"/>
      <c r="XI46"/>
      <c r="XJ46"/>
      <c r="XK46"/>
      <c r="XL46"/>
      <c r="XM46"/>
      <c r="XN46"/>
      <c r="XO46"/>
      <c r="XP46"/>
      <c r="XQ46"/>
      <c r="XR46"/>
      <c r="XS46"/>
      <c r="XT46"/>
      <c r="XU46"/>
      <c r="XV46"/>
      <c r="XW46"/>
      <c r="XX46"/>
      <c r="XY46"/>
      <c r="XZ46"/>
      <c r="YA46"/>
      <c r="YB46"/>
      <c r="YC46"/>
      <c r="YD46"/>
      <c r="YE46"/>
      <c r="YF46"/>
      <c r="YG46"/>
      <c r="YH46"/>
      <c r="YI46"/>
      <c r="YJ46"/>
      <c r="YK46"/>
      <c r="YL46"/>
      <c r="YM46"/>
      <c r="YN46"/>
      <c r="YO46"/>
      <c r="YP46"/>
      <c r="YQ46"/>
      <c r="YR46"/>
      <c r="YS46"/>
      <c r="YT46"/>
      <c r="YU46"/>
      <c r="YV46"/>
      <c r="YW46"/>
      <c r="YX46"/>
      <c r="YY46"/>
      <c r="YZ46"/>
      <c r="ZA46"/>
      <c r="ZB46"/>
      <c r="ZC46"/>
      <c r="ZD46"/>
      <c r="ZE46"/>
      <c r="ZF46"/>
      <c r="ZG46"/>
      <c r="ZH46"/>
      <c r="ZI46"/>
      <c r="ZJ46"/>
      <c r="ZK46"/>
      <c r="ZL46"/>
      <c r="ZM46"/>
      <c r="ZN46"/>
      <c r="ZO46"/>
      <c r="ZP46"/>
      <c r="ZQ46"/>
      <c r="ZR46"/>
      <c r="ZS46"/>
      <c r="ZT46"/>
      <c r="ZU46"/>
      <c r="ZV46"/>
      <c r="ZW46"/>
      <c r="ZX46"/>
      <c r="ZY46"/>
      <c r="ZZ46"/>
      <c r="AAA46"/>
      <c r="AAB46"/>
      <c r="AAC46"/>
      <c r="AAD46"/>
      <c r="AAE46"/>
      <c r="AAF46"/>
      <c r="AAG46"/>
      <c r="AAH46"/>
      <c r="AAI46"/>
      <c r="AAJ46"/>
      <c r="AAK46"/>
      <c r="AAL46"/>
      <c r="AAM46"/>
      <c r="AAN46"/>
      <c r="AAO46"/>
      <c r="AAP46"/>
      <c r="AAQ46"/>
      <c r="AAR46"/>
      <c r="AAS46"/>
      <c r="AAT46"/>
      <c r="AAU46"/>
      <c r="AAV46"/>
      <c r="AAW46"/>
      <c r="AAX46"/>
      <c r="AAY46"/>
      <c r="AAZ46"/>
      <c r="ABA46"/>
      <c r="ABB46"/>
      <c r="ABC46"/>
      <c r="ABD46"/>
      <c r="ABE46"/>
      <c r="ABF46"/>
      <c r="ABG46"/>
      <c r="ABH46"/>
      <c r="ABI46"/>
      <c r="ABJ46"/>
      <c r="ABK46"/>
      <c r="ABL46"/>
      <c r="ABM46"/>
      <c r="ABN46"/>
      <c r="ABO46"/>
      <c r="ABP46"/>
      <c r="ABQ46"/>
      <c r="ABR46"/>
      <c r="ABS46"/>
      <c r="ABT46"/>
      <c r="ABU46"/>
      <c r="ABV46"/>
      <c r="ABW46"/>
      <c r="ABX46"/>
      <c r="ABY46"/>
      <c r="ABZ46"/>
      <c r="ACA46"/>
      <c r="ACB46"/>
      <c r="ACC46"/>
      <c r="ACD46"/>
      <c r="ACE46"/>
      <c r="ACF46"/>
      <c r="ACG46"/>
      <c r="ACH46"/>
      <c r="ACI46"/>
      <c r="ACJ46"/>
      <c r="ACK46"/>
      <c r="ACL46"/>
      <c r="ACM46"/>
      <c r="ACN46"/>
      <c r="ACO46"/>
      <c r="ACP46"/>
      <c r="ACQ46"/>
      <c r="ACR46"/>
      <c r="ACS46"/>
      <c r="ACT46"/>
      <c r="ACU46"/>
      <c r="ACV46"/>
      <c r="ACW46"/>
      <c r="ACX46"/>
      <c r="ACY46"/>
      <c r="ACZ46"/>
      <c r="ADA46"/>
      <c r="ADB46"/>
      <c r="ADC46"/>
      <c r="ADD46"/>
      <c r="ADE46"/>
      <c r="ADF46"/>
      <c r="ADG46"/>
      <c r="ADH46"/>
      <c r="ADI46"/>
      <c r="ADJ46"/>
      <c r="ADK46"/>
      <c r="ADL46"/>
      <c r="ADM46"/>
      <c r="ADN46"/>
      <c r="ADO46"/>
      <c r="ADP46"/>
      <c r="ADQ46"/>
      <c r="ADR46"/>
      <c r="ADS46"/>
      <c r="ADT46"/>
      <c r="ADU46"/>
      <c r="ADV46"/>
      <c r="ADW46"/>
      <c r="ADX46"/>
      <c r="ADY46"/>
      <c r="ADZ46"/>
      <c r="AEA46"/>
      <c r="AEB46"/>
      <c r="AEC46"/>
      <c r="AED46"/>
      <c r="AEE46"/>
      <c r="AEF46"/>
      <c r="AEG46"/>
      <c r="AEH46"/>
      <c r="AEI46"/>
      <c r="AEJ46"/>
      <c r="AEK46"/>
      <c r="AEL46"/>
      <c r="AEM46"/>
      <c r="AEN46"/>
      <c r="AEO46"/>
      <c r="AEP46"/>
      <c r="AEQ46"/>
      <c r="AER46"/>
      <c r="AES46"/>
      <c r="AET46"/>
      <c r="AEU46"/>
      <c r="AEV46"/>
      <c r="AEW46"/>
      <c r="AEX46"/>
      <c r="AEY46"/>
      <c r="AEZ46"/>
      <c r="AFA46"/>
      <c r="AFB46"/>
      <c r="AFC46"/>
      <c r="AFD46"/>
      <c r="AFE46"/>
      <c r="AFF46"/>
      <c r="AFG46"/>
      <c r="AFH46"/>
      <c r="AFI46"/>
      <c r="AFJ46"/>
      <c r="AFK46"/>
      <c r="AFL46"/>
      <c r="AFM46"/>
      <c r="AFN46"/>
      <c r="AFO46"/>
      <c r="AFP46"/>
      <c r="AFQ46"/>
      <c r="AFR46"/>
      <c r="AFS46"/>
      <c r="AFT46"/>
      <c r="AFU46"/>
      <c r="AFV46"/>
      <c r="AFW46"/>
      <c r="AFX46"/>
      <c r="AFY46"/>
      <c r="AFZ46"/>
      <c r="AGA46"/>
      <c r="AGB46"/>
      <c r="AGC46"/>
      <c r="AGD46"/>
      <c r="AGE46"/>
      <c r="AGF46"/>
      <c r="AGG46"/>
      <c r="AGH46"/>
      <c r="AGI46"/>
      <c r="AGJ46"/>
      <c r="AGK46"/>
      <c r="AGL46"/>
      <c r="AGM46"/>
      <c r="AGN46"/>
      <c r="AGO46"/>
      <c r="AGP46"/>
      <c r="AGQ46"/>
      <c r="AGR46"/>
      <c r="AGS46"/>
      <c r="AGT46"/>
      <c r="AGU46"/>
      <c r="AGV46"/>
      <c r="AGW46"/>
      <c r="AGX46"/>
      <c r="AGY46"/>
      <c r="AGZ46"/>
      <c r="AHA46"/>
      <c r="AHB46"/>
      <c r="AHC46"/>
      <c r="AHD46"/>
      <c r="AHE46"/>
      <c r="AHF46"/>
      <c r="AHG46"/>
      <c r="AHH46"/>
      <c r="AHI46"/>
      <c r="AHJ46"/>
      <c r="AHK46"/>
      <c r="AHL46"/>
      <c r="AHM46"/>
      <c r="AHN46"/>
      <c r="AHO46"/>
      <c r="AHP46"/>
      <c r="AHQ46"/>
      <c r="AHR46"/>
      <c r="AHS46"/>
      <c r="AHT46"/>
      <c r="AHU46"/>
      <c r="AHV46"/>
      <c r="AHW46"/>
      <c r="AHX46"/>
      <c r="AHY46"/>
      <c r="AHZ46"/>
      <c r="AIA46"/>
      <c r="AIB46"/>
      <c r="AIC46"/>
      <c r="AID46"/>
      <c r="AIE46"/>
      <c r="AIF46"/>
      <c r="AIG46"/>
      <c r="AIH46"/>
      <c r="AII46"/>
      <c r="AIJ46"/>
      <c r="AIK46"/>
      <c r="AIL46"/>
      <c r="AIM46"/>
      <c r="AIN46"/>
      <c r="AIO46"/>
      <c r="AIP46"/>
      <c r="AIQ46"/>
      <c r="AIR46"/>
      <c r="AIS46"/>
      <c r="AIT46"/>
      <c r="AIU46"/>
      <c r="AIV46"/>
      <c r="AIW46"/>
      <c r="AIX46"/>
      <c r="AIY46"/>
      <c r="AIZ46"/>
      <c r="AJA46"/>
      <c r="AJB46"/>
      <c r="AJC46"/>
      <c r="AJD46"/>
      <c r="AJE46"/>
      <c r="AJF46"/>
      <c r="AJG46"/>
      <c r="AJH46"/>
      <c r="AJI46"/>
      <c r="AJJ46"/>
      <c r="AJK46"/>
      <c r="AJL46"/>
      <c r="AJM46"/>
      <c r="AJN46"/>
      <c r="AJO46"/>
      <c r="AJP46"/>
      <c r="AJQ46"/>
      <c r="AJR46"/>
      <c r="AJS46"/>
      <c r="AJT46"/>
      <c r="AJU46"/>
      <c r="AJV46"/>
      <c r="AJW46"/>
      <c r="AJX46"/>
      <c r="AJY46"/>
      <c r="AJZ46"/>
      <c r="AKA46"/>
      <c r="AKB46"/>
      <c r="AKC46"/>
      <c r="AKD46"/>
      <c r="AKE46"/>
      <c r="AKF46"/>
      <c r="AKG46"/>
      <c r="AKH46"/>
      <c r="AKI46"/>
      <c r="AKJ46"/>
      <c r="AKK46"/>
      <c r="AKL46"/>
      <c r="AKM46"/>
      <c r="AKN46"/>
      <c r="AKO46"/>
      <c r="AKP46"/>
      <c r="AKQ46"/>
      <c r="AKR46"/>
      <c r="AKS46"/>
      <c r="AKT46"/>
      <c r="AKU46"/>
      <c r="AKV46"/>
      <c r="AKW46"/>
      <c r="AKX46"/>
      <c r="AKY46"/>
      <c r="AKZ46"/>
      <c r="ALA46"/>
      <c r="ALB46"/>
      <c r="ALC46"/>
      <c r="ALD46"/>
      <c r="ALE46"/>
      <c r="ALF46"/>
      <c r="ALG46"/>
      <c r="ALH46"/>
      <c r="ALI46"/>
      <c r="ALJ46"/>
      <c r="ALK46"/>
      <c r="ALL46"/>
      <c r="ALM46"/>
      <c r="ALN46"/>
      <c r="ALO46"/>
      <c r="ALP46"/>
      <c r="ALQ46"/>
      <c r="ALR46"/>
      <c r="ALS46"/>
      <c r="ALT46"/>
      <c r="ALU46"/>
      <c r="ALV46"/>
      <c r="ALW46"/>
      <c r="ALX46"/>
      <c r="ALY46"/>
      <c r="ALZ46"/>
      <c r="AMA46"/>
      <c r="AMB46"/>
      <c r="AMC46"/>
      <c r="AMD46"/>
      <c r="AME46"/>
      <c r="AMF46"/>
      <c r="AMG46"/>
      <c r="AMH46"/>
      <c r="AMI46"/>
      <c r="AMJ46"/>
    </row>
    <row r="47" spans="2:1024" s="5" customFormat="1" ht="15" customHeight="1" x14ac:dyDescent="0.25">
      <c r="B47" s="206"/>
      <c r="C47" s="179"/>
      <c r="D47" s="187" t="s">
        <v>89</v>
      </c>
      <c r="E47" s="186"/>
      <c r="F47" s="20" t="s">
        <v>61</v>
      </c>
      <c r="G47" s="19"/>
      <c r="H47" s="208"/>
      <c r="I47" s="208"/>
      <c r="J47" s="208"/>
      <c r="K47" s="208"/>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B47"/>
      <c r="CC47"/>
      <c r="CD47"/>
      <c r="CE47"/>
      <c r="CF47"/>
      <c r="CG47"/>
      <c r="CH47"/>
      <c r="CI47"/>
      <c r="CJ47"/>
      <c r="CK47"/>
      <c r="CL47"/>
      <c r="CM47"/>
      <c r="CN47"/>
      <c r="CO47"/>
      <c r="CP47"/>
      <c r="CQ47"/>
      <c r="CR47"/>
      <c r="CS47"/>
      <c r="CT47"/>
      <c r="CU47"/>
      <c r="CV47"/>
      <c r="CW47"/>
      <c r="CX47"/>
      <c r="CY47"/>
      <c r="CZ47"/>
      <c r="DA47"/>
      <c r="DB47"/>
      <c r="DC47"/>
      <c r="DD47"/>
      <c r="DE47"/>
      <c r="DF47"/>
      <c r="DG47"/>
      <c r="DH47"/>
      <c r="DI47"/>
      <c r="DJ47"/>
      <c r="DK47"/>
      <c r="DL47"/>
      <c r="DM47"/>
      <c r="DN47"/>
      <c r="DO47"/>
      <c r="DP47"/>
      <c r="DQ47"/>
      <c r="DR47"/>
      <c r="DS47"/>
      <c r="DT47"/>
      <c r="DU47"/>
      <c r="DV47"/>
      <c r="DW47"/>
      <c r="DX47"/>
      <c r="DY47"/>
      <c r="DZ47"/>
      <c r="EA47"/>
      <c r="EB47"/>
      <c r="EC47"/>
      <c r="ED47"/>
      <c r="EE47"/>
      <c r="EF47"/>
      <c r="EG47"/>
      <c r="EH47"/>
      <c r="EI47"/>
      <c r="EJ47"/>
      <c r="EK47"/>
      <c r="EL47"/>
      <c r="EM47"/>
      <c r="EN47"/>
      <c r="EO47"/>
      <c r="EP47"/>
      <c r="EQ47"/>
      <c r="ER47"/>
      <c r="ES47"/>
      <c r="ET47"/>
      <c r="EU47"/>
      <c r="EV47"/>
      <c r="EW47"/>
      <c r="EX47"/>
      <c r="EY47"/>
      <c r="EZ47"/>
      <c r="FA47"/>
      <c r="FB47"/>
      <c r="FC47"/>
      <c r="FD47"/>
      <c r="FE47"/>
      <c r="FF47"/>
      <c r="FG47"/>
      <c r="FH47"/>
      <c r="FI47"/>
      <c r="FJ47"/>
      <c r="FK47"/>
      <c r="FL47"/>
      <c r="FM47"/>
      <c r="FN47"/>
      <c r="FO47"/>
      <c r="FP47"/>
      <c r="FQ47"/>
      <c r="FR47"/>
      <c r="FS47"/>
      <c r="FT47"/>
      <c r="FU47"/>
      <c r="FV47"/>
      <c r="FW47"/>
      <c r="FX47"/>
      <c r="FY47"/>
      <c r="FZ47"/>
      <c r="GA47"/>
      <c r="GB47"/>
      <c r="GC47"/>
      <c r="GD47"/>
      <c r="GE47"/>
      <c r="GF47"/>
      <c r="GG47"/>
      <c r="GH47"/>
      <c r="GI47"/>
      <c r="GJ47"/>
      <c r="GK47"/>
      <c r="GL47"/>
      <c r="GM47"/>
      <c r="GN47"/>
      <c r="GO47"/>
      <c r="GP47"/>
      <c r="GQ47"/>
      <c r="GR47"/>
      <c r="GS47"/>
      <c r="GT47"/>
      <c r="GU47"/>
      <c r="GV47"/>
      <c r="GW47"/>
      <c r="GX47"/>
      <c r="GY47"/>
      <c r="GZ47"/>
      <c r="HA47"/>
      <c r="HB47"/>
      <c r="HC47"/>
      <c r="HD47"/>
      <c r="HE47"/>
      <c r="HF47"/>
      <c r="HG47"/>
      <c r="HH47"/>
      <c r="HI47"/>
      <c r="HJ47"/>
      <c r="HK47"/>
      <c r="HL47"/>
      <c r="HM47"/>
      <c r="HN47"/>
      <c r="HO47"/>
      <c r="HP47"/>
      <c r="HQ47"/>
      <c r="HR47"/>
      <c r="HS47"/>
      <c r="HT47"/>
      <c r="HU47"/>
      <c r="HV47"/>
      <c r="HW47"/>
      <c r="HX47"/>
      <c r="HY47"/>
      <c r="HZ47"/>
      <c r="IA47"/>
      <c r="IB47"/>
      <c r="IC47"/>
      <c r="ID47"/>
      <c r="IE47"/>
      <c r="IF47"/>
      <c r="IG47"/>
      <c r="IH47"/>
      <c r="II47"/>
      <c r="IJ47"/>
      <c r="IK47"/>
      <c r="IL47"/>
      <c r="IM47"/>
      <c r="IN47"/>
      <c r="IO47"/>
      <c r="IP47"/>
      <c r="IQ47"/>
      <c r="IR47"/>
      <c r="IS47"/>
      <c r="IT47"/>
      <c r="IU47"/>
      <c r="IV47"/>
      <c r="IW47"/>
      <c r="IX47"/>
      <c r="IY47"/>
      <c r="IZ47"/>
      <c r="JA47"/>
      <c r="JB47"/>
      <c r="JC47"/>
      <c r="JD47"/>
      <c r="JE47"/>
      <c r="JF47"/>
      <c r="JG47"/>
      <c r="JH47"/>
      <c r="JI47"/>
      <c r="JJ47"/>
      <c r="JK47"/>
      <c r="JL47"/>
      <c r="JM47"/>
      <c r="JN47"/>
      <c r="JO47"/>
      <c r="JP47"/>
      <c r="JQ47"/>
      <c r="JR47"/>
      <c r="JS47"/>
      <c r="JT47"/>
      <c r="JU47"/>
      <c r="JV47"/>
      <c r="JW47"/>
      <c r="JX47"/>
      <c r="JY47"/>
      <c r="JZ47"/>
      <c r="KA47"/>
      <c r="KB47"/>
      <c r="KC47"/>
      <c r="KD47"/>
      <c r="KE47"/>
      <c r="KF47"/>
      <c r="KG47"/>
      <c r="KH47"/>
      <c r="KI47"/>
      <c r="KJ47"/>
      <c r="KK47"/>
      <c r="KL47"/>
      <c r="KM47"/>
      <c r="KN47"/>
      <c r="KO47"/>
      <c r="KP47"/>
      <c r="KQ47"/>
      <c r="KR47"/>
      <c r="KS47"/>
      <c r="KT47"/>
      <c r="KU47"/>
      <c r="KV47"/>
      <c r="KW47"/>
      <c r="KX47"/>
      <c r="KY47"/>
      <c r="KZ47"/>
      <c r="LA47"/>
      <c r="LB47"/>
      <c r="LC47"/>
      <c r="LD47"/>
      <c r="LE47"/>
      <c r="LF47"/>
      <c r="LG47"/>
      <c r="LH47"/>
      <c r="LI47"/>
      <c r="LJ47"/>
      <c r="LK47"/>
      <c r="LL47"/>
      <c r="LM47"/>
      <c r="LN47"/>
      <c r="LO47"/>
      <c r="LP47"/>
      <c r="LQ47"/>
      <c r="LR47"/>
      <c r="LS47"/>
      <c r="LT47"/>
      <c r="LU47"/>
      <c r="LV47"/>
      <c r="LW47"/>
      <c r="LX47"/>
      <c r="LY47"/>
      <c r="LZ47"/>
      <c r="MA47"/>
      <c r="MB47"/>
      <c r="MC47"/>
      <c r="MD47"/>
      <c r="ME47"/>
      <c r="MF47"/>
      <c r="MG47"/>
      <c r="MH47"/>
      <c r="MI47"/>
      <c r="MJ47"/>
      <c r="MK47"/>
      <c r="ML47"/>
      <c r="MM47"/>
      <c r="MN47"/>
      <c r="MO47"/>
      <c r="MP47"/>
      <c r="MQ47"/>
      <c r="MR47"/>
      <c r="MS47"/>
      <c r="MT47"/>
      <c r="MU47"/>
      <c r="MV47"/>
      <c r="MW47"/>
      <c r="MX47"/>
      <c r="MY47"/>
      <c r="MZ47"/>
      <c r="NA47"/>
      <c r="NB47"/>
      <c r="NC47"/>
      <c r="ND47"/>
      <c r="NE47"/>
      <c r="NF47"/>
      <c r="NG47"/>
      <c r="NH47"/>
      <c r="NI47"/>
      <c r="NJ47"/>
      <c r="NK47"/>
      <c r="NL47"/>
      <c r="NM47"/>
      <c r="NN47"/>
      <c r="NO47"/>
      <c r="NP47"/>
      <c r="NQ47"/>
      <c r="NR47"/>
      <c r="NS47"/>
      <c r="NT47"/>
      <c r="NU47"/>
      <c r="NV47"/>
      <c r="NW47"/>
      <c r="NX47"/>
      <c r="NY47"/>
      <c r="NZ47"/>
      <c r="OA47"/>
      <c r="OB47"/>
      <c r="OC47"/>
      <c r="OD47"/>
      <c r="OE47"/>
      <c r="OF47"/>
      <c r="OG47"/>
      <c r="OH47"/>
      <c r="OI47"/>
      <c r="OJ47"/>
      <c r="OK47"/>
      <c r="OL47"/>
      <c r="OM47"/>
      <c r="ON47"/>
      <c r="OO47"/>
      <c r="OP47"/>
      <c r="OQ47"/>
      <c r="OR47"/>
      <c r="OS47"/>
      <c r="OT47"/>
      <c r="OU47"/>
      <c r="OV47"/>
      <c r="OW47"/>
      <c r="OX47"/>
      <c r="OY47"/>
      <c r="OZ47"/>
      <c r="PA47"/>
      <c r="PB47"/>
      <c r="PC47"/>
      <c r="PD47"/>
      <c r="PE47"/>
      <c r="PF47"/>
      <c r="PG47"/>
      <c r="PH47"/>
      <c r="PI47"/>
      <c r="PJ47"/>
      <c r="PK47"/>
      <c r="PL47"/>
      <c r="PM47"/>
      <c r="PN47"/>
      <c r="PO47"/>
      <c r="PP47"/>
      <c r="PQ47"/>
      <c r="PR47"/>
      <c r="PS47"/>
      <c r="PT47"/>
      <c r="PU47"/>
      <c r="PV47"/>
      <c r="PW47"/>
      <c r="PX47"/>
      <c r="PY47"/>
      <c r="PZ47"/>
      <c r="QA47"/>
      <c r="QB47"/>
      <c r="QC47"/>
      <c r="QD47"/>
      <c r="QE47"/>
      <c r="QF47"/>
      <c r="QG47"/>
      <c r="QH47"/>
      <c r="QI47"/>
      <c r="QJ47"/>
      <c r="QK47"/>
      <c r="QL47"/>
      <c r="QM47"/>
      <c r="QN47"/>
      <c r="QO47"/>
      <c r="QP47"/>
      <c r="QQ47"/>
      <c r="QR47"/>
      <c r="QS47"/>
      <c r="QT47"/>
      <c r="QU47"/>
      <c r="QV47"/>
      <c r="QW47"/>
      <c r="QX47"/>
      <c r="QY47"/>
      <c r="QZ47"/>
      <c r="RA47"/>
      <c r="RB47"/>
      <c r="RC47"/>
      <c r="RD47"/>
      <c r="RE47"/>
      <c r="RF47"/>
      <c r="RG47"/>
      <c r="RH47"/>
      <c r="RI47"/>
      <c r="RJ47"/>
      <c r="RK47"/>
      <c r="RL47"/>
      <c r="RM47"/>
      <c r="RN47"/>
      <c r="RO47"/>
      <c r="RP47"/>
      <c r="RQ47"/>
      <c r="RR47"/>
      <c r="RS47"/>
      <c r="RT47"/>
      <c r="RU47"/>
      <c r="RV47"/>
      <c r="RW47"/>
      <c r="RX47"/>
      <c r="RY47"/>
      <c r="RZ47"/>
      <c r="SA47"/>
      <c r="SB47"/>
      <c r="SC47"/>
      <c r="SD47"/>
      <c r="SE47"/>
      <c r="SF47"/>
      <c r="SG47"/>
      <c r="SH47"/>
      <c r="SI47"/>
      <c r="SJ47"/>
      <c r="SK47"/>
      <c r="SL47"/>
      <c r="SM47"/>
      <c r="SN47"/>
      <c r="SO47"/>
      <c r="SP47"/>
      <c r="SQ47"/>
      <c r="SR47"/>
      <c r="SS47"/>
      <c r="ST47"/>
      <c r="SU47"/>
      <c r="SV47"/>
      <c r="SW47"/>
      <c r="SX47"/>
      <c r="SY47"/>
      <c r="SZ47"/>
      <c r="TA47"/>
      <c r="TB47"/>
      <c r="TC47"/>
      <c r="TD47"/>
      <c r="TE47"/>
      <c r="TF47"/>
      <c r="TG47"/>
      <c r="TH47"/>
      <c r="TI47"/>
      <c r="TJ47"/>
      <c r="TK47"/>
      <c r="TL47"/>
      <c r="TM47"/>
      <c r="TN47"/>
      <c r="TO47"/>
      <c r="TP47"/>
      <c r="TQ47"/>
      <c r="TR47"/>
      <c r="TS47"/>
      <c r="TT47"/>
      <c r="TU47"/>
      <c r="TV47"/>
      <c r="TW47"/>
      <c r="TX47"/>
      <c r="TY47"/>
      <c r="TZ47"/>
      <c r="UA47"/>
      <c r="UB47"/>
      <c r="UC47"/>
      <c r="UD47"/>
      <c r="UE47"/>
      <c r="UF47"/>
      <c r="UG47"/>
      <c r="UH47"/>
      <c r="UI47"/>
      <c r="UJ47"/>
      <c r="UK47"/>
      <c r="UL47"/>
      <c r="UM47"/>
      <c r="UN47"/>
      <c r="UO47"/>
      <c r="UP47"/>
      <c r="UQ47"/>
      <c r="UR47"/>
      <c r="US47"/>
      <c r="UT47"/>
      <c r="UU47"/>
      <c r="UV47"/>
      <c r="UW47"/>
      <c r="UX47"/>
      <c r="UY47"/>
      <c r="UZ47"/>
      <c r="VA47"/>
      <c r="VB47"/>
      <c r="VC47"/>
      <c r="VD47"/>
      <c r="VE47"/>
      <c r="VF47"/>
      <c r="VG47"/>
      <c r="VH47"/>
      <c r="VI47"/>
      <c r="VJ47"/>
      <c r="VK47"/>
      <c r="VL47"/>
      <c r="VM47"/>
      <c r="VN47"/>
      <c r="VO47"/>
      <c r="VP47"/>
      <c r="VQ47"/>
      <c r="VR47"/>
      <c r="VS47"/>
      <c r="VT47"/>
      <c r="VU47"/>
      <c r="VV47"/>
      <c r="VW47"/>
      <c r="VX47"/>
      <c r="VY47"/>
      <c r="VZ47"/>
      <c r="WA47"/>
      <c r="WB47"/>
      <c r="WC47"/>
      <c r="WD47"/>
      <c r="WE47"/>
      <c r="WF47"/>
      <c r="WG47"/>
      <c r="WH47"/>
      <c r="WI47"/>
      <c r="WJ47"/>
      <c r="WK47"/>
      <c r="WL47"/>
      <c r="WM47"/>
      <c r="WN47"/>
      <c r="WO47"/>
      <c r="WP47"/>
      <c r="WQ47"/>
      <c r="WR47"/>
      <c r="WS47"/>
      <c r="WT47"/>
      <c r="WU47"/>
      <c r="WV47"/>
      <c r="WW47"/>
      <c r="WX47"/>
      <c r="WY47"/>
      <c r="WZ47"/>
      <c r="XA47"/>
      <c r="XB47"/>
      <c r="XC47"/>
      <c r="XD47"/>
      <c r="XE47"/>
      <c r="XF47"/>
      <c r="XG47"/>
      <c r="XH47"/>
      <c r="XI47"/>
      <c r="XJ47"/>
      <c r="XK47"/>
      <c r="XL47"/>
      <c r="XM47"/>
      <c r="XN47"/>
      <c r="XO47"/>
      <c r="XP47"/>
      <c r="XQ47"/>
      <c r="XR47"/>
      <c r="XS47"/>
      <c r="XT47"/>
      <c r="XU47"/>
      <c r="XV47"/>
      <c r="XW47"/>
      <c r="XX47"/>
      <c r="XY47"/>
      <c r="XZ47"/>
      <c r="YA47"/>
      <c r="YB47"/>
      <c r="YC47"/>
      <c r="YD47"/>
      <c r="YE47"/>
      <c r="YF47"/>
      <c r="YG47"/>
      <c r="YH47"/>
      <c r="YI47"/>
      <c r="YJ47"/>
      <c r="YK47"/>
      <c r="YL47"/>
      <c r="YM47"/>
      <c r="YN47"/>
      <c r="YO47"/>
      <c r="YP47"/>
      <c r="YQ47"/>
      <c r="YR47"/>
      <c r="YS47"/>
      <c r="YT47"/>
      <c r="YU47"/>
      <c r="YV47"/>
      <c r="YW47"/>
      <c r="YX47"/>
      <c r="YY47"/>
      <c r="YZ47"/>
      <c r="ZA47"/>
      <c r="ZB47"/>
      <c r="ZC47"/>
      <c r="ZD47"/>
      <c r="ZE47"/>
      <c r="ZF47"/>
      <c r="ZG47"/>
      <c r="ZH47"/>
      <c r="ZI47"/>
      <c r="ZJ47"/>
      <c r="ZK47"/>
      <c r="ZL47"/>
      <c r="ZM47"/>
      <c r="ZN47"/>
      <c r="ZO47"/>
      <c r="ZP47"/>
      <c r="ZQ47"/>
      <c r="ZR47"/>
      <c r="ZS47"/>
      <c r="ZT47"/>
      <c r="ZU47"/>
      <c r="ZV47"/>
      <c r="ZW47"/>
      <c r="ZX47"/>
      <c r="ZY47"/>
      <c r="ZZ47"/>
      <c r="AAA47"/>
      <c r="AAB47"/>
      <c r="AAC47"/>
      <c r="AAD47"/>
      <c r="AAE47"/>
      <c r="AAF47"/>
      <c r="AAG47"/>
      <c r="AAH47"/>
      <c r="AAI47"/>
      <c r="AAJ47"/>
      <c r="AAK47"/>
      <c r="AAL47"/>
      <c r="AAM47"/>
      <c r="AAN47"/>
      <c r="AAO47"/>
      <c r="AAP47"/>
      <c r="AAQ47"/>
      <c r="AAR47"/>
      <c r="AAS47"/>
      <c r="AAT47"/>
      <c r="AAU47"/>
      <c r="AAV47"/>
      <c r="AAW47"/>
      <c r="AAX47"/>
      <c r="AAY47"/>
      <c r="AAZ47"/>
      <c r="ABA47"/>
      <c r="ABB47"/>
      <c r="ABC47"/>
      <c r="ABD47"/>
      <c r="ABE47"/>
      <c r="ABF47"/>
      <c r="ABG47"/>
      <c r="ABH47"/>
      <c r="ABI47"/>
      <c r="ABJ47"/>
      <c r="ABK47"/>
      <c r="ABL47"/>
      <c r="ABM47"/>
      <c r="ABN47"/>
      <c r="ABO47"/>
      <c r="ABP47"/>
      <c r="ABQ47"/>
      <c r="ABR47"/>
      <c r="ABS47"/>
      <c r="ABT47"/>
      <c r="ABU47"/>
      <c r="ABV47"/>
      <c r="ABW47"/>
      <c r="ABX47"/>
      <c r="ABY47"/>
      <c r="ABZ47"/>
      <c r="ACA47"/>
      <c r="ACB47"/>
      <c r="ACC47"/>
      <c r="ACD47"/>
      <c r="ACE47"/>
      <c r="ACF47"/>
      <c r="ACG47"/>
      <c r="ACH47"/>
      <c r="ACI47"/>
      <c r="ACJ47"/>
      <c r="ACK47"/>
      <c r="ACL47"/>
      <c r="ACM47"/>
      <c r="ACN47"/>
      <c r="ACO47"/>
      <c r="ACP47"/>
      <c r="ACQ47"/>
      <c r="ACR47"/>
      <c r="ACS47"/>
      <c r="ACT47"/>
      <c r="ACU47"/>
      <c r="ACV47"/>
      <c r="ACW47"/>
      <c r="ACX47"/>
      <c r="ACY47"/>
      <c r="ACZ47"/>
      <c r="ADA47"/>
      <c r="ADB47"/>
      <c r="ADC47"/>
      <c r="ADD47"/>
      <c r="ADE47"/>
      <c r="ADF47"/>
      <c r="ADG47"/>
      <c r="ADH47"/>
      <c r="ADI47"/>
      <c r="ADJ47"/>
      <c r="ADK47"/>
      <c r="ADL47"/>
      <c r="ADM47"/>
      <c r="ADN47"/>
      <c r="ADO47"/>
      <c r="ADP47"/>
      <c r="ADQ47"/>
      <c r="ADR47"/>
      <c r="ADS47"/>
      <c r="ADT47"/>
      <c r="ADU47"/>
      <c r="ADV47"/>
      <c r="ADW47"/>
      <c r="ADX47"/>
      <c r="ADY47"/>
      <c r="ADZ47"/>
      <c r="AEA47"/>
      <c r="AEB47"/>
      <c r="AEC47"/>
      <c r="AED47"/>
      <c r="AEE47"/>
      <c r="AEF47"/>
      <c r="AEG47"/>
      <c r="AEH47"/>
      <c r="AEI47"/>
      <c r="AEJ47"/>
      <c r="AEK47"/>
      <c r="AEL47"/>
      <c r="AEM47"/>
      <c r="AEN47"/>
      <c r="AEO47"/>
      <c r="AEP47"/>
      <c r="AEQ47"/>
      <c r="AER47"/>
      <c r="AES47"/>
      <c r="AET47"/>
      <c r="AEU47"/>
      <c r="AEV47"/>
      <c r="AEW47"/>
      <c r="AEX47"/>
      <c r="AEY47"/>
      <c r="AEZ47"/>
      <c r="AFA47"/>
      <c r="AFB47"/>
      <c r="AFC47"/>
      <c r="AFD47"/>
      <c r="AFE47"/>
      <c r="AFF47"/>
      <c r="AFG47"/>
      <c r="AFH47"/>
      <c r="AFI47"/>
      <c r="AFJ47"/>
      <c r="AFK47"/>
      <c r="AFL47"/>
      <c r="AFM47"/>
      <c r="AFN47"/>
      <c r="AFO47"/>
      <c r="AFP47"/>
      <c r="AFQ47"/>
      <c r="AFR47"/>
      <c r="AFS47"/>
      <c r="AFT47"/>
      <c r="AFU47"/>
      <c r="AFV47"/>
      <c r="AFW47"/>
      <c r="AFX47"/>
      <c r="AFY47"/>
      <c r="AFZ47"/>
      <c r="AGA47"/>
      <c r="AGB47"/>
      <c r="AGC47"/>
      <c r="AGD47"/>
      <c r="AGE47"/>
      <c r="AGF47"/>
      <c r="AGG47"/>
      <c r="AGH47"/>
      <c r="AGI47"/>
      <c r="AGJ47"/>
      <c r="AGK47"/>
      <c r="AGL47"/>
      <c r="AGM47"/>
      <c r="AGN47"/>
      <c r="AGO47"/>
      <c r="AGP47"/>
      <c r="AGQ47"/>
      <c r="AGR47"/>
      <c r="AGS47"/>
      <c r="AGT47"/>
      <c r="AGU47"/>
      <c r="AGV47"/>
      <c r="AGW47"/>
      <c r="AGX47"/>
      <c r="AGY47"/>
      <c r="AGZ47"/>
      <c r="AHA47"/>
      <c r="AHB47"/>
      <c r="AHC47"/>
      <c r="AHD47"/>
      <c r="AHE47"/>
      <c r="AHF47"/>
      <c r="AHG47"/>
      <c r="AHH47"/>
      <c r="AHI47"/>
      <c r="AHJ47"/>
      <c r="AHK47"/>
      <c r="AHL47"/>
      <c r="AHM47"/>
      <c r="AHN47"/>
      <c r="AHO47"/>
      <c r="AHP47"/>
      <c r="AHQ47"/>
      <c r="AHR47"/>
      <c r="AHS47"/>
      <c r="AHT47"/>
      <c r="AHU47"/>
      <c r="AHV47"/>
      <c r="AHW47"/>
      <c r="AHX47"/>
      <c r="AHY47"/>
      <c r="AHZ47"/>
      <c r="AIA47"/>
      <c r="AIB47"/>
      <c r="AIC47"/>
      <c r="AID47"/>
      <c r="AIE47"/>
      <c r="AIF47"/>
      <c r="AIG47"/>
      <c r="AIH47"/>
      <c r="AII47"/>
      <c r="AIJ47"/>
      <c r="AIK47"/>
      <c r="AIL47"/>
      <c r="AIM47"/>
      <c r="AIN47"/>
      <c r="AIO47"/>
      <c r="AIP47"/>
      <c r="AIQ47"/>
      <c r="AIR47"/>
      <c r="AIS47"/>
      <c r="AIT47"/>
      <c r="AIU47"/>
      <c r="AIV47"/>
      <c r="AIW47"/>
      <c r="AIX47"/>
      <c r="AIY47"/>
      <c r="AIZ47"/>
      <c r="AJA47"/>
      <c r="AJB47"/>
      <c r="AJC47"/>
      <c r="AJD47"/>
      <c r="AJE47"/>
      <c r="AJF47"/>
      <c r="AJG47"/>
      <c r="AJH47"/>
      <c r="AJI47"/>
      <c r="AJJ47"/>
      <c r="AJK47"/>
      <c r="AJL47"/>
      <c r="AJM47"/>
      <c r="AJN47"/>
      <c r="AJO47"/>
      <c r="AJP47"/>
      <c r="AJQ47"/>
      <c r="AJR47"/>
      <c r="AJS47"/>
      <c r="AJT47"/>
      <c r="AJU47"/>
      <c r="AJV47"/>
      <c r="AJW47"/>
      <c r="AJX47"/>
      <c r="AJY47"/>
      <c r="AJZ47"/>
      <c r="AKA47"/>
      <c r="AKB47"/>
      <c r="AKC47"/>
      <c r="AKD47"/>
      <c r="AKE47"/>
      <c r="AKF47"/>
      <c r="AKG47"/>
      <c r="AKH47"/>
      <c r="AKI47"/>
      <c r="AKJ47"/>
      <c r="AKK47"/>
      <c r="AKL47"/>
      <c r="AKM47"/>
      <c r="AKN47"/>
      <c r="AKO47"/>
      <c r="AKP47"/>
      <c r="AKQ47"/>
      <c r="AKR47"/>
      <c r="AKS47"/>
      <c r="AKT47"/>
      <c r="AKU47"/>
      <c r="AKV47"/>
      <c r="AKW47"/>
      <c r="AKX47"/>
      <c r="AKY47"/>
      <c r="AKZ47"/>
      <c r="ALA47"/>
      <c r="ALB47"/>
      <c r="ALC47"/>
      <c r="ALD47"/>
      <c r="ALE47"/>
      <c r="ALF47"/>
      <c r="ALG47"/>
      <c r="ALH47"/>
      <c r="ALI47"/>
      <c r="ALJ47"/>
      <c r="ALK47"/>
      <c r="ALL47"/>
      <c r="ALM47"/>
      <c r="ALN47"/>
      <c r="ALO47"/>
      <c r="ALP47"/>
      <c r="ALQ47"/>
      <c r="ALR47"/>
      <c r="ALS47"/>
      <c r="ALT47"/>
      <c r="ALU47"/>
      <c r="ALV47"/>
      <c r="ALW47"/>
      <c r="ALX47"/>
      <c r="ALY47"/>
      <c r="ALZ47"/>
      <c r="AMA47"/>
      <c r="AMB47"/>
      <c r="AMC47"/>
      <c r="AMD47"/>
      <c r="AME47"/>
      <c r="AMF47"/>
      <c r="AMG47"/>
      <c r="AMH47"/>
      <c r="AMI47"/>
      <c r="AMJ47"/>
    </row>
    <row r="48" spans="2:1024" s="5" customFormat="1" ht="15" customHeight="1" x14ac:dyDescent="0.25">
      <c r="B48" s="206"/>
      <c r="C48" s="179"/>
      <c r="D48" s="187"/>
      <c r="E48" s="186"/>
      <c r="F48" s="20" t="s">
        <v>43</v>
      </c>
      <c r="G48" s="19"/>
      <c r="H48" s="208"/>
      <c r="I48" s="208"/>
      <c r="J48" s="208"/>
      <c r="K48" s="208"/>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c r="BX48"/>
      <c r="BY48"/>
      <c r="BZ48"/>
      <c r="CA48"/>
      <c r="CB48"/>
      <c r="CC48"/>
      <c r="CD48"/>
      <c r="CE48"/>
      <c r="CF48"/>
      <c r="CG48"/>
      <c r="CH48"/>
      <c r="CI48"/>
      <c r="CJ48"/>
      <c r="CK48"/>
      <c r="CL48"/>
      <c r="CM48"/>
      <c r="CN48"/>
      <c r="CO48"/>
      <c r="CP48"/>
      <c r="CQ48"/>
      <c r="CR48"/>
      <c r="CS48"/>
      <c r="CT48"/>
      <c r="CU48"/>
      <c r="CV48"/>
      <c r="CW48"/>
      <c r="CX48"/>
      <c r="CY48"/>
      <c r="CZ48"/>
      <c r="DA48"/>
      <c r="DB48"/>
      <c r="DC48"/>
      <c r="DD48"/>
      <c r="DE48"/>
      <c r="DF48"/>
      <c r="DG48"/>
      <c r="DH48"/>
      <c r="DI48"/>
      <c r="DJ48"/>
      <c r="DK48"/>
      <c r="DL48"/>
      <c r="DM48"/>
      <c r="DN48"/>
      <c r="DO48"/>
      <c r="DP48"/>
      <c r="DQ48"/>
      <c r="DR48"/>
      <c r="DS48"/>
      <c r="DT48"/>
      <c r="DU48"/>
      <c r="DV48"/>
      <c r="DW48"/>
      <c r="DX48"/>
      <c r="DY48"/>
      <c r="DZ48"/>
      <c r="EA48"/>
      <c r="EB48"/>
      <c r="EC48"/>
      <c r="ED48"/>
      <c r="EE48"/>
      <c r="EF48"/>
      <c r="EG48"/>
      <c r="EH48"/>
      <c r="EI48"/>
      <c r="EJ48"/>
      <c r="EK48"/>
      <c r="EL48"/>
      <c r="EM48"/>
      <c r="EN48"/>
      <c r="EO48"/>
      <c r="EP48"/>
      <c r="EQ48"/>
      <c r="ER48"/>
      <c r="ES48"/>
      <c r="ET48"/>
      <c r="EU48"/>
      <c r="EV48"/>
      <c r="EW48"/>
      <c r="EX48"/>
      <c r="EY48"/>
      <c r="EZ48"/>
      <c r="FA48"/>
      <c r="FB48"/>
      <c r="FC48"/>
      <c r="FD48"/>
      <c r="FE48"/>
      <c r="FF48"/>
      <c r="FG48"/>
      <c r="FH48"/>
      <c r="FI48"/>
      <c r="FJ48"/>
      <c r="FK48"/>
      <c r="FL48"/>
      <c r="FM48"/>
      <c r="FN48"/>
      <c r="FO48"/>
      <c r="FP48"/>
      <c r="FQ48"/>
      <c r="FR48"/>
      <c r="FS48"/>
      <c r="FT48"/>
      <c r="FU48"/>
      <c r="FV48"/>
      <c r="FW48"/>
      <c r="FX48"/>
      <c r="FY48"/>
      <c r="FZ48"/>
      <c r="GA48"/>
      <c r="GB48"/>
      <c r="GC48"/>
      <c r="GD48"/>
      <c r="GE48"/>
      <c r="GF48"/>
      <c r="GG48"/>
      <c r="GH48"/>
      <c r="GI48"/>
      <c r="GJ48"/>
      <c r="GK48"/>
      <c r="GL48"/>
      <c r="GM48"/>
      <c r="GN48"/>
      <c r="GO48"/>
      <c r="GP48"/>
      <c r="GQ48"/>
      <c r="GR48"/>
      <c r="GS48"/>
      <c r="GT48"/>
      <c r="GU48"/>
      <c r="GV48"/>
      <c r="GW48"/>
      <c r="GX48"/>
      <c r="GY48"/>
      <c r="GZ48"/>
      <c r="HA48"/>
      <c r="HB48"/>
      <c r="HC48"/>
      <c r="HD48"/>
      <c r="HE48"/>
      <c r="HF48"/>
      <c r="HG48"/>
      <c r="HH48"/>
      <c r="HI48"/>
      <c r="HJ48"/>
      <c r="HK48"/>
      <c r="HL48"/>
      <c r="HM48"/>
      <c r="HN48"/>
      <c r="HO48"/>
      <c r="HP48"/>
      <c r="HQ48"/>
      <c r="HR48"/>
      <c r="HS48"/>
      <c r="HT48"/>
      <c r="HU48"/>
      <c r="HV48"/>
      <c r="HW48"/>
      <c r="HX48"/>
      <c r="HY48"/>
      <c r="HZ48"/>
      <c r="IA48"/>
      <c r="IB48"/>
      <c r="IC48"/>
      <c r="ID48"/>
      <c r="IE48"/>
      <c r="IF48"/>
      <c r="IG48"/>
      <c r="IH48"/>
      <c r="II48"/>
      <c r="IJ48"/>
      <c r="IK48"/>
      <c r="IL48"/>
      <c r="IM48"/>
      <c r="IN48"/>
      <c r="IO48"/>
      <c r="IP48"/>
      <c r="IQ48"/>
      <c r="IR48"/>
      <c r="IS48"/>
      <c r="IT48"/>
      <c r="IU48"/>
      <c r="IV48"/>
      <c r="IW48"/>
      <c r="IX48"/>
      <c r="IY48"/>
      <c r="IZ48"/>
      <c r="JA48"/>
      <c r="JB48"/>
      <c r="JC48"/>
      <c r="JD48"/>
      <c r="JE48"/>
      <c r="JF48"/>
      <c r="JG48"/>
      <c r="JH48"/>
      <c r="JI48"/>
      <c r="JJ48"/>
      <c r="JK48"/>
      <c r="JL48"/>
      <c r="JM48"/>
      <c r="JN48"/>
      <c r="JO48"/>
      <c r="JP48"/>
      <c r="JQ48"/>
      <c r="JR48"/>
      <c r="JS48"/>
      <c r="JT48"/>
      <c r="JU48"/>
      <c r="JV48"/>
      <c r="JW48"/>
      <c r="JX48"/>
      <c r="JY48"/>
      <c r="JZ48"/>
      <c r="KA48"/>
      <c r="KB48"/>
      <c r="KC48"/>
      <c r="KD48"/>
      <c r="KE48"/>
      <c r="KF48"/>
      <c r="KG48"/>
      <c r="KH48"/>
      <c r="KI48"/>
      <c r="KJ48"/>
      <c r="KK48"/>
      <c r="KL48"/>
      <c r="KM48"/>
      <c r="KN48"/>
      <c r="KO48"/>
      <c r="KP48"/>
      <c r="KQ48"/>
      <c r="KR48"/>
      <c r="KS48"/>
      <c r="KT48"/>
      <c r="KU48"/>
      <c r="KV48"/>
      <c r="KW48"/>
      <c r="KX48"/>
      <c r="KY48"/>
      <c r="KZ48"/>
      <c r="LA48"/>
      <c r="LB48"/>
      <c r="LC48"/>
      <c r="LD48"/>
      <c r="LE48"/>
      <c r="LF48"/>
      <c r="LG48"/>
      <c r="LH48"/>
      <c r="LI48"/>
      <c r="LJ48"/>
      <c r="LK48"/>
      <c r="LL48"/>
      <c r="LM48"/>
      <c r="LN48"/>
      <c r="LO48"/>
      <c r="LP48"/>
      <c r="LQ48"/>
      <c r="LR48"/>
      <c r="LS48"/>
      <c r="LT48"/>
      <c r="LU48"/>
      <c r="LV48"/>
      <c r="LW48"/>
      <c r="LX48"/>
      <c r="LY48"/>
      <c r="LZ48"/>
      <c r="MA48"/>
      <c r="MB48"/>
      <c r="MC48"/>
      <c r="MD48"/>
      <c r="ME48"/>
      <c r="MF48"/>
      <c r="MG48"/>
      <c r="MH48"/>
      <c r="MI48"/>
      <c r="MJ48"/>
      <c r="MK48"/>
      <c r="ML48"/>
      <c r="MM48"/>
      <c r="MN48"/>
      <c r="MO48"/>
      <c r="MP48"/>
      <c r="MQ48"/>
      <c r="MR48"/>
      <c r="MS48"/>
      <c r="MT48"/>
      <c r="MU48"/>
      <c r="MV48"/>
      <c r="MW48"/>
      <c r="MX48"/>
      <c r="MY48"/>
      <c r="MZ48"/>
      <c r="NA48"/>
      <c r="NB48"/>
      <c r="NC48"/>
      <c r="ND48"/>
      <c r="NE48"/>
      <c r="NF48"/>
      <c r="NG48"/>
      <c r="NH48"/>
      <c r="NI48"/>
      <c r="NJ48"/>
      <c r="NK48"/>
      <c r="NL48"/>
      <c r="NM48"/>
      <c r="NN48"/>
      <c r="NO48"/>
      <c r="NP48"/>
      <c r="NQ48"/>
      <c r="NR48"/>
      <c r="NS48"/>
      <c r="NT48"/>
      <c r="NU48"/>
      <c r="NV48"/>
      <c r="NW48"/>
      <c r="NX48"/>
      <c r="NY48"/>
      <c r="NZ48"/>
      <c r="OA48"/>
      <c r="OB48"/>
      <c r="OC48"/>
      <c r="OD48"/>
      <c r="OE48"/>
      <c r="OF48"/>
      <c r="OG48"/>
      <c r="OH48"/>
      <c r="OI48"/>
      <c r="OJ48"/>
      <c r="OK48"/>
      <c r="OL48"/>
      <c r="OM48"/>
      <c r="ON48"/>
      <c r="OO48"/>
      <c r="OP48"/>
      <c r="OQ48"/>
      <c r="OR48"/>
      <c r="OS48"/>
      <c r="OT48"/>
      <c r="OU48"/>
      <c r="OV48"/>
      <c r="OW48"/>
      <c r="OX48"/>
      <c r="OY48"/>
      <c r="OZ48"/>
      <c r="PA48"/>
      <c r="PB48"/>
      <c r="PC48"/>
      <c r="PD48"/>
      <c r="PE48"/>
      <c r="PF48"/>
      <c r="PG48"/>
      <c r="PH48"/>
      <c r="PI48"/>
      <c r="PJ48"/>
      <c r="PK48"/>
      <c r="PL48"/>
      <c r="PM48"/>
      <c r="PN48"/>
      <c r="PO48"/>
      <c r="PP48"/>
      <c r="PQ48"/>
      <c r="PR48"/>
      <c r="PS48"/>
      <c r="PT48"/>
      <c r="PU48"/>
      <c r="PV48"/>
      <c r="PW48"/>
      <c r="PX48"/>
      <c r="PY48"/>
      <c r="PZ48"/>
      <c r="QA48"/>
      <c r="QB48"/>
      <c r="QC48"/>
      <c r="QD48"/>
      <c r="QE48"/>
      <c r="QF48"/>
      <c r="QG48"/>
      <c r="QH48"/>
      <c r="QI48"/>
      <c r="QJ48"/>
      <c r="QK48"/>
      <c r="QL48"/>
      <c r="QM48"/>
      <c r="QN48"/>
      <c r="QO48"/>
      <c r="QP48"/>
      <c r="QQ48"/>
      <c r="QR48"/>
      <c r="QS48"/>
      <c r="QT48"/>
      <c r="QU48"/>
      <c r="QV48"/>
      <c r="QW48"/>
      <c r="QX48"/>
      <c r="QY48"/>
      <c r="QZ48"/>
      <c r="RA48"/>
      <c r="RB48"/>
      <c r="RC48"/>
      <c r="RD48"/>
      <c r="RE48"/>
      <c r="RF48"/>
      <c r="RG48"/>
      <c r="RH48"/>
      <c r="RI48"/>
      <c r="RJ48"/>
      <c r="RK48"/>
      <c r="RL48"/>
      <c r="RM48"/>
      <c r="RN48"/>
      <c r="RO48"/>
      <c r="RP48"/>
      <c r="RQ48"/>
      <c r="RR48"/>
      <c r="RS48"/>
      <c r="RT48"/>
      <c r="RU48"/>
      <c r="RV48"/>
      <c r="RW48"/>
      <c r="RX48"/>
      <c r="RY48"/>
      <c r="RZ48"/>
      <c r="SA48"/>
      <c r="SB48"/>
      <c r="SC48"/>
      <c r="SD48"/>
      <c r="SE48"/>
      <c r="SF48"/>
      <c r="SG48"/>
      <c r="SH48"/>
      <c r="SI48"/>
      <c r="SJ48"/>
      <c r="SK48"/>
      <c r="SL48"/>
      <c r="SM48"/>
      <c r="SN48"/>
      <c r="SO48"/>
      <c r="SP48"/>
      <c r="SQ48"/>
      <c r="SR48"/>
      <c r="SS48"/>
      <c r="ST48"/>
      <c r="SU48"/>
      <c r="SV48"/>
      <c r="SW48"/>
      <c r="SX48"/>
      <c r="SY48"/>
      <c r="SZ48"/>
      <c r="TA48"/>
      <c r="TB48"/>
      <c r="TC48"/>
      <c r="TD48"/>
      <c r="TE48"/>
      <c r="TF48"/>
      <c r="TG48"/>
      <c r="TH48"/>
      <c r="TI48"/>
      <c r="TJ48"/>
      <c r="TK48"/>
      <c r="TL48"/>
      <c r="TM48"/>
      <c r="TN48"/>
      <c r="TO48"/>
      <c r="TP48"/>
      <c r="TQ48"/>
      <c r="TR48"/>
      <c r="TS48"/>
      <c r="TT48"/>
      <c r="TU48"/>
      <c r="TV48"/>
      <c r="TW48"/>
      <c r="TX48"/>
      <c r="TY48"/>
      <c r="TZ48"/>
      <c r="UA48"/>
      <c r="UB48"/>
      <c r="UC48"/>
      <c r="UD48"/>
      <c r="UE48"/>
      <c r="UF48"/>
      <c r="UG48"/>
      <c r="UH48"/>
      <c r="UI48"/>
      <c r="UJ48"/>
      <c r="UK48"/>
      <c r="UL48"/>
      <c r="UM48"/>
      <c r="UN48"/>
      <c r="UO48"/>
      <c r="UP48"/>
      <c r="UQ48"/>
      <c r="UR48"/>
      <c r="US48"/>
      <c r="UT48"/>
      <c r="UU48"/>
      <c r="UV48"/>
      <c r="UW48"/>
      <c r="UX48"/>
      <c r="UY48"/>
      <c r="UZ48"/>
      <c r="VA48"/>
      <c r="VB48"/>
      <c r="VC48"/>
      <c r="VD48"/>
      <c r="VE48"/>
      <c r="VF48"/>
      <c r="VG48"/>
      <c r="VH48"/>
      <c r="VI48"/>
      <c r="VJ48"/>
      <c r="VK48"/>
      <c r="VL48"/>
      <c r="VM48"/>
      <c r="VN48"/>
      <c r="VO48"/>
      <c r="VP48"/>
      <c r="VQ48"/>
      <c r="VR48"/>
      <c r="VS48"/>
      <c r="VT48"/>
      <c r="VU48"/>
      <c r="VV48"/>
      <c r="VW48"/>
      <c r="VX48"/>
      <c r="VY48"/>
      <c r="VZ48"/>
      <c r="WA48"/>
      <c r="WB48"/>
      <c r="WC48"/>
      <c r="WD48"/>
      <c r="WE48"/>
      <c r="WF48"/>
      <c r="WG48"/>
      <c r="WH48"/>
      <c r="WI48"/>
      <c r="WJ48"/>
      <c r="WK48"/>
      <c r="WL48"/>
      <c r="WM48"/>
      <c r="WN48"/>
      <c r="WO48"/>
      <c r="WP48"/>
      <c r="WQ48"/>
      <c r="WR48"/>
      <c r="WS48"/>
      <c r="WT48"/>
      <c r="WU48"/>
      <c r="WV48"/>
      <c r="WW48"/>
      <c r="WX48"/>
      <c r="WY48"/>
      <c r="WZ48"/>
      <c r="XA48"/>
      <c r="XB48"/>
      <c r="XC48"/>
      <c r="XD48"/>
      <c r="XE48"/>
      <c r="XF48"/>
      <c r="XG48"/>
      <c r="XH48"/>
      <c r="XI48"/>
      <c r="XJ48"/>
      <c r="XK48"/>
      <c r="XL48"/>
      <c r="XM48"/>
      <c r="XN48"/>
      <c r="XO48"/>
      <c r="XP48"/>
      <c r="XQ48"/>
      <c r="XR48"/>
      <c r="XS48"/>
      <c r="XT48"/>
      <c r="XU48"/>
      <c r="XV48"/>
      <c r="XW48"/>
      <c r="XX48"/>
      <c r="XY48"/>
      <c r="XZ48"/>
      <c r="YA48"/>
      <c r="YB48"/>
      <c r="YC48"/>
      <c r="YD48"/>
      <c r="YE48"/>
      <c r="YF48"/>
      <c r="YG48"/>
      <c r="YH48"/>
      <c r="YI48"/>
      <c r="YJ48"/>
      <c r="YK48"/>
      <c r="YL48"/>
      <c r="YM48"/>
      <c r="YN48"/>
      <c r="YO48"/>
      <c r="YP48"/>
      <c r="YQ48"/>
      <c r="YR48"/>
      <c r="YS48"/>
      <c r="YT48"/>
      <c r="YU48"/>
      <c r="YV48"/>
      <c r="YW48"/>
      <c r="YX48"/>
      <c r="YY48"/>
      <c r="YZ48"/>
      <c r="ZA48"/>
      <c r="ZB48"/>
      <c r="ZC48"/>
      <c r="ZD48"/>
      <c r="ZE48"/>
      <c r="ZF48"/>
      <c r="ZG48"/>
      <c r="ZH48"/>
      <c r="ZI48"/>
      <c r="ZJ48"/>
      <c r="ZK48"/>
      <c r="ZL48"/>
      <c r="ZM48"/>
      <c r="ZN48"/>
      <c r="ZO48"/>
      <c r="ZP48"/>
      <c r="ZQ48"/>
      <c r="ZR48"/>
      <c r="ZS48"/>
      <c r="ZT48"/>
      <c r="ZU48"/>
      <c r="ZV48"/>
      <c r="ZW48"/>
      <c r="ZX48"/>
      <c r="ZY48"/>
      <c r="ZZ48"/>
      <c r="AAA48"/>
      <c r="AAB48"/>
      <c r="AAC48"/>
      <c r="AAD48"/>
      <c r="AAE48"/>
      <c r="AAF48"/>
      <c r="AAG48"/>
      <c r="AAH48"/>
      <c r="AAI48"/>
      <c r="AAJ48"/>
      <c r="AAK48"/>
      <c r="AAL48"/>
      <c r="AAM48"/>
      <c r="AAN48"/>
      <c r="AAO48"/>
      <c r="AAP48"/>
      <c r="AAQ48"/>
      <c r="AAR48"/>
      <c r="AAS48"/>
      <c r="AAT48"/>
      <c r="AAU48"/>
      <c r="AAV48"/>
      <c r="AAW48"/>
      <c r="AAX48"/>
      <c r="AAY48"/>
      <c r="AAZ48"/>
      <c r="ABA48"/>
      <c r="ABB48"/>
      <c r="ABC48"/>
      <c r="ABD48"/>
      <c r="ABE48"/>
      <c r="ABF48"/>
      <c r="ABG48"/>
      <c r="ABH48"/>
      <c r="ABI48"/>
      <c r="ABJ48"/>
      <c r="ABK48"/>
      <c r="ABL48"/>
      <c r="ABM48"/>
      <c r="ABN48"/>
      <c r="ABO48"/>
      <c r="ABP48"/>
      <c r="ABQ48"/>
      <c r="ABR48"/>
      <c r="ABS48"/>
      <c r="ABT48"/>
      <c r="ABU48"/>
      <c r="ABV48"/>
      <c r="ABW48"/>
      <c r="ABX48"/>
      <c r="ABY48"/>
      <c r="ABZ48"/>
      <c r="ACA48"/>
      <c r="ACB48"/>
      <c r="ACC48"/>
      <c r="ACD48"/>
      <c r="ACE48"/>
      <c r="ACF48"/>
      <c r="ACG48"/>
      <c r="ACH48"/>
      <c r="ACI48"/>
      <c r="ACJ48"/>
      <c r="ACK48"/>
      <c r="ACL48"/>
      <c r="ACM48"/>
      <c r="ACN48"/>
      <c r="ACO48"/>
      <c r="ACP48"/>
      <c r="ACQ48"/>
      <c r="ACR48"/>
      <c r="ACS48"/>
      <c r="ACT48"/>
      <c r="ACU48"/>
      <c r="ACV48"/>
      <c r="ACW48"/>
      <c r="ACX48"/>
      <c r="ACY48"/>
      <c r="ACZ48"/>
      <c r="ADA48"/>
      <c r="ADB48"/>
      <c r="ADC48"/>
      <c r="ADD48"/>
      <c r="ADE48"/>
      <c r="ADF48"/>
      <c r="ADG48"/>
      <c r="ADH48"/>
      <c r="ADI48"/>
      <c r="ADJ48"/>
      <c r="ADK48"/>
      <c r="ADL48"/>
      <c r="ADM48"/>
      <c r="ADN48"/>
      <c r="ADO48"/>
      <c r="ADP48"/>
      <c r="ADQ48"/>
      <c r="ADR48"/>
      <c r="ADS48"/>
      <c r="ADT48"/>
      <c r="ADU48"/>
      <c r="ADV48"/>
      <c r="ADW48"/>
      <c r="ADX48"/>
      <c r="ADY48"/>
      <c r="ADZ48"/>
      <c r="AEA48"/>
      <c r="AEB48"/>
      <c r="AEC48"/>
      <c r="AED48"/>
      <c r="AEE48"/>
      <c r="AEF48"/>
      <c r="AEG48"/>
      <c r="AEH48"/>
      <c r="AEI48"/>
      <c r="AEJ48"/>
      <c r="AEK48"/>
      <c r="AEL48"/>
      <c r="AEM48"/>
      <c r="AEN48"/>
      <c r="AEO48"/>
      <c r="AEP48"/>
      <c r="AEQ48"/>
      <c r="AER48"/>
      <c r="AES48"/>
      <c r="AET48"/>
      <c r="AEU48"/>
      <c r="AEV48"/>
      <c r="AEW48"/>
      <c r="AEX48"/>
      <c r="AEY48"/>
      <c r="AEZ48"/>
      <c r="AFA48"/>
      <c r="AFB48"/>
      <c r="AFC48"/>
      <c r="AFD48"/>
      <c r="AFE48"/>
      <c r="AFF48"/>
      <c r="AFG48"/>
      <c r="AFH48"/>
      <c r="AFI48"/>
      <c r="AFJ48"/>
      <c r="AFK48"/>
      <c r="AFL48"/>
      <c r="AFM48"/>
      <c r="AFN48"/>
      <c r="AFO48"/>
      <c r="AFP48"/>
      <c r="AFQ48"/>
      <c r="AFR48"/>
      <c r="AFS48"/>
      <c r="AFT48"/>
      <c r="AFU48"/>
      <c r="AFV48"/>
      <c r="AFW48"/>
      <c r="AFX48"/>
      <c r="AFY48"/>
      <c r="AFZ48"/>
      <c r="AGA48"/>
      <c r="AGB48"/>
      <c r="AGC48"/>
      <c r="AGD48"/>
      <c r="AGE48"/>
      <c r="AGF48"/>
      <c r="AGG48"/>
      <c r="AGH48"/>
      <c r="AGI48"/>
      <c r="AGJ48"/>
      <c r="AGK48"/>
      <c r="AGL48"/>
      <c r="AGM48"/>
      <c r="AGN48"/>
      <c r="AGO48"/>
      <c r="AGP48"/>
      <c r="AGQ48"/>
      <c r="AGR48"/>
      <c r="AGS48"/>
      <c r="AGT48"/>
      <c r="AGU48"/>
      <c r="AGV48"/>
      <c r="AGW48"/>
      <c r="AGX48"/>
      <c r="AGY48"/>
      <c r="AGZ48"/>
      <c r="AHA48"/>
      <c r="AHB48"/>
      <c r="AHC48"/>
      <c r="AHD48"/>
      <c r="AHE48"/>
      <c r="AHF48"/>
      <c r="AHG48"/>
      <c r="AHH48"/>
      <c r="AHI48"/>
      <c r="AHJ48"/>
      <c r="AHK48"/>
      <c r="AHL48"/>
      <c r="AHM48"/>
      <c r="AHN48"/>
      <c r="AHO48"/>
      <c r="AHP48"/>
      <c r="AHQ48"/>
      <c r="AHR48"/>
      <c r="AHS48"/>
      <c r="AHT48"/>
      <c r="AHU48"/>
      <c r="AHV48"/>
      <c r="AHW48"/>
      <c r="AHX48"/>
      <c r="AHY48"/>
      <c r="AHZ48"/>
      <c r="AIA48"/>
      <c r="AIB48"/>
      <c r="AIC48"/>
      <c r="AID48"/>
      <c r="AIE48"/>
      <c r="AIF48"/>
      <c r="AIG48"/>
      <c r="AIH48"/>
      <c r="AII48"/>
      <c r="AIJ48"/>
      <c r="AIK48"/>
      <c r="AIL48"/>
      <c r="AIM48"/>
      <c r="AIN48"/>
      <c r="AIO48"/>
      <c r="AIP48"/>
      <c r="AIQ48"/>
      <c r="AIR48"/>
      <c r="AIS48"/>
      <c r="AIT48"/>
      <c r="AIU48"/>
      <c r="AIV48"/>
      <c r="AIW48"/>
      <c r="AIX48"/>
      <c r="AIY48"/>
      <c r="AIZ48"/>
      <c r="AJA48"/>
      <c r="AJB48"/>
      <c r="AJC48"/>
      <c r="AJD48"/>
      <c r="AJE48"/>
      <c r="AJF48"/>
      <c r="AJG48"/>
      <c r="AJH48"/>
      <c r="AJI48"/>
      <c r="AJJ48"/>
      <c r="AJK48"/>
      <c r="AJL48"/>
      <c r="AJM48"/>
      <c r="AJN48"/>
      <c r="AJO48"/>
      <c r="AJP48"/>
      <c r="AJQ48"/>
      <c r="AJR48"/>
      <c r="AJS48"/>
      <c r="AJT48"/>
      <c r="AJU48"/>
      <c r="AJV48"/>
      <c r="AJW48"/>
      <c r="AJX48"/>
      <c r="AJY48"/>
      <c r="AJZ48"/>
      <c r="AKA48"/>
      <c r="AKB48"/>
      <c r="AKC48"/>
      <c r="AKD48"/>
      <c r="AKE48"/>
      <c r="AKF48"/>
      <c r="AKG48"/>
      <c r="AKH48"/>
      <c r="AKI48"/>
      <c r="AKJ48"/>
      <c r="AKK48"/>
      <c r="AKL48"/>
      <c r="AKM48"/>
      <c r="AKN48"/>
      <c r="AKO48"/>
      <c r="AKP48"/>
      <c r="AKQ48"/>
      <c r="AKR48"/>
      <c r="AKS48"/>
      <c r="AKT48"/>
      <c r="AKU48"/>
      <c r="AKV48"/>
      <c r="AKW48"/>
      <c r="AKX48"/>
      <c r="AKY48"/>
      <c r="AKZ48"/>
      <c r="ALA48"/>
      <c r="ALB48"/>
      <c r="ALC48"/>
      <c r="ALD48"/>
      <c r="ALE48"/>
      <c r="ALF48"/>
      <c r="ALG48"/>
      <c r="ALH48"/>
      <c r="ALI48"/>
      <c r="ALJ48"/>
      <c r="ALK48"/>
      <c r="ALL48"/>
      <c r="ALM48"/>
      <c r="ALN48"/>
      <c r="ALO48"/>
      <c r="ALP48"/>
      <c r="ALQ48"/>
      <c r="ALR48"/>
      <c r="ALS48"/>
      <c r="ALT48"/>
      <c r="ALU48"/>
      <c r="ALV48"/>
      <c r="ALW48"/>
      <c r="ALX48"/>
      <c r="ALY48"/>
      <c r="ALZ48"/>
      <c r="AMA48"/>
      <c r="AMB48"/>
      <c r="AMC48"/>
      <c r="AMD48"/>
      <c r="AME48"/>
      <c r="AMF48"/>
      <c r="AMG48"/>
      <c r="AMH48"/>
      <c r="AMI48"/>
      <c r="AMJ48"/>
    </row>
    <row r="49" spans="2:1024" s="5" customFormat="1" ht="15" customHeight="1" x14ac:dyDescent="0.25">
      <c r="B49" s="206"/>
      <c r="C49" s="179"/>
      <c r="D49" s="187" t="s">
        <v>90</v>
      </c>
      <c r="E49" s="186"/>
      <c r="F49" s="20" t="s">
        <v>61</v>
      </c>
      <c r="G49" s="19"/>
      <c r="H49" s="208"/>
      <c r="I49" s="208"/>
      <c r="J49" s="208"/>
      <c r="K49" s="208"/>
      <c r="L49"/>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c r="BV49"/>
      <c r="BW49"/>
      <c r="BX49"/>
      <c r="BY49"/>
      <c r="BZ49"/>
      <c r="CA49"/>
      <c r="CB49"/>
      <c r="CC49"/>
      <c r="CD49"/>
      <c r="CE49"/>
      <c r="CF49"/>
      <c r="CG49"/>
      <c r="CH49"/>
      <c r="CI49"/>
      <c r="CJ49"/>
      <c r="CK49"/>
      <c r="CL49"/>
      <c r="CM49"/>
      <c r="CN49"/>
      <c r="CO49"/>
      <c r="CP49"/>
      <c r="CQ49"/>
      <c r="CR49"/>
      <c r="CS49"/>
      <c r="CT49"/>
      <c r="CU49"/>
      <c r="CV49"/>
      <c r="CW49"/>
      <c r="CX49"/>
      <c r="CY49"/>
      <c r="CZ49"/>
      <c r="DA49"/>
      <c r="DB49"/>
      <c r="DC49"/>
      <c r="DD49"/>
      <c r="DE49"/>
      <c r="DF49"/>
      <c r="DG49"/>
      <c r="DH49"/>
      <c r="DI49"/>
      <c r="DJ49"/>
      <c r="DK49"/>
      <c r="DL49"/>
      <c r="DM49"/>
      <c r="DN49"/>
      <c r="DO49"/>
      <c r="DP49"/>
      <c r="DQ49"/>
      <c r="DR49"/>
      <c r="DS49"/>
      <c r="DT49"/>
      <c r="DU49"/>
      <c r="DV49"/>
      <c r="DW49"/>
      <c r="DX49"/>
      <c r="DY49"/>
      <c r="DZ49"/>
      <c r="EA49"/>
      <c r="EB49"/>
      <c r="EC49"/>
      <c r="ED49"/>
      <c r="EE49"/>
      <c r="EF49"/>
      <c r="EG49"/>
      <c r="EH49"/>
      <c r="EI49"/>
      <c r="EJ49"/>
      <c r="EK49"/>
      <c r="EL49"/>
      <c r="EM49"/>
      <c r="EN49"/>
      <c r="EO49"/>
      <c r="EP49"/>
      <c r="EQ49"/>
      <c r="ER49"/>
      <c r="ES49"/>
      <c r="ET49"/>
      <c r="EU49"/>
      <c r="EV49"/>
      <c r="EW49"/>
      <c r="EX49"/>
      <c r="EY49"/>
      <c r="EZ49"/>
      <c r="FA49"/>
      <c r="FB49"/>
      <c r="FC49"/>
      <c r="FD49"/>
      <c r="FE49"/>
      <c r="FF49"/>
      <c r="FG49"/>
      <c r="FH49"/>
      <c r="FI49"/>
      <c r="FJ49"/>
      <c r="FK49"/>
      <c r="FL49"/>
      <c r="FM49"/>
      <c r="FN49"/>
      <c r="FO49"/>
      <c r="FP49"/>
      <c r="FQ49"/>
      <c r="FR49"/>
      <c r="FS49"/>
      <c r="FT49"/>
      <c r="FU49"/>
      <c r="FV49"/>
      <c r="FW49"/>
      <c r="FX49"/>
      <c r="FY49"/>
      <c r="FZ49"/>
      <c r="GA49"/>
      <c r="GB49"/>
      <c r="GC49"/>
      <c r="GD49"/>
      <c r="GE49"/>
      <c r="GF49"/>
      <c r="GG49"/>
      <c r="GH49"/>
      <c r="GI49"/>
      <c r="GJ49"/>
      <c r="GK49"/>
      <c r="GL49"/>
      <c r="GM49"/>
      <c r="GN49"/>
      <c r="GO49"/>
      <c r="GP49"/>
      <c r="GQ49"/>
      <c r="GR49"/>
      <c r="GS49"/>
      <c r="GT49"/>
      <c r="GU49"/>
      <c r="GV49"/>
      <c r="GW49"/>
      <c r="GX49"/>
      <c r="GY49"/>
      <c r="GZ49"/>
      <c r="HA49"/>
      <c r="HB49"/>
      <c r="HC49"/>
      <c r="HD49"/>
      <c r="HE49"/>
      <c r="HF49"/>
      <c r="HG49"/>
      <c r="HH49"/>
      <c r="HI49"/>
      <c r="HJ49"/>
      <c r="HK49"/>
      <c r="HL49"/>
      <c r="HM49"/>
      <c r="HN49"/>
      <c r="HO49"/>
      <c r="HP49"/>
      <c r="HQ49"/>
      <c r="HR49"/>
      <c r="HS49"/>
      <c r="HT49"/>
      <c r="HU49"/>
      <c r="HV49"/>
      <c r="HW49"/>
      <c r="HX49"/>
      <c r="HY49"/>
      <c r="HZ49"/>
      <c r="IA49"/>
      <c r="IB49"/>
      <c r="IC49"/>
      <c r="ID49"/>
      <c r="IE49"/>
      <c r="IF49"/>
      <c r="IG49"/>
      <c r="IH49"/>
      <c r="II49"/>
      <c r="IJ49"/>
      <c r="IK49"/>
      <c r="IL49"/>
      <c r="IM49"/>
      <c r="IN49"/>
      <c r="IO49"/>
      <c r="IP49"/>
      <c r="IQ49"/>
      <c r="IR49"/>
      <c r="IS49"/>
      <c r="IT49"/>
      <c r="IU49"/>
      <c r="IV49"/>
      <c r="IW49"/>
      <c r="IX49"/>
      <c r="IY49"/>
      <c r="IZ49"/>
      <c r="JA49"/>
      <c r="JB49"/>
      <c r="JC49"/>
      <c r="JD49"/>
      <c r="JE49"/>
      <c r="JF49"/>
      <c r="JG49"/>
      <c r="JH49"/>
      <c r="JI49"/>
      <c r="JJ49"/>
      <c r="JK49"/>
      <c r="JL49"/>
      <c r="JM49"/>
      <c r="JN49"/>
      <c r="JO49"/>
      <c r="JP49"/>
      <c r="JQ49"/>
      <c r="JR49"/>
      <c r="JS49"/>
      <c r="JT49"/>
      <c r="JU49"/>
      <c r="JV49"/>
      <c r="JW49"/>
      <c r="JX49"/>
      <c r="JY49"/>
      <c r="JZ49"/>
      <c r="KA49"/>
      <c r="KB49"/>
      <c r="KC49"/>
      <c r="KD49"/>
      <c r="KE49"/>
      <c r="KF49"/>
      <c r="KG49"/>
      <c r="KH49"/>
      <c r="KI49"/>
      <c r="KJ49"/>
      <c r="KK49"/>
      <c r="KL49"/>
      <c r="KM49"/>
      <c r="KN49"/>
      <c r="KO49"/>
      <c r="KP49"/>
      <c r="KQ49"/>
      <c r="KR49"/>
      <c r="KS49"/>
      <c r="KT49"/>
      <c r="KU49"/>
      <c r="KV49"/>
      <c r="KW49"/>
      <c r="KX49"/>
      <c r="KY49"/>
      <c r="KZ49"/>
      <c r="LA49"/>
      <c r="LB49"/>
      <c r="LC49"/>
      <c r="LD49"/>
      <c r="LE49"/>
      <c r="LF49"/>
      <c r="LG49"/>
      <c r="LH49"/>
      <c r="LI49"/>
      <c r="LJ49"/>
      <c r="LK49"/>
      <c r="LL49"/>
      <c r="LM49"/>
      <c r="LN49"/>
      <c r="LO49"/>
      <c r="LP49"/>
      <c r="LQ49"/>
      <c r="LR49"/>
      <c r="LS49"/>
      <c r="LT49"/>
      <c r="LU49"/>
      <c r="LV49"/>
      <c r="LW49"/>
      <c r="LX49"/>
      <c r="LY49"/>
      <c r="LZ49"/>
      <c r="MA49"/>
      <c r="MB49"/>
      <c r="MC49"/>
      <c r="MD49"/>
      <c r="ME49"/>
      <c r="MF49"/>
      <c r="MG49"/>
      <c r="MH49"/>
      <c r="MI49"/>
      <c r="MJ49"/>
      <c r="MK49"/>
      <c r="ML49"/>
      <c r="MM49"/>
      <c r="MN49"/>
      <c r="MO49"/>
      <c r="MP49"/>
      <c r="MQ49"/>
      <c r="MR49"/>
      <c r="MS49"/>
      <c r="MT49"/>
      <c r="MU49"/>
      <c r="MV49"/>
      <c r="MW49"/>
      <c r="MX49"/>
      <c r="MY49"/>
      <c r="MZ49"/>
      <c r="NA49"/>
      <c r="NB49"/>
      <c r="NC49"/>
      <c r="ND49"/>
      <c r="NE49"/>
      <c r="NF49"/>
      <c r="NG49"/>
      <c r="NH49"/>
      <c r="NI49"/>
      <c r="NJ49"/>
      <c r="NK49"/>
      <c r="NL49"/>
      <c r="NM49"/>
      <c r="NN49"/>
      <c r="NO49"/>
      <c r="NP49"/>
      <c r="NQ49"/>
      <c r="NR49"/>
      <c r="NS49"/>
      <c r="NT49"/>
      <c r="NU49"/>
      <c r="NV49"/>
      <c r="NW49"/>
      <c r="NX49"/>
      <c r="NY49"/>
      <c r="NZ49"/>
      <c r="OA49"/>
      <c r="OB49"/>
      <c r="OC49"/>
      <c r="OD49"/>
      <c r="OE49"/>
      <c r="OF49"/>
      <c r="OG49"/>
      <c r="OH49"/>
      <c r="OI49"/>
      <c r="OJ49"/>
      <c r="OK49"/>
      <c r="OL49"/>
      <c r="OM49"/>
      <c r="ON49"/>
      <c r="OO49"/>
      <c r="OP49"/>
      <c r="OQ49"/>
      <c r="OR49"/>
      <c r="OS49"/>
      <c r="OT49"/>
      <c r="OU49"/>
      <c r="OV49"/>
      <c r="OW49"/>
      <c r="OX49"/>
      <c r="OY49"/>
      <c r="OZ49"/>
      <c r="PA49"/>
      <c r="PB49"/>
      <c r="PC49"/>
      <c r="PD49"/>
      <c r="PE49"/>
      <c r="PF49"/>
      <c r="PG49"/>
      <c r="PH49"/>
      <c r="PI49"/>
      <c r="PJ49"/>
      <c r="PK49"/>
      <c r="PL49"/>
      <c r="PM49"/>
      <c r="PN49"/>
      <c r="PO49"/>
      <c r="PP49"/>
      <c r="PQ49"/>
      <c r="PR49"/>
      <c r="PS49"/>
      <c r="PT49"/>
      <c r="PU49"/>
      <c r="PV49"/>
      <c r="PW49"/>
      <c r="PX49"/>
      <c r="PY49"/>
      <c r="PZ49"/>
      <c r="QA49"/>
      <c r="QB49"/>
      <c r="QC49"/>
      <c r="QD49"/>
      <c r="QE49"/>
      <c r="QF49"/>
      <c r="QG49"/>
      <c r="QH49"/>
      <c r="QI49"/>
      <c r="QJ49"/>
      <c r="QK49"/>
      <c r="QL49"/>
      <c r="QM49"/>
      <c r="QN49"/>
      <c r="QO49"/>
      <c r="QP49"/>
      <c r="QQ49"/>
      <c r="QR49"/>
      <c r="QS49"/>
      <c r="QT49"/>
      <c r="QU49"/>
      <c r="QV49"/>
      <c r="QW49"/>
      <c r="QX49"/>
      <c r="QY49"/>
      <c r="QZ49"/>
      <c r="RA49"/>
      <c r="RB49"/>
      <c r="RC49"/>
      <c r="RD49"/>
      <c r="RE49"/>
      <c r="RF49"/>
      <c r="RG49"/>
      <c r="RH49"/>
      <c r="RI49"/>
      <c r="RJ49"/>
      <c r="RK49"/>
      <c r="RL49"/>
      <c r="RM49"/>
      <c r="RN49"/>
      <c r="RO49"/>
      <c r="RP49"/>
      <c r="RQ49"/>
      <c r="RR49"/>
      <c r="RS49"/>
      <c r="RT49"/>
      <c r="RU49"/>
      <c r="RV49"/>
      <c r="RW49"/>
      <c r="RX49"/>
      <c r="RY49"/>
      <c r="RZ49"/>
      <c r="SA49"/>
      <c r="SB49"/>
      <c r="SC49"/>
      <c r="SD49"/>
      <c r="SE49"/>
      <c r="SF49"/>
      <c r="SG49"/>
      <c r="SH49"/>
      <c r="SI49"/>
      <c r="SJ49"/>
      <c r="SK49"/>
      <c r="SL49"/>
      <c r="SM49"/>
      <c r="SN49"/>
      <c r="SO49"/>
      <c r="SP49"/>
      <c r="SQ49"/>
      <c r="SR49"/>
      <c r="SS49"/>
      <c r="ST49"/>
      <c r="SU49"/>
      <c r="SV49"/>
      <c r="SW49"/>
      <c r="SX49"/>
      <c r="SY49"/>
      <c r="SZ49"/>
      <c r="TA49"/>
      <c r="TB49"/>
      <c r="TC49"/>
      <c r="TD49"/>
      <c r="TE49"/>
      <c r="TF49"/>
      <c r="TG49"/>
      <c r="TH49"/>
      <c r="TI49"/>
      <c r="TJ49"/>
      <c r="TK49"/>
      <c r="TL49"/>
      <c r="TM49"/>
      <c r="TN49"/>
      <c r="TO49"/>
      <c r="TP49"/>
      <c r="TQ49"/>
      <c r="TR49"/>
      <c r="TS49"/>
      <c r="TT49"/>
      <c r="TU49"/>
      <c r="TV49"/>
      <c r="TW49"/>
      <c r="TX49"/>
      <c r="TY49"/>
      <c r="TZ49"/>
      <c r="UA49"/>
      <c r="UB49"/>
      <c r="UC49"/>
      <c r="UD49"/>
      <c r="UE49"/>
      <c r="UF49"/>
      <c r="UG49"/>
      <c r="UH49"/>
      <c r="UI49"/>
      <c r="UJ49"/>
      <c r="UK49"/>
      <c r="UL49"/>
      <c r="UM49"/>
      <c r="UN49"/>
      <c r="UO49"/>
      <c r="UP49"/>
      <c r="UQ49"/>
      <c r="UR49"/>
      <c r="US49"/>
      <c r="UT49"/>
      <c r="UU49"/>
      <c r="UV49"/>
      <c r="UW49"/>
      <c r="UX49"/>
      <c r="UY49"/>
      <c r="UZ49"/>
      <c r="VA49"/>
      <c r="VB49"/>
      <c r="VC49"/>
      <c r="VD49"/>
      <c r="VE49"/>
      <c r="VF49"/>
      <c r="VG49"/>
      <c r="VH49"/>
      <c r="VI49"/>
      <c r="VJ49"/>
      <c r="VK49"/>
      <c r="VL49"/>
      <c r="VM49"/>
      <c r="VN49"/>
      <c r="VO49"/>
      <c r="VP49"/>
      <c r="VQ49"/>
      <c r="VR49"/>
      <c r="VS49"/>
      <c r="VT49"/>
      <c r="VU49"/>
      <c r="VV49"/>
      <c r="VW49"/>
      <c r="VX49"/>
      <c r="VY49"/>
      <c r="VZ49"/>
      <c r="WA49"/>
      <c r="WB49"/>
      <c r="WC49"/>
      <c r="WD49"/>
      <c r="WE49"/>
      <c r="WF49"/>
      <c r="WG49"/>
      <c r="WH49"/>
      <c r="WI49"/>
      <c r="WJ49"/>
      <c r="WK49"/>
      <c r="WL49"/>
      <c r="WM49"/>
      <c r="WN49"/>
      <c r="WO49"/>
      <c r="WP49"/>
      <c r="WQ49"/>
      <c r="WR49"/>
      <c r="WS49"/>
      <c r="WT49"/>
      <c r="WU49"/>
      <c r="WV49"/>
      <c r="WW49"/>
      <c r="WX49"/>
      <c r="WY49"/>
      <c r="WZ49"/>
      <c r="XA49"/>
      <c r="XB49"/>
      <c r="XC49"/>
      <c r="XD49"/>
      <c r="XE49"/>
      <c r="XF49"/>
      <c r="XG49"/>
      <c r="XH49"/>
      <c r="XI49"/>
      <c r="XJ49"/>
      <c r="XK49"/>
      <c r="XL49"/>
      <c r="XM49"/>
      <c r="XN49"/>
      <c r="XO49"/>
      <c r="XP49"/>
      <c r="XQ49"/>
      <c r="XR49"/>
      <c r="XS49"/>
      <c r="XT49"/>
      <c r="XU49"/>
      <c r="XV49"/>
      <c r="XW49"/>
      <c r="XX49"/>
      <c r="XY49"/>
      <c r="XZ49"/>
      <c r="YA49"/>
      <c r="YB49"/>
      <c r="YC49"/>
      <c r="YD49"/>
      <c r="YE49"/>
      <c r="YF49"/>
      <c r="YG49"/>
      <c r="YH49"/>
      <c r="YI49"/>
      <c r="YJ49"/>
      <c r="YK49"/>
      <c r="YL49"/>
      <c r="YM49"/>
      <c r="YN49"/>
      <c r="YO49"/>
      <c r="YP49"/>
      <c r="YQ49"/>
      <c r="YR49"/>
      <c r="YS49"/>
      <c r="YT49"/>
      <c r="YU49"/>
      <c r="YV49"/>
      <c r="YW49"/>
      <c r="YX49"/>
      <c r="YY49"/>
      <c r="YZ49"/>
      <c r="ZA49"/>
      <c r="ZB49"/>
      <c r="ZC49"/>
      <c r="ZD49"/>
      <c r="ZE49"/>
      <c r="ZF49"/>
      <c r="ZG49"/>
      <c r="ZH49"/>
      <c r="ZI49"/>
      <c r="ZJ49"/>
      <c r="ZK49"/>
      <c r="ZL49"/>
      <c r="ZM49"/>
      <c r="ZN49"/>
      <c r="ZO49"/>
      <c r="ZP49"/>
      <c r="ZQ49"/>
      <c r="ZR49"/>
      <c r="ZS49"/>
      <c r="ZT49"/>
      <c r="ZU49"/>
      <c r="ZV49"/>
      <c r="ZW49"/>
      <c r="ZX49"/>
      <c r="ZY49"/>
      <c r="ZZ49"/>
      <c r="AAA49"/>
      <c r="AAB49"/>
      <c r="AAC49"/>
      <c r="AAD49"/>
      <c r="AAE49"/>
      <c r="AAF49"/>
      <c r="AAG49"/>
      <c r="AAH49"/>
      <c r="AAI49"/>
      <c r="AAJ49"/>
      <c r="AAK49"/>
      <c r="AAL49"/>
      <c r="AAM49"/>
      <c r="AAN49"/>
      <c r="AAO49"/>
      <c r="AAP49"/>
      <c r="AAQ49"/>
      <c r="AAR49"/>
      <c r="AAS49"/>
      <c r="AAT49"/>
      <c r="AAU49"/>
      <c r="AAV49"/>
      <c r="AAW49"/>
      <c r="AAX49"/>
      <c r="AAY49"/>
      <c r="AAZ49"/>
      <c r="ABA49"/>
      <c r="ABB49"/>
      <c r="ABC49"/>
      <c r="ABD49"/>
      <c r="ABE49"/>
      <c r="ABF49"/>
      <c r="ABG49"/>
      <c r="ABH49"/>
      <c r="ABI49"/>
      <c r="ABJ49"/>
      <c r="ABK49"/>
      <c r="ABL49"/>
      <c r="ABM49"/>
      <c r="ABN49"/>
      <c r="ABO49"/>
      <c r="ABP49"/>
      <c r="ABQ49"/>
      <c r="ABR49"/>
      <c r="ABS49"/>
      <c r="ABT49"/>
      <c r="ABU49"/>
      <c r="ABV49"/>
      <c r="ABW49"/>
      <c r="ABX49"/>
      <c r="ABY49"/>
      <c r="ABZ49"/>
      <c r="ACA49"/>
      <c r="ACB49"/>
      <c r="ACC49"/>
      <c r="ACD49"/>
      <c r="ACE49"/>
      <c r="ACF49"/>
      <c r="ACG49"/>
      <c r="ACH49"/>
      <c r="ACI49"/>
      <c r="ACJ49"/>
      <c r="ACK49"/>
      <c r="ACL49"/>
      <c r="ACM49"/>
      <c r="ACN49"/>
      <c r="ACO49"/>
      <c r="ACP49"/>
      <c r="ACQ49"/>
      <c r="ACR49"/>
      <c r="ACS49"/>
      <c r="ACT49"/>
      <c r="ACU49"/>
      <c r="ACV49"/>
      <c r="ACW49"/>
      <c r="ACX49"/>
      <c r="ACY49"/>
      <c r="ACZ49"/>
      <c r="ADA49"/>
      <c r="ADB49"/>
      <c r="ADC49"/>
      <c r="ADD49"/>
      <c r="ADE49"/>
      <c r="ADF49"/>
      <c r="ADG49"/>
      <c r="ADH49"/>
      <c r="ADI49"/>
      <c r="ADJ49"/>
      <c r="ADK49"/>
      <c r="ADL49"/>
      <c r="ADM49"/>
      <c r="ADN49"/>
      <c r="ADO49"/>
      <c r="ADP49"/>
      <c r="ADQ49"/>
      <c r="ADR49"/>
      <c r="ADS49"/>
      <c r="ADT49"/>
      <c r="ADU49"/>
      <c r="ADV49"/>
      <c r="ADW49"/>
      <c r="ADX49"/>
      <c r="ADY49"/>
      <c r="ADZ49"/>
      <c r="AEA49"/>
      <c r="AEB49"/>
      <c r="AEC49"/>
      <c r="AED49"/>
      <c r="AEE49"/>
      <c r="AEF49"/>
      <c r="AEG49"/>
      <c r="AEH49"/>
      <c r="AEI49"/>
      <c r="AEJ49"/>
      <c r="AEK49"/>
      <c r="AEL49"/>
      <c r="AEM49"/>
      <c r="AEN49"/>
      <c r="AEO49"/>
      <c r="AEP49"/>
      <c r="AEQ49"/>
      <c r="AER49"/>
      <c r="AES49"/>
      <c r="AET49"/>
      <c r="AEU49"/>
      <c r="AEV49"/>
      <c r="AEW49"/>
      <c r="AEX49"/>
      <c r="AEY49"/>
      <c r="AEZ49"/>
      <c r="AFA49"/>
      <c r="AFB49"/>
      <c r="AFC49"/>
      <c r="AFD49"/>
      <c r="AFE49"/>
      <c r="AFF49"/>
      <c r="AFG49"/>
      <c r="AFH49"/>
      <c r="AFI49"/>
      <c r="AFJ49"/>
      <c r="AFK49"/>
      <c r="AFL49"/>
      <c r="AFM49"/>
      <c r="AFN49"/>
      <c r="AFO49"/>
      <c r="AFP49"/>
      <c r="AFQ49"/>
      <c r="AFR49"/>
      <c r="AFS49"/>
      <c r="AFT49"/>
      <c r="AFU49"/>
      <c r="AFV49"/>
      <c r="AFW49"/>
      <c r="AFX49"/>
      <c r="AFY49"/>
      <c r="AFZ49"/>
      <c r="AGA49"/>
      <c r="AGB49"/>
      <c r="AGC49"/>
      <c r="AGD49"/>
      <c r="AGE49"/>
      <c r="AGF49"/>
      <c r="AGG49"/>
      <c r="AGH49"/>
      <c r="AGI49"/>
      <c r="AGJ49"/>
      <c r="AGK49"/>
      <c r="AGL49"/>
      <c r="AGM49"/>
      <c r="AGN49"/>
      <c r="AGO49"/>
      <c r="AGP49"/>
      <c r="AGQ49"/>
      <c r="AGR49"/>
      <c r="AGS49"/>
      <c r="AGT49"/>
      <c r="AGU49"/>
      <c r="AGV49"/>
      <c r="AGW49"/>
      <c r="AGX49"/>
      <c r="AGY49"/>
      <c r="AGZ49"/>
      <c r="AHA49"/>
      <c r="AHB49"/>
      <c r="AHC49"/>
      <c r="AHD49"/>
      <c r="AHE49"/>
      <c r="AHF49"/>
      <c r="AHG49"/>
      <c r="AHH49"/>
      <c r="AHI49"/>
      <c r="AHJ49"/>
      <c r="AHK49"/>
      <c r="AHL49"/>
      <c r="AHM49"/>
      <c r="AHN49"/>
      <c r="AHO49"/>
      <c r="AHP49"/>
      <c r="AHQ49"/>
      <c r="AHR49"/>
      <c r="AHS49"/>
      <c r="AHT49"/>
      <c r="AHU49"/>
      <c r="AHV49"/>
      <c r="AHW49"/>
      <c r="AHX49"/>
      <c r="AHY49"/>
      <c r="AHZ49"/>
      <c r="AIA49"/>
      <c r="AIB49"/>
      <c r="AIC49"/>
      <c r="AID49"/>
      <c r="AIE49"/>
      <c r="AIF49"/>
      <c r="AIG49"/>
      <c r="AIH49"/>
      <c r="AII49"/>
      <c r="AIJ49"/>
      <c r="AIK49"/>
      <c r="AIL49"/>
      <c r="AIM49"/>
      <c r="AIN49"/>
      <c r="AIO49"/>
      <c r="AIP49"/>
      <c r="AIQ49"/>
      <c r="AIR49"/>
      <c r="AIS49"/>
      <c r="AIT49"/>
      <c r="AIU49"/>
      <c r="AIV49"/>
      <c r="AIW49"/>
      <c r="AIX49"/>
      <c r="AIY49"/>
      <c r="AIZ49"/>
      <c r="AJA49"/>
      <c r="AJB49"/>
      <c r="AJC49"/>
      <c r="AJD49"/>
      <c r="AJE49"/>
      <c r="AJF49"/>
      <c r="AJG49"/>
      <c r="AJH49"/>
      <c r="AJI49"/>
      <c r="AJJ49"/>
      <c r="AJK49"/>
      <c r="AJL49"/>
      <c r="AJM49"/>
      <c r="AJN49"/>
      <c r="AJO49"/>
      <c r="AJP49"/>
      <c r="AJQ49"/>
      <c r="AJR49"/>
      <c r="AJS49"/>
      <c r="AJT49"/>
      <c r="AJU49"/>
      <c r="AJV49"/>
      <c r="AJW49"/>
      <c r="AJX49"/>
      <c r="AJY49"/>
      <c r="AJZ49"/>
      <c r="AKA49"/>
      <c r="AKB49"/>
      <c r="AKC49"/>
      <c r="AKD49"/>
      <c r="AKE49"/>
      <c r="AKF49"/>
      <c r="AKG49"/>
      <c r="AKH49"/>
      <c r="AKI49"/>
      <c r="AKJ49"/>
      <c r="AKK49"/>
      <c r="AKL49"/>
      <c r="AKM49"/>
      <c r="AKN49"/>
      <c r="AKO49"/>
      <c r="AKP49"/>
      <c r="AKQ49"/>
      <c r="AKR49"/>
      <c r="AKS49"/>
      <c r="AKT49"/>
      <c r="AKU49"/>
      <c r="AKV49"/>
      <c r="AKW49"/>
      <c r="AKX49"/>
      <c r="AKY49"/>
      <c r="AKZ49"/>
      <c r="ALA49"/>
      <c r="ALB49"/>
      <c r="ALC49"/>
      <c r="ALD49"/>
      <c r="ALE49"/>
      <c r="ALF49"/>
      <c r="ALG49"/>
      <c r="ALH49"/>
      <c r="ALI49"/>
      <c r="ALJ49"/>
      <c r="ALK49"/>
      <c r="ALL49"/>
      <c r="ALM49"/>
      <c r="ALN49"/>
      <c r="ALO49"/>
      <c r="ALP49"/>
      <c r="ALQ49"/>
      <c r="ALR49"/>
      <c r="ALS49"/>
      <c r="ALT49"/>
      <c r="ALU49"/>
      <c r="ALV49"/>
      <c r="ALW49"/>
      <c r="ALX49"/>
      <c r="ALY49"/>
      <c r="ALZ49"/>
      <c r="AMA49"/>
      <c r="AMB49"/>
      <c r="AMC49"/>
      <c r="AMD49"/>
      <c r="AME49"/>
      <c r="AMF49"/>
      <c r="AMG49"/>
      <c r="AMH49"/>
      <c r="AMI49"/>
      <c r="AMJ49"/>
    </row>
    <row r="50" spans="2:1024" s="5" customFormat="1" ht="15" customHeight="1" x14ac:dyDescent="0.25">
      <c r="B50" s="206"/>
      <c r="C50" s="179"/>
      <c r="D50" s="187"/>
      <c r="E50" s="186"/>
      <c r="F50" s="20" t="s">
        <v>43</v>
      </c>
      <c r="G50" s="19"/>
      <c r="H50" s="208"/>
      <c r="I50" s="208"/>
      <c r="J50" s="208"/>
      <c r="K50" s="208"/>
      <c r="L50"/>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c r="BT50"/>
      <c r="BU50"/>
      <c r="BV50"/>
      <c r="BW50"/>
      <c r="BX50"/>
      <c r="BY50"/>
      <c r="BZ50"/>
      <c r="CA50"/>
      <c r="CB50"/>
      <c r="CC50"/>
      <c r="CD50"/>
      <c r="CE50"/>
      <c r="CF50"/>
      <c r="CG50"/>
      <c r="CH50"/>
      <c r="CI50"/>
      <c r="CJ50"/>
      <c r="CK50"/>
      <c r="CL50"/>
      <c r="CM50"/>
      <c r="CN50"/>
      <c r="CO50"/>
      <c r="CP50"/>
      <c r="CQ50"/>
      <c r="CR50"/>
      <c r="CS50"/>
      <c r="CT50"/>
      <c r="CU50"/>
      <c r="CV50"/>
      <c r="CW50"/>
      <c r="CX50"/>
      <c r="CY50"/>
      <c r="CZ50"/>
      <c r="DA50"/>
      <c r="DB50"/>
      <c r="DC50"/>
      <c r="DD50"/>
      <c r="DE50"/>
      <c r="DF50"/>
      <c r="DG50"/>
      <c r="DH50"/>
      <c r="DI50"/>
      <c r="DJ50"/>
      <c r="DK50"/>
      <c r="DL50"/>
      <c r="DM50"/>
      <c r="DN50"/>
      <c r="DO50"/>
      <c r="DP50"/>
      <c r="DQ50"/>
      <c r="DR50"/>
      <c r="DS50"/>
      <c r="DT50"/>
      <c r="DU50"/>
      <c r="DV50"/>
      <c r="DW50"/>
      <c r="DX50"/>
      <c r="DY50"/>
      <c r="DZ50"/>
      <c r="EA50"/>
      <c r="EB50"/>
      <c r="EC50"/>
      <c r="ED50"/>
      <c r="EE50"/>
      <c r="EF50"/>
      <c r="EG50"/>
      <c r="EH50"/>
      <c r="EI50"/>
      <c r="EJ50"/>
      <c r="EK50"/>
      <c r="EL50"/>
      <c r="EM50"/>
      <c r="EN50"/>
      <c r="EO50"/>
      <c r="EP50"/>
      <c r="EQ50"/>
      <c r="ER50"/>
      <c r="ES50"/>
      <c r="ET50"/>
      <c r="EU50"/>
      <c r="EV50"/>
      <c r="EW50"/>
      <c r="EX50"/>
      <c r="EY50"/>
      <c r="EZ50"/>
      <c r="FA50"/>
      <c r="FB50"/>
      <c r="FC50"/>
      <c r="FD50"/>
      <c r="FE50"/>
      <c r="FF50"/>
      <c r="FG50"/>
      <c r="FH50"/>
      <c r="FI50"/>
      <c r="FJ50"/>
      <c r="FK50"/>
      <c r="FL50"/>
      <c r="FM50"/>
      <c r="FN50"/>
      <c r="FO50"/>
      <c r="FP50"/>
      <c r="FQ50"/>
      <c r="FR50"/>
      <c r="FS50"/>
      <c r="FT50"/>
      <c r="FU50"/>
      <c r="FV50"/>
      <c r="FW50"/>
      <c r="FX50"/>
      <c r="FY50"/>
      <c r="FZ50"/>
      <c r="GA50"/>
      <c r="GB50"/>
      <c r="GC50"/>
      <c r="GD50"/>
      <c r="GE50"/>
      <c r="GF50"/>
      <c r="GG50"/>
      <c r="GH50"/>
      <c r="GI50"/>
      <c r="GJ50"/>
      <c r="GK50"/>
      <c r="GL50"/>
      <c r="GM50"/>
      <c r="GN50"/>
      <c r="GO50"/>
      <c r="GP50"/>
      <c r="GQ50"/>
      <c r="GR50"/>
      <c r="GS50"/>
      <c r="GT50"/>
      <c r="GU50"/>
      <c r="GV50"/>
      <c r="GW50"/>
      <c r="GX50"/>
      <c r="GY50"/>
      <c r="GZ50"/>
      <c r="HA50"/>
      <c r="HB50"/>
      <c r="HC50"/>
      <c r="HD50"/>
      <c r="HE50"/>
      <c r="HF50"/>
      <c r="HG50"/>
      <c r="HH50"/>
      <c r="HI50"/>
      <c r="HJ50"/>
      <c r="HK50"/>
      <c r="HL50"/>
      <c r="HM50"/>
      <c r="HN50"/>
      <c r="HO50"/>
      <c r="HP50"/>
      <c r="HQ50"/>
      <c r="HR50"/>
      <c r="HS50"/>
      <c r="HT50"/>
      <c r="HU50"/>
      <c r="HV50"/>
      <c r="HW50"/>
      <c r="HX50"/>
      <c r="HY50"/>
      <c r="HZ50"/>
      <c r="IA50"/>
      <c r="IB50"/>
      <c r="IC50"/>
      <c r="ID50"/>
      <c r="IE50"/>
      <c r="IF50"/>
      <c r="IG50"/>
      <c r="IH50"/>
      <c r="II50"/>
      <c r="IJ50"/>
      <c r="IK50"/>
      <c r="IL50"/>
      <c r="IM50"/>
      <c r="IN50"/>
      <c r="IO50"/>
      <c r="IP50"/>
      <c r="IQ50"/>
      <c r="IR50"/>
      <c r="IS50"/>
      <c r="IT50"/>
      <c r="IU50"/>
      <c r="IV50"/>
      <c r="IW50"/>
      <c r="IX50"/>
      <c r="IY50"/>
      <c r="IZ50"/>
      <c r="JA50"/>
      <c r="JB50"/>
      <c r="JC50"/>
      <c r="JD50"/>
      <c r="JE50"/>
      <c r="JF50"/>
      <c r="JG50"/>
      <c r="JH50"/>
      <c r="JI50"/>
      <c r="JJ50"/>
      <c r="JK50"/>
      <c r="JL50"/>
      <c r="JM50"/>
      <c r="JN50"/>
      <c r="JO50"/>
      <c r="JP50"/>
      <c r="JQ50"/>
      <c r="JR50"/>
      <c r="JS50"/>
      <c r="JT50"/>
      <c r="JU50"/>
      <c r="JV50"/>
      <c r="JW50"/>
      <c r="JX50"/>
      <c r="JY50"/>
      <c r="JZ50"/>
      <c r="KA50"/>
      <c r="KB50"/>
      <c r="KC50"/>
      <c r="KD50"/>
      <c r="KE50"/>
      <c r="KF50"/>
      <c r="KG50"/>
      <c r="KH50"/>
      <c r="KI50"/>
      <c r="KJ50"/>
      <c r="KK50"/>
      <c r="KL50"/>
      <c r="KM50"/>
      <c r="KN50"/>
      <c r="KO50"/>
      <c r="KP50"/>
      <c r="KQ50"/>
      <c r="KR50"/>
      <c r="KS50"/>
      <c r="KT50"/>
      <c r="KU50"/>
      <c r="KV50"/>
      <c r="KW50"/>
      <c r="KX50"/>
      <c r="KY50"/>
      <c r="KZ50"/>
      <c r="LA50"/>
      <c r="LB50"/>
      <c r="LC50"/>
      <c r="LD50"/>
      <c r="LE50"/>
      <c r="LF50"/>
      <c r="LG50"/>
      <c r="LH50"/>
      <c r="LI50"/>
      <c r="LJ50"/>
      <c r="LK50"/>
      <c r="LL50"/>
      <c r="LM50"/>
      <c r="LN50"/>
      <c r="LO50"/>
      <c r="LP50"/>
      <c r="LQ50"/>
      <c r="LR50"/>
      <c r="LS50"/>
      <c r="LT50"/>
      <c r="LU50"/>
      <c r="LV50"/>
      <c r="LW50"/>
      <c r="LX50"/>
      <c r="LY50"/>
      <c r="LZ50"/>
      <c r="MA50"/>
      <c r="MB50"/>
      <c r="MC50"/>
      <c r="MD50"/>
      <c r="ME50"/>
      <c r="MF50"/>
      <c r="MG50"/>
      <c r="MH50"/>
      <c r="MI50"/>
      <c r="MJ50"/>
      <c r="MK50"/>
      <c r="ML50"/>
      <c r="MM50"/>
      <c r="MN50"/>
      <c r="MO50"/>
      <c r="MP50"/>
      <c r="MQ50"/>
      <c r="MR50"/>
      <c r="MS50"/>
      <c r="MT50"/>
      <c r="MU50"/>
      <c r="MV50"/>
      <c r="MW50"/>
      <c r="MX50"/>
      <c r="MY50"/>
      <c r="MZ50"/>
      <c r="NA50"/>
      <c r="NB50"/>
      <c r="NC50"/>
      <c r="ND50"/>
      <c r="NE50"/>
      <c r="NF50"/>
      <c r="NG50"/>
      <c r="NH50"/>
      <c r="NI50"/>
      <c r="NJ50"/>
      <c r="NK50"/>
      <c r="NL50"/>
      <c r="NM50"/>
      <c r="NN50"/>
      <c r="NO50"/>
      <c r="NP50"/>
      <c r="NQ50"/>
      <c r="NR50"/>
      <c r="NS50"/>
      <c r="NT50"/>
      <c r="NU50"/>
      <c r="NV50"/>
      <c r="NW50"/>
      <c r="NX50"/>
      <c r="NY50"/>
      <c r="NZ50"/>
      <c r="OA50"/>
      <c r="OB50"/>
      <c r="OC50"/>
      <c r="OD50"/>
      <c r="OE50"/>
      <c r="OF50"/>
      <c r="OG50"/>
      <c r="OH50"/>
      <c r="OI50"/>
      <c r="OJ50"/>
      <c r="OK50"/>
      <c r="OL50"/>
      <c r="OM50"/>
      <c r="ON50"/>
      <c r="OO50"/>
      <c r="OP50"/>
      <c r="OQ50"/>
      <c r="OR50"/>
      <c r="OS50"/>
      <c r="OT50"/>
      <c r="OU50"/>
      <c r="OV50"/>
      <c r="OW50"/>
      <c r="OX50"/>
      <c r="OY50"/>
      <c r="OZ50"/>
      <c r="PA50"/>
      <c r="PB50"/>
      <c r="PC50"/>
      <c r="PD50"/>
      <c r="PE50"/>
      <c r="PF50"/>
      <c r="PG50"/>
      <c r="PH50"/>
      <c r="PI50"/>
      <c r="PJ50"/>
      <c r="PK50"/>
      <c r="PL50"/>
      <c r="PM50"/>
      <c r="PN50"/>
      <c r="PO50"/>
      <c r="PP50"/>
      <c r="PQ50"/>
      <c r="PR50"/>
      <c r="PS50"/>
      <c r="PT50"/>
      <c r="PU50"/>
      <c r="PV50"/>
      <c r="PW50"/>
      <c r="PX50"/>
      <c r="PY50"/>
      <c r="PZ50"/>
      <c r="QA50"/>
      <c r="QB50"/>
      <c r="QC50"/>
      <c r="QD50"/>
      <c r="QE50"/>
      <c r="QF50"/>
      <c r="QG50"/>
      <c r="QH50"/>
      <c r="QI50"/>
      <c r="QJ50"/>
      <c r="QK50"/>
      <c r="QL50"/>
      <c r="QM50"/>
      <c r="QN50"/>
      <c r="QO50"/>
      <c r="QP50"/>
      <c r="QQ50"/>
      <c r="QR50"/>
      <c r="QS50"/>
      <c r="QT50"/>
      <c r="QU50"/>
      <c r="QV50"/>
      <c r="QW50"/>
      <c r="QX50"/>
      <c r="QY50"/>
      <c r="QZ50"/>
      <c r="RA50"/>
      <c r="RB50"/>
      <c r="RC50"/>
      <c r="RD50"/>
      <c r="RE50"/>
      <c r="RF50"/>
      <c r="RG50"/>
      <c r="RH50"/>
      <c r="RI50"/>
      <c r="RJ50"/>
      <c r="RK50"/>
      <c r="RL50"/>
      <c r="RM50"/>
      <c r="RN50"/>
      <c r="RO50"/>
      <c r="RP50"/>
      <c r="RQ50"/>
      <c r="RR50"/>
      <c r="RS50"/>
      <c r="RT50"/>
      <c r="RU50"/>
      <c r="RV50"/>
      <c r="RW50"/>
      <c r="RX50"/>
      <c r="RY50"/>
      <c r="RZ50"/>
      <c r="SA50"/>
      <c r="SB50"/>
      <c r="SC50"/>
      <c r="SD50"/>
      <c r="SE50"/>
      <c r="SF50"/>
      <c r="SG50"/>
      <c r="SH50"/>
      <c r="SI50"/>
      <c r="SJ50"/>
      <c r="SK50"/>
      <c r="SL50"/>
      <c r="SM50"/>
      <c r="SN50"/>
      <c r="SO50"/>
      <c r="SP50"/>
      <c r="SQ50"/>
      <c r="SR50"/>
      <c r="SS50"/>
      <c r="ST50"/>
      <c r="SU50"/>
      <c r="SV50"/>
      <c r="SW50"/>
      <c r="SX50"/>
      <c r="SY50"/>
      <c r="SZ50"/>
      <c r="TA50"/>
      <c r="TB50"/>
      <c r="TC50"/>
      <c r="TD50"/>
      <c r="TE50"/>
      <c r="TF50"/>
      <c r="TG50"/>
      <c r="TH50"/>
      <c r="TI50"/>
      <c r="TJ50"/>
      <c r="TK50"/>
      <c r="TL50"/>
      <c r="TM50"/>
      <c r="TN50"/>
      <c r="TO50"/>
      <c r="TP50"/>
      <c r="TQ50"/>
      <c r="TR50"/>
      <c r="TS50"/>
      <c r="TT50"/>
      <c r="TU50"/>
      <c r="TV50"/>
      <c r="TW50"/>
      <c r="TX50"/>
      <c r="TY50"/>
      <c r="TZ50"/>
      <c r="UA50"/>
      <c r="UB50"/>
      <c r="UC50"/>
      <c r="UD50"/>
      <c r="UE50"/>
      <c r="UF50"/>
      <c r="UG50"/>
      <c r="UH50"/>
      <c r="UI50"/>
      <c r="UJ50"/>
      <c r="UK50"/>
      <c r="UL50"/>
      <c r="UM50"/>
      <c r="UN50"/>
      <c r="UO50"/>
      <c r="UP50"/>
      <c r="UQ50"/>
      <c r="UR50"/>
      <c r="US50"/>
      <c r="UT50"/>
      <c r="UU50"/>
      <c r="UV50"/>
      <c r="UW50"/>
      <c r="UX50"/>
      <c r="UY50"/>
      <c r="UZ50"/>
      <c r="VA50"/>
      <c r="VB50"/>
      <c r="VC50"/>
      <c r="VD50"/>
      <c r="VE50"/>
      <c r="VF50"/>
      <c r="VG50"/>
      <c r="VH50"/>
      <c r="VI50"/>
      <c r="VJ50"/>
      <c r="VK50"/>
      <c r="VL50"/>
      <c r="VM50"/>
      <c r="VN50"/>
      <c r="VO50"/>
      <c r="VP50"/>
      <c r="VQ50"/>
      <c r="VR50"/>
      <c r="VS50"/>
      <c r="VT50"/>
      <c r="VU50"/>
      <c r="VV50"/>
      <c r="VW50"/>
      <c r="VX50"/>
      <c r="VY50"/>
      <c r="VZ50"/>
      <c r="WA50"/>
      <c r="WB50"/>
      <c r="WC50"/>
      <c r="WD50"/>
      <c r="WE50"/>
      <c r="WF50"/>
      <c r="WG50"/>
      <c r="WH50"/>
      <c r="WI50"/>
      <c r="WJ50"/>
      <c r="WK50"/>
      <c r="WL50"/>
      <c r="WM50"/>
      <c r="WN50"/>
      <c r="WO50"/>
      <c r="WP50"/>
      <c r="WQ50"/>
      <c r="WR50"/>
      <c r="WS50"/>
      <c r="WT50"/>
      <c r="WU50"/>
      <c r="WV50"/>
      <c r="WW50"/>
      <c r="WX50"/>
      <c r="WY50"/>
      <c r="WZ50"/>
      <c r="XA50"/>
      <c r="XB50"/>
      <c r="XC50"/>
      <c r="XD50"/>
      <c r="XE50"/>
      <c r="XF50"/>
      <c r="XG50"/>
      <c r="XH50"/>
      <c r="XI50"/>
      <c r="XJ50"/>
      <c r="XK50"/>
      <c r="XL50"/>
      <c r="XM50"/>
      <c r="XN50"/>
      <c r="XO50"/>
      <c r="XP50"/>
      <c r="XQ50"/>
      <c r="XR50"/>
      <c r="XS50"/>
      <c r="XT50"/>
      <c r="XU50"/>
      <c r="XV50"/>
      <c r="XW50"/>
      <c r="XX50"/>
      <c r="XY50"/>
      <c r="XZ50"/>
      <c r="YA50"/>
      <c r="YB50"/>
      <c r="YC50"/>
      <c r="YD50"/>
      <c r="YE50"/>
      <c r="YF50"/>
      <c r="YG50"/>
      <c r="YH50"/>
      <c r="YI50"/>
      <c r="YJ50"/>
      <c r="YK50"/>
      <c r="YL50"/>
      <c r="YM50"/>
      <c r="YN50"/>
      <c r="YO50"/>
      <c r="YP50"/>
      <c r="YQ50"/>
      <c r="YR50"/>
      <c r="YS50"/>
      <c r="YT50"/>
      <c r="YU50"/>
      <c r="YV50"/>
      <c r="YW50"/>
      <c r="YX50"/>
      <c r="YY50"/>
      <c r="YZ50"/>
      <c r="ZA50"/>
      <c r="ZB50"/>
      <c r="ZC50"/>
      <c r="ZD50"/>
      <c r="ZE50"/>
      <c r="ZF50"/>
      <c r="ZG50"/>
      <c r="ZH50"/>
      <c r="ZI50"/>
      <c r="ZJ50"/>
      <c r="ZK50"/>
      <c r="ZL50"/>
      <c r="ZM50"/>
      <c r="ZN50"/>
      <c r="ZO50"/>
      <c r="ZP50"/>
      <c r="ZQ50"/>
      <c r="ZR50"/>
      <c r="ZS50"/>
      <c r="ZT50"/>
      <c r="ZU50"/>
      <c r="ZV50"/>
      <c r="ZW50"/>
      <c r="ZX50"/>
      <c r="ZY50"/>
      <c r="ZZ50"/>
      <c r="AAA50"/>
      <c r="AAB50"/>
      <c r="AAC50"/>
      <c r="AAD50"/>
      <c r="AAE50"/>
      <c r="AAF50"/>
      <c r="AAG50"/>
      <c r="AAH50"/>
      <c r="AAI50"/>
      <c r="AAJ50"/>
      <c r="AAK50"/>
      <c r="AAL50"/>
      <c r="AAM50"/>
      <c r="AAN50"/>
      <c r="AAO50"/>
      <c r="AAP50"/>
      <c r="AAQ50"/>
      <c r="AAR50"/>
      <c r="AAS50"/>
      <c r="AAT50"/>
      <c r="AAU50"/>
      <c r="AAV50"/>
      <c r="AAW50"/>
      <c r="AAX50"/>
      <c r="AAY50"/>
      <c r="AAZ50"/>
      <c r="ABA50"/>
      <c r="ABB50"/>
      <c r="ABC50"/>
      <c r="ABD50"/>
      <c r="ABE50"/>
      <c r="ABF50"/>
      <c r="ABG50"/>
      <c r="ABH50"/>
      <c r="ABI50"/>
      <c r="ABJ50"/>
      <c r="ABK50"/>
      <c r="ABL50"/>
      <c r="ABM50"/>
      <c r="ABN50"/>
      <c r="ABO50"/>
      <c r="ABP50"/>
      <c r="ABQ50"/>
      <c r="ABR50"/>
      <c r="ABS50"/>
      <c r="ABT50"/>
      <c r="ABU50"/>
      <c r="ABV50"/>
      <c r="ABW50"/>
      <c r="ABX50"/>
      <c r="ABY50"/>
      <c r="ABZ50"/>
      <c r="ACA50"/>
      <c r="ACB50"/>
      <c r="ACC50"/>
      <c r="ACD50"/>
      <c r="ACE50"/>
      <c r="ACF50"/>
      <c r="ACG50"/>
      <c r="ACH50"/>
      <c r="ACI50"/>
      <c r="ACJ50"/>
      <c r="ACK50"/>
      <c r="ACL50"/>
      <c r="ACM50"/>
      <c r="ACN50"/>
      <c r="ACO50"/>
      <c r="ACP50"/>
      <c r="ACQ50"/>
      <c r="ACR50"/>
      <c r="ACS50"/>
      <c r="ACT50"/>
      <c r="ACU50"/>
      <c r="ACV50"/>
      <c r="ACW50"/>
      <c r="ACX50"/>
      <c r="ACY50"/>
      <c r="ACZ50"/>
      <c r="ADA50"/>
      <c r="ADB50"/>
      <c r="ADC50"/>
      <c r="ADD50"/>
      <c r="ADE50"/>
      <c r="ADF50"/>
      <c r="ADG50"/>
      <c r="ADH50"/>
      <c r="ADI50"/>
      <c r="ADJ50"/>
      <c r="ADK50"/>
      <c r="ADL50"/>
      <c r="ADM50"/>
      <c r="ADN50"/>
      <c r="ADO50"/>
      <c r="ADP50"/>
      <c r="ADQ50"/>
      <c r="ADR50"/>
      <c r="ADS50"/>
      <c r="ADT50"/>
      <c r="ADU50"/>
      <c r="ADV50"/>
      <c r="ADW50"/>
      <c r="ADX50"/>
      <c r="ADY50"/>
      <c r="ADZ50"/>
      <c r="AEA50"/>
      <c r="AEB50"/>
      <c r="AEC50"/>
      <c r="AED50"/>
      <c r="AEE50"/>
      <c r="AEF50"/>
      <c r="AEG50"/>
      <c r="AEH50"/>
      <c r="AEI50"/>
      <c r="AEJ50"/>
      <c r="AEK50"/>
      <c r="AEL50"/>
      <c r="AEM50"/>
      <c r="AEN50"/>
      <c r="AEO50"/>
      <c r="AEP50"/>
      <c r="AEQ50"/>
      <c r="AER50"/>
      <c r="AES50"/>
      <c r="AET50"/>
      <c r="AEU50"/>
      <c r="AEV50"/>
      <c r="AEW50"/>
      <c r="AEX50"/>
      <c r="AEY50"/>
      <c r="AEZ50"/>
      <c r="AFA50"/>
      <c r="AFB50"/>
      <c r="AFC50"/>
      <c r="AFD50"/>
      <c r="AFE50"/>
      <c r="AFF50"/>
      <c r="AFG50"/>
      <c r="AFH50"/>
      <c r="AFI50"/>
      <c r="AFJ50"/>
      <c r="AFK50"/>
      <c r="AFL50"/>
      <c r="AFM50"/>
      <c r="AFN50"/>
      <c r="AFO50"/>
      <c r="AFP50"/>
      <c r="AFQ50"/>
      <c r="AFR50"/>
      <c r="AFS50"/>
      <c r="AFT50"/>
      <c r="AFU50"/>
      <c r="AFV50"/>
      <c r="AFW50"/>
      <c r="AFX50"/>
      <c r="AFY50"/>
      <c r="AFZ50"/>
      <c r="AGA50"/>
      <c r="AGB50"/>
      <c r="AGC50"/>
      <c r="AGD50"/>
      <c r="AGE50"/>
      <c r="AGF50"/>
      <c r="AGG50"/>
      <c r="AGH50"/>
      <c r="AGI50"/>
      <c r="AGJ50"/>
      <c r="AGK50"/>
      <c r="AGL50"/>
      <c r="AGM50"/>
      <c r="AGN50"/>
      <c r="AGO50"/>
      <c r="AGP50"/>
      <c r="AGQ50"/>
      <c r="AGR50"/>
      <c r="AGS50"/>
      <c r="AGT50"/>
      <c r="AGU50"/>
      <c r="AGV50"/>
      <c r="AGW50"/>
      <c r="AGX50"/>
      <c r="AGY50"/>
      <c r="AGZ50"/>
      <c r="AHA50"/>
      <c r="AHB50"/>
      <c r="AHC50"/>
      <c r="AHD50"/>
      <c r="AHE50"/>
      <c r="AHF50"/>
      <c r="AHG50"/>
      <c r="AHH50"/>
      <c r="AHI50"/>
      <c r="AHJ50"/>
      <c r="AHK50"/>
      <c r="AHL50"/>
      <c r="AHM50"/>
      <c r="AHN50"/>
      <c r="AHO50"/>
      <c r="AHP50"/>
      <c r="AHQ50"/>
      <c r="AHR50"/>
      <c r="AHS50"/>
      <c r="AHT50"/>
      <c r="AHU50"/>
      <c r="AHV50"/>
      <c r="AHW50"/>
      <c r="AHX50"/>
      <c r="AHY50"/>
      <c r="AHZ50"/>
      <c r="AIA50"/>
      <c r="AIB50"/>
      <c r="AIC50"/>
      <c r="AID50"/>
      <c r="AIE50"/>
      <c r="AIF50"/>
      <c r="AIG50"/>
      <c r="AIH50"/>
      <c r="AII50"/>
      <c r="AIJ50"/>
      <c r="AIK50"/>
      <c r="AIL50"/>
      <c r="AIM50"/>
      <c r="AIN50"/>
      <c r="AIO50"/>
      <c r="AIP50"/>
      <c r="AIQ50"/>
      <c r="AIR50"/>
      <c r="AIS50"/>
      <c r="AIT50"/>
      <c r="AIU50"/>
      <c r="AIV50"/>
      <c r="AIW50"/>
      <c r="AIX50"/>
      <c r="AIY50"/>
      <c r="AIZ50"/>
      <c r="AJA50"/>
      <c r="AJB50"/>
      <c r="AJC50"/>
      <c r="AJD50"/>
      <c r="AJE50"/>
      <c r="AJF50"/>
      <c r="AJG50"/>
      <c r="AJH50"/>
      <c r="AJI50"/>
      <c r="AJJ50"/>
      <c r="AJK50"/>
      <c r="AJL50"/>
      <c r="AJM50"/>
      <c r="AJN50"/>
      <c r="AJO50"/>
      <c r="AJP50"/>
      <c r="AJQ50"/>
      <c r="AJR50"/>
      <c r="AJS50"/>
      <c r="AJT50"/>
      <c r="AJU50"/>
      <c r="AJV50"/>
      <c r="AJW50"/>
      <c r="AJX50"/>
      <c r="AJY50"/>
      <c r="AJZ50"/>
      <c r="AKA50"/>
      <c r="AKB50"/>
      <c r="AKC50"/>
      <c r="AKD50"/>
      <c r="AKE50"/>
      <c r="AKF50"/>
      <c r="AKG50"/>
      <c r="AKH50"/>
      <c r="AKI50"/>
      <c r="AKJ50"/>
      <c r="AKK50"/>
      <c r="AKL50"/>
      <c r="AKM50"/>
      <c r="AKN50"/>
      <c r="AKO50"/>
      <c r="AKP50"/>
      <c r="AKQ50"/>
      <c r="AKR50"/>
      <c r="AKS50"/>
      <c r="AKT50"/>
      <c r="AKU50"/>
      <c r="AKV50"/>
      <c r="AKW50"/>
      <c r="AKX50"/>
      <c r="AKY50"/>
      <c r="AKZ50"/>
      <c r="ALA50"/>
      <c r="ALB50"/>
      <c r="ALC50"/>
      <c r="ALD50"/>
      <c r="ALE50"/>
      <c r="ALF50"/>
      <c r="ALG50"/>
      <c r="ALH50"/>
      <c r="ALI50"/>
      <c r="ALJ50"/>
      <c r="ALK50"/>
      <c r="ALL50"/>
      <c r="ALM50"/>
      <c r="ALN50"/>
      <c r="ALO50"/>
      <c r="ALP50"/>
      <c r="ALQ50"/>
      <c r="ALR50"/>
      <c r="ALS50"/>
      <c r="ALT50"/>
      <c r="ALU50"/>
      <c r="ALV50"/>
      <c r="ALW50"/>
      <c r="ALX50"/>
      <c r="ALY50"/>
      <c r="ALZ50"/>
      <c r="AMA50"/>
      <c r="AMB50"/>
      <c r="AMC50"/>
      <c r="AMD50"/>
      <c r="AME50"/>
      <c r="AMF50"/>
      <c r="AMG50"/>
      <c r="AMH50"/>
      <c r="AMI50"/>
      <c r="AMJ50"/>
    </row>
    <row r="51" spans="2:1024" s="5" customFormat="1" ht="15" customHeight="1" x14ac:dyDescent="0.25">
      <c r="B51" s="197" t="s">
        <v>186</v>
      </c>
      <c r="C51" s="199" t="s">
        <v>140</v>
      </c>
      <c r="D51" s="199"/>
      <c r="E51" s="43" t="s">
        <v>141</v>
      </c>
      <c r="F51" s="32" t="s">
        <v>54</v>
      </c>
      <c r="G51" s="19"/>
      <c r="H51" s="44"/>
      <c r="I51" s="44"/>
      <c r="J51" s="44"/>
      <c r="K51" s="44"/>
      <c r="L51"/>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c r="BT51"/>
      <c r="BU51"/>
      <c r="BV51"/>
      <c r="BW51"/>
      <c r="BX51"/>
      <c r="BY51"/>
      <c r="BZ51"/>
      <c r="CA51"/>
      <c r="CB51"/>
      <c r="CC51"/>
      <c r="CD51"/>
      <c r="CE51"/>
      <c r="CF51"/>
      <c r="CG51"/>
      <c r="CH51"/>
      <c r="CI51"/>
      <c r="CJ51"/>
      <c r="CK51"/>
      <c r="CL51"/>
      <c r="CM51"/>
      <c r="CN51"/>
      <c r="CO51"/>
      <c r="CP51"/>
      <c r="CQ51"/>
      <c r="CR51"/>
      <c r="CS51"/>
      <c r="CT51"/>
      <c r="CU51"/>
      <c r="CV51"/>
      <c r="CW51"/>
      <c r="CX51"/>
      <c r="CY51"/>
      <c r="CZ51"/>
      <c r="DA51"/>
      <c r="DB51"/>
      <c r="DC51"/>
      <c r="DD51"/>
      <c r="DE51"/>
      <c r="DF51"/>
      <c r="DG51"/>
      <c r="DH51"/>
      <c r="DI51"/>
      <c r="DJ51"/>
      <c r="DK51"/>
      <c r="DL51"/>
      <c r="DM51"/>
      <c r="DN51"/>
      <c r="DO51"/>
      <c r="DP51"/>
      <c r="DQ51"/>
      <c r="DR51"/>
      <c r="DS51"/>
      <c r="DT51"/>
      <c r="DU51"/>
      <c r="DV51"/>
      <c r="DW51"/>
      <c r="DX51"/>
      <c r="DY51"/>
      <c r="DZ51"/>
      <c r="EA51"/>
      <c r="EB51"/>
      <c r="EC51"/>
      <c r="ED51"/>
      <c r="EE51"/>
      <c r="EF51"/>
      <c r="EG51"/>
      <c r="EH51"/>
      <c r="EI51"/>
      <c r="EJ51"/>
      <c r="EK51"/>
      <c r="EL51"/>
      <c r="EM51"/>
      <c r="EN51"/>
      <c r="EO51"/>
      <c r="EP51"/>
      <c r="EQ51"/>
      <c r="ER51"/>
      <c r="ES51"/>
      <c r="ET51"/>
      <c r="EU51"/>
      <c r="EV51"/>
      <c r="EW51"/>
      <c r="EX51"/>
      <c r="EY51"/>
      <c r="EZ51"/>
      <c r="FA51"/>
      <c r="FB51"/>
      <c r="FC51"/>
      <c r="FD51"/>
      <c r="FE51"/>
      <c r="FF51"/>
      <c r="FG51"/>
      <c r="FH51"/>
      <c r="FI51"/>
      <c r="FJ51"/>
      <c r="FK51"/>
      <c r="FL51"/>
      <c r="FM51"/>
      <c r="FN51"/>
      <c r="FO51"/>
      <c r="FP51"/>
      <c r="FQ51"/>
      <c r="FR51"/>
      <c r="FS51"/>
      <c r="FT51"/>
      <c r="FU51"/>
      <c r="FV51"/>
      <c r="FW51"/>
      <c r="FX51"/>
      <c r="FY51"/>
      <c r="FZ51"/>
      <c r="GA51"/>
      <c r="GB51"/>
      <c r="GC51"/>
      <c r="GD51"/>
      <c r="GE51"/>
      <c r="GF51"/>
      <c r="GG51"/>
      <c r="GH51"/>
      <c r="GI51"/>
      <c r="GJ51"/>
      <c r="GK51"/>
      <c r="GL51"/>
      <c r="GM51"/>
      <c r="GN51"/>
      <c r="GO51"/>
      <c r="GP51"/>
      <c r="GQ51"/>
      <c r="GR51"/>
      <c r="GS51"/>
      <c r="GT51"/>
      <c r="GU51"/>
      <c r="GV51"/>
      <c r="GW51"/>
      <c r="GX51"/>
      <c r="GY51"/>
      <c r="GZ51"/>
      <c r="HA51"/>
      <c r="HB51"/>
      <c r="HC51"/>
      <c r="HD51"/>
      <c r="HE51"/>
      <c r="HF51"/>
      <c r="HG51"/>
      <c r="HH51"/>
      <c r="HI51"/>
      <c r="HJ51"/>
      <c r="HK51"/>
      <c r="HL51"/>
      <c r="HM51"/>
      <c r="HN51"/>
      <c r="HO51"/>
      <c r="HP51"/>
      <c r="HQ51"/>
      <c r="HR51"/>
      <c r="HS51"/>
      <c r="HT51"/>
      <c r="HU51"/>
      <c r="HV51"/>
      <c r="HW51"/>
      <c r="HX51"/>
      <c r="HY51"/>
      <c r="HZ51"/>
      <c r="IA51"/>
      <c r="IB51"/>
      <c r="IC51"/>
      <c r="ID51"/>
      <c r="IE51"/>
      <c r="IF51"/>
      <c r="IG51"/>
      <c r="IH51"/>
      <c r="II51"/>
      <c r="IJ51"/>
      <c r="IK51"/>
      <c r="IL51"/>
      <c r="IM51"/>
      <c r="IN51"/>
      <c r="IO51"/>
      <c r="IP51"/>
      <c r="IQ51"/>
      <c r="IR51"/>
      <c r="IS51"/>
      <c r="IT51"/>
      <c r="IU51"/>
      <c r="IV51"/>
      <c r="IW51"/>
      <c r="IX51"/>
      <c r="IY51"/>
      <c r="IZ51"/>
      <c r="JA51"/>
      <c r="JB51"/>
      <c r="JC51"/>
      <c r="JD51"/>
      <c r="JE51"/>
      <c r="JF51"/>
      <c r="JG51"/>
      <c r="JH51"/>
      <c r="JI51"/>
      <c r="JJ51"/>
      <c r="JK51"/>
      <c r="JL51"/>
      <c r="JM51"/>
      <c r="JN51"/>
      <c r="JO51"/>
      <c r="JP51"/>
      <c r="JQ51"/>
      <c r="JR51"/>
      <c r="JS51"/>
      <c r="JT51"/>
      <c r="JU51"/>
      <c r="JV51"/>
      <c r="JW51"/>
      <c r="JX51"/>
      <c r="JY51"/>
      <c r="JZ51"/>
      <c r="KA51"/>
      <c r="KB51"/>
      <c r="KC51"/>
      <c r="KD51"/>
      <c r="KE51"/>
      <c r="KF51"/>
      <c r="KG51"/>
      <c r="KH51"/>
      <c r="KI51"/>
      <c r="KJ51"/>
      <c r="KK51"/>
      <c r="KL51"/>
      <c r="KM51"/>
      <c r="KN51"/>
      <c r="KO51"/>
      <c r="KP51"/>
      <c r="KQ51"/>
      <c r="KR51"/>
      <c r="KS51"/>
      <c r="KT51"/>
      <c r="KU51"/>
      <c r="KV51"/>
      <c r="KW51"/>
      <c r="KX51"/>
      <c r="KY51"/>
      <c r="KZ51"/>
      <c r="LA51"/>
      <c r="LB51"/>
      <c r="LC51"/>
      <c r="LD51"/>
      <c r="LE51"/>
      <c r="LF51"/>
      <c r="LG51"/>
      <c r="LH51"/>
      <c r="LI51"/>
      <c r="LJ51"/>
      <c r="LK51"/>
      <c r="LL51"/>
      <c r="LM51"/>
      <c r="LN51"/>
      <c r="LO51"/>
      <c r="LP51"/>
      <c r="LQ51"/>
      <c r="LR51"/>
      <c r="LS51"/>
      <c r="LT51"/>
      <c r="LU51"/>
      <c r="LV51"/>
      <c r="LW51"/>
      <c r="LX51"/>
      <c r="LY51"/>
      <c r="LZ51"/>
      <c r="MA51"/>
      <c r="MB51"/>
      <c r="MC51"/>
      <c r="MD51"/>
      <c r="ME51"/>
      <c r="MF51"/>
      <c r="MG51"/>
      <c r="MH51"/>
      <c r="MI51"/>
      <c r="MJ51"/>
      <c r="MK51"/>
      <c r="ML51"/>
      <c r="MM51"/>
      <c r="MN51"/>
      <c r="MO51"/>
      <c r="MP51"/>
      <c r="MQ51"/>
      <c r="MR51"/>
      <c r="MS51"/>
      <c r="MT51"/>
      <c r="MU51"/>
      <c r="MV51"/>
      <c r="MW51"/>
      <c r="MX51"/>
      <c r="MY51"/>
      <c r="MZ51"/>
      <c r="NA51"/>
      <c r="NB51"/>
      <c r="NC51"/>
      <c r="ND51"/>
      <c r="NE51"/>
      <c r="NF51"/>
      <c r="NG51"/>
      <c r="NH51"/>
      <c r="NI51"/>
      <c r="NJ51"/>
      <c r="NK51"/>
      <c r="NL51"/>
      <c r="NM51"/>
      <c r="NN51"/>
      <c r="NO51"/>
      <c r="NP51"/>
      <c r="NQ51"/>
      <c r="NR51"/>
      <c r="NS51"/>
      <c r="NT51"/>
      <c r="NU51"/>
      <c r="NV51"/>
      <c r="NW51"/>
      <c r="NX51"/>
      <c r="NY51"/>
      <c r="NZ51"/>
      <c r="OA51"/>
      <c r="OB51"/>
      <c r="OC51"/>
      <c r="OD51"/>
      <c r="OE51"/>
      <c r="OF51"/>
      <c r="OG51"/>
      <c r="OH51"/>
      <c r="OI51"/>
      <c r="OJ51"/>
      <c r="OK51"/>
      <c r="OL51"/>
      <c r="OM51"/>
      <c r="ON51"/>
      <c r="OO51"/>
      <c r="OP51"/>
      <c r="OQ51"/>
      <c r="OR51"/>
      <c r="OS51"/>
      <c r="OT51"/>
      <c r="OU51"/>
      <c r="OV51"/>
      <c r="OW51"/>
      <c r="OX51"/>
      <c r="OY51"/>
      <c r="OZ51"/>
      <c r="PA51"/>
      <c r="PB51"/>
      <c r="PC51"/>
      <c r="PD51"/>
      <c r="PE51"/>
      <c r="PF51"/>
      <c r="PG51"/>
      <c r="PH51"/>
      <c r="PI51"/>
      <c r="PJ51"/>
      <c r="PK51"/>
      <c r="PL51"/>
      <c r="PM51"/>
      <c r="PN51"/>
      <c r="PO51"/>
      <c r="PP51"/>
      <c r="PQ51"/>
      <c r="PR51"/>
      <c r="PS51"/>
      <c r="PT51"/>
      <c r="PU51"/>
      <c r="PV51"/>
      <c r="PW51"/>
      <c r="PX51"/>
      <c r="PY51"/>
      <c r="PZ51"/>
      <c r="QA51"/>
      <c r="QB51"/>
      <c r="QC51"/>
      <c r="QD51"/>
      <c r="QE51"/>
      <c r="QF51"/>
      <c r="QG51"/>
      <c r="QH51"/>
      <c r="QI51"/>
      <c r="QJ51"/>
      <c r="QK51"/>
      <c r="QL51"/>
      <c r="QM51"/>
      <c r="QN51"/>
      <c r="QO51"/>
      <c r="QP51"/>
      <c r="QQ51"/>
      <c r="QR51"/>
      <c r="QS51"/>
      <c r="QT51"/>
      <c r="QU51"/>
      <c r="QV51"/>
      <c r="QW51"/>
      <c r="QX51"/>
      <c r="QY51"/>
      <c r="QZ51"/>
      <c r="RA51"/>
      <c r="RB51"/>
      <c r="RC51"/>
      <c r="RD51"/>
      <c r="RE51"/>
      <c r="RF51"/>
      <c r="RG51"/>
      <c r="RH51"/>
      <c r="RI51"/>
      <c r="RJ51"/>
      <c r="RK51"/>
      <c r="RL51"/>
      <c r="RM51"/>
      <c r="RN51"/>
      <c r="RO51"/>
      <c r="RP51"/>
      <c r="RQ51"/>
      <c r="RR51"/>
      <c r="RS51"/>
      <c r="RT51"/>
      <c r="RU51"/>
      <c r="RV51"/>
      <c r="RW51"/>
      <c r="RX51"/>
      <c r="RY51"/>
      <c r="RZ51"/>
      <c r="SA51"/>
      <c r="SB51"/>
      <c r="SC51"/>
      <c r="SD51"/>
      <c r="SE51"/>
      <c r="SF51"/>
      <c r="SG51"/>
      <c r="SH51"/>
      <c r="SI51"/>
      <c r="SJ51"/>
      <c r="SK51"/>
      <c r="SL51"/>
      <c r="SM51"/>
      <c r="SN51"/>
      <c r="SO51"/>
      <c r="SP51"/>
      <c r="SQ51"/>
      <c r="SR51"/>
      <c r="SS51"/>
      <c r="ST51"/>
      <c r="SU51"/>
      <c r="SV51"/>
      <c r="SW51"/>
      <c r="SX51"/>
      <c r="SY51"/>
      <c r="SZ51"/>
      <c r="TA51"/>
      <c r="TB51"/>
      <c r="TC51"/>
      <c r="TD51"/>
      <c r="TE51"/>
      <c r="TF51"/>
      <c r="TG51"/>
      <c r="TH51"/>
      <c r="TI51"/>
      <c r="TJ51"/>
      <c r="TK51"/>
      <c r="TL51"/>
      <c r="TM51"/>
      <c r="TN51"/>
      <c r="TO51"/>
      <c r="TP51"/>
      <c r="TQ51"/>
      <c r="TR51"/>
      <c r="TS51"/>
      <c r="TT51"/>
      <c r="TU51"/>
      <c r="TV51"/>
      <c r="TW51"/>
      <c r="TX51"/>
      <c r="TY51"/>
      <c r="TZ51"/>
      <c r="UA51"/>
      <c r="UB51"/>
      <c r="UC51"/>
      <c r="UD51"/>
      <c r="UE51"/>
      <c r="UF51"/>
      <c r="UG51"/>
      <c r="UH51"/>
      <c r="UI51"/>
      <c r="UJ51"/>
      <c r="UK51"/>
      <c r="UL51"/>
      <c r="UM51"/>
      <c r="UN51"/>
      <c r="UO51"/>
      <c r="UP51"/>
      <c r="UQ51"/>
      <c r="UR51"/>
      <c r="US51"/>
      <c r="UT51"/>
      <c r="UU51"/>
      <c r="UV51"/>
      <c r="UW51"/>
      <c r="UX51"/>
      <c r="UY51"/>
      <c r="UZ51"/>
      <c r="VA51"/>
      <c r="VB51"/>
      <c r="VC51"/>
      <c r="VD51"/>
      <c r="VE51"/>
      <c r="VF51"/>
      <c r="VG51"/>
      <c r="VH51"/>
      <c r="VI51"/>
      <c r="VJ51"/>
      <c r="VK51"/>
      <c r="VL51"/>
      <c r="VM51"/>
      <c r="VN51"/>
      <c r="VO51"/>
      <c r="VP51"/>
      <c r="VQ51"/>
      <c r="VR51"/>
      <c r="VS51"/>
      <c r="VT51"/>
      <c r="VU51"/>
      <c r="VV51"/>
      <c r="VW51"/>
      <c r="VX51"/>
      <c r="VY51"/>
      <c r="VZ51"/>
      <c r="WA51"/>
      <c r="WB51"/>
      <c r="WC51"/>
      <c r="WD51"/>
      <c r="WE51"/>
      <c r="WF51"/>
      <c r="WG51"/>
      <c r="WH51"/>
      <c r="WI51"/>
      <c r="WJ51"/>
      <c r="WK51"/>
      <c r="WL51"/>
      <c r="WM51"/>
      <c r="WN51"/>
      <c r="WO51"/>
      <c r="WP51"/>
      <c r="WQ51"/>
      <c r="WR51"/>
      <c r="WS51"/>
      <c r="WT51"/>
      <c r="WU51"/>
      <c r="WV51"/>
      <c r="WW51"/>
      <c r="WX51"/>
      <c r="WY51"/>
      <c r="WZ51"/>
      <c r="XA51"/>
      <c r="XB51"/>
      <c r="XC51"/>
      <c r="XD51"/>
      <c r="XE51"/>
      <c r="XF51"/>
      <c r="XG51"/>
      <c r="XH51"/>
      <c r="XI51"/>
      <c r="XJ51"/>
      <c r="XK51"/>
      <c r="XL51"/>
      <c r="XM51"/>
      <c r="XN51"/>
      <c r="XO51"/>
      <c r="XP51"/>
      <c r="XQ51"/>
      <c r="XR51"/>
      <c r="XS51"/>
      <c r="XT51"/>
      <c r="XU51"/>
      <c r="XV51"/>
      <c r="XW51"/>
      <c r="XX51"/>
      <c r="XY51"/>
      <c r="XZ51"/>
      <c r="YA51"/>
      <c r="YB51"/>
      <c r="YC51"/>
      <c r="YD51"/>
      <c r="YE51"/>
      <c r="YF51"/>
      <c r="YG51"/>
      <c r="YH51"/>
      <c r="YI51"/>
      <c r="YJ51"/>
      <c r="YK51"/>
      <c r="YL51"/>
      <c r="YM51"/>
      <c r="YN51"/>
      <c r="YO51"/>
      <c r="YP51"/>
      <c r="YQ51"/>
      <c r="YR51"/>
      <c r="YS51"/>
      <c r="YT51"/>
      <c r="YU51"/>
      <c r="YV51"/>
      <c r="YW51"/>
      <c r="YX51"/>
      <c r="YY51"/>
      <c r="YZ51"/>
      <c r="ZA51"/>
      <c r="ZB51"/>
      <c r="ZC51"/>
      <c r="ZD51"/>
      <c r="ZE51"/>
      <c r="ZF51"/>
      <c r="ZG51"/>
      <c r="ZH51"/>
      <c r="ZI51"/>
      <c r="ZJ51"/>
      <c r="ZK51"/>
      <c r="ZL51"/>
      <c r="ZM51"/>
      <c r="ZN51"/>
      <c r="ZO51"/>
      <c r="ZP51"/>
      <c r="ZQ51"/>
      <c r="ZR51"/>
      <c r="ZS51"/>
      <c r="ZT51"/>
      <c r="ZU51"/>
      <c r="ZV51"/>
      <c r="ZW51"/>
      <c r="ZX51"/>
      <c r="ZY51"/>
      <c r="ZZ51"/>
      <c r="AAA51"/>
      <c r="AAB51"/>
      <c r="AAC51"/>
      <c r="AAD51"/>
      <c r="AAE51"/>
      <c r="AAF51"/>
      <c r="AAG51"/>
      <c r="AAH51"/>
      <c r="AAI51"/>
      <c r="AAJ51"/>
      <c r="AAK51"/>
      <c r="AAL51"/>
      <c r="AAM51"/>
      <c r="AAN51"/>
      <c r="AAO51"/>
      <c r="AAP51"/>
      <c r="AAQ51"/>
      <c r="AAR51"/>
      <c r="AAS51"/>
      <c r="AAT51"/>
      <c r="AAU51"/>
      <c r="AAV51"/>
      <c r="AAW51"/>
      <c r="AAX51"/>
      <c r="AAY51"/>
      <c r="AAZ51"/>
      <c r="ABA51"/>
      <c r="ABB51"/>
      <c r="ABC51"/>
      <c r="ABD51"/>
      <c r="ABE51"/>
      <c r="ABF51"/>
      <c r="ABG51"/>
      <c r="ABH51"/>
      <c r="ABI51"/>
      <c r="ABJ51"/>
      <c r="ABK51"/>
      <c r="ABL51"/>
      <c r="ABM51"/>
      <c r="ABN51"/>
      <c r="ABO51"/>
      <c r="ABP51"/>
      <c r="ABQ51"/>
      <c r="ABR51"/>
      <c r="ABS51"/>
      <c r="ABT51"/>
      <c r="ABU51"/>
      <c r="ABV51"/>
      <c r="ABW51"/>
      <c r="ABX51"/>
      <c r="ABY51"/>
      <c r="ABZ51"/>
      <c r="ACA51"/>
      <c r="ACB51"/>
      <c r="ACC51"/>
      <c r="ACD51"/>
      <c r="ACE51"/>
      <c r="ACF51"/>
      <c r="ACG51"/>
      <c r="ACH51"/>
      <c r="ACI51"/>
      <c r="ACJ51"/>
      <c r="ACK51"/>
      <c r="ACL51"/>
      <c r="ACM51"/>
      <c r="ACN51"/>
      <c r="ACO51"/>
      <c r="ACP51"/>
      <c r="ACQ51"/>
      <c r="ACR51"/>
      <c r="ACS51"/>
      <c r="ACT51"/>
      <c r="ACU51"/>
      <c r="ACV51"/>
      <c r="ACW51"/>
      <c r="ACX51"/>
      <c r="ACY51"/>
      <c r="ACZ51"/>
      <c r="ADA51"/>
      <c r="ADB51"/>
      <c r="ADC51"/>
      <c r="ADD51"/>
      <c r="ADE51"/>
      <c r="ADF51"/>
      <c r="ADG51"/>
      <c r="ADH51"/>
      <c r="ADI51"/>
      <c r="ADJ51"/>
      <c r="ADK51"/>
      <c r="ADL51"/>
      <c r="ADM51"/>
      <c r="ADN51"/>
      <c r="ADO51"/>
      <c r="ADP51"/>
      <c r="ADQ51"/>
      <c r="ADR51"/>
      <c r="ADS51"/>
      <c r="ADT51"/>
      <c r="ADU51"/>
      <c r="ADV51"/>
      <c r="ADW51"/>
      <c r="ADX51"/>
      <c r="ADY51"/>
      <c r="ADZ51"/>
      <c r="AEA51"/>
      <c r="AEB51"/>
      <c r="AEC51"/>
      <c r="AED51"/>
      <c r="AEE51"/>
      <c r="AEF51"/>
      <c r="AEG51"/>
      <c r="AEH51"/>
      <c r="AEI51"/>
      <c r="AEJ51"/>
      <c r="AEK51"/>
      <c r="AEL51"/>
      <c r="AEM51"/>
      <c r="AEN51"/>
      <c r="AEO51"/>
      <c r="AEP51"/>
      <c r="AEQ51"/>
      <c r="AER51"/>
      <c r="AES51"/>
      <c r="AET51"/>
      <c r="AEU51"/>
      <c r="AEV51"/>
      <c r="AEW51"/>
      <c r="AEX51"/>
      <c r="AEY51"/>
      <c r="AEZ51"/>
      <c r="AFA51"/>
      <c r="AFB51"/>
      <c r="AFC51"/>
      <c r="AFD51"/>
      <c r="AFE51"/>
      <c r="AFF51"/>
      <c r="AFG51"/>
      <c r="AFH51"/>
      <c r="AFI51"/>
      <c r="AFJ51"/>
      <c r="AFK51"/>
      <c r="AFL51"/>
      <c r="AFM51"/>
      <c r="AFN51"/>
      <c r="AFO51"/>
      <c r="AFP51"/>
      <c r="AFQ51"/>
      <c r="AFR51"/>
      <c r="AFS51"/>
      <c r="AFT51"/>
      <c r="AFU51"/>
      <c r="AFV51"/>
      <c r="AFW51"/>
      <c r="AFX51"/>
      <c r="AFY51"/>
      <c r="AFZ51"/>
      <c r="AGA51"/>
      <c r="AGB51"/>
      <c r="AGC51"/>
      <c r="AGD51"/>
      <c r="AGE51"/>
      <c r="AGF51"/>
      <c r="AGG51"/>
      <c r="AGH51"/>
      <c r="AGI51"/>
      <c r="AGJ51"/>
      <c r="AGK51"/>
      <c r="AGL51"/>
      <c r="AGM51"/>
      <c r="AGN51"/>
      <c r="AGO51"/>
      <c r="AGP51"/>
      <c r="AGQ51"/>
      <c r="AGR51"/>
      <c r="AGS51"/>
      <c r="AGT51"/>
      <c r="AGU51"/>
      <c r="AGV51"/>
      <c r="AGW51"/>
      <c r="AGX51"/>
      <c r="AGY51"/>
      <c r="AGZ51"/>
      <c r="AHA51"/>
      <c r="AHB51"/>
      <c r="AHC51"/>
      <c r="AHD51"/>
      <c r="AHE51"/>
      <c r="AHF51"/>
      <c r="AHG51"/>
      <c r="AHH51"/>
      <c r="AHI51"/>
      <c r="AHJ51"/>
      <c r="AHK51"/>
      <c r="AHL51"/>
      <c r="AHM51"/>
      <c r="AHN51"/>
      <c r="AHO51"/>
      <c r="AHP51"/>
      <c r="AHQ51"/>
      <c r="AHR51"/>
      <c r="AHS51"/>
      <c r="AHT51"/>
      <c r="AHU51"/>
      <c r="AHV51"/>
      <c r="AHW51"/>
      <c r="AHX51"/>
      <c r="AHY51"/>
      <c r="AHZ51"/>
      <c r="AIA51"/>
      <c r="AIB51"/>
      <c r="AIC51"/>
      <c r="AID51"/>
      <c r="AIE51"/>
      <c r="AIF51"/>
      <c r="AIG51"/>
      <c r="AIH51"/>
      <c r="AII51"/>
      <c r="AIJ51"/>
      <c r="AIK51"/>
      <c r="AIL51"/>
      <c r="AIM51"/>
      <c r="AIN51"/>
      <c r="AIO51"/>
      <c r="AIP51"/>
      <c r="AIQ51"/>
      <c r="AIR51"/>
      <c r="AIS51"/>
      <c r="AIT51"/>
      <c r="AIU51"/>
      <c r="AIV51"/>
      <c r="AIW51"/>
      <c r="AIX51"/>
      <c r="AIY51"/>
      <c r="AIZ51"/>
      <c r="AJA51"/>
      <c r="AJB51"/>
      <c r="AJC51"/>
      <c r="AJD51"/>
      <c r="AJE51"/>
      <c r="AJF51"/>
      <c r="AJG51"/>
      <c r="AJH51"/>
      <c r="AJI51"/>
      <c r="AJJ51"/>
      <c r="AJK51"/>
      <c r="AJL51"/>
      <c r="AJM51"/>
      <c r="AJN51"/>
      <c r="AJO51"/>
      <c r="AJP51"/>
      <c r="AJQ51"/>
      <c r="AJR51"/>
      <c r="AJS51"/>
      <c r="AJT51"/>
      <c r="AJU51"/>
      <c r="AJV51"/>
      <c r="AJW51"/>
      <c r="AJX51"/>
      <c r="AJY51"/>
      <c r="AJZ51"/>
      <c r="AKA51"/>
      <c r="AKB51"/>
      <c r="AKC51"/>
      <c r="AKD51"/>
      <c r="AKE51"/>
      <c r="AKF51"/>
      <c r="AKG51"/>
      <c r="AKH51"/>
      <c r="AKI51"/>
      <c r="AKJ51"/>
      <c r="AKK51"/>
      <c r="AKL51"/>
      <c r="AKM51"/>
      <c r="AKN51"/>
      <c r="AKO51"/>
      <c r="AKP51"/>
      <c r="AKQ51"/>
      <c r="AKR51"/>
      <c r="AKS51"/>
      <c r="AKT51"/>
      <c r="AKU51"/>
      <c r="AKV51"/>
      <c r="AKW51"/>
      <c r="AKX51"/>
      <c r="AKY51"/>
      <c r="AKZ51"/>
      <c r="ALA51"/>
      <c r="ALB51"/>
      <c r="ALC51"/>
      <c r="ALD51"/>
      <c r="ALE51"/>
      <c r="ALF51"/>
      <c r="ALG51"/>
      <c r="ALH51"/>
      <c r="ALI51"/>
      <c r="ALJ51"/>
      <c r="ALK51"/>
      <c r="ALL51"/>
      <c r="ALM51"/>
      <c r="ALN51"/>
      <c r="ALO51"/>
      <c r="ALP51"/>
      <c r="ALQ51"/>
      <c r="ALR51"/>
      <c r="ALS51"/>
      <c r="ALT51"/>
      <c r="ALU51"/>
      <c r="ALV51"/>
      <c r="ALW51"/>
      <c r="ALX51"/>
      <c r="ALY51"/>
      <c r="ALZ51"/>
      <c r="AMA51"/>
      <c r="AMB51"/>
      <c r="AMC51"/>
      <c r="AMD51"/>
      <c r="AME51"/>
      <c r="AMF51"/>
      <c r="AMG51"/>
      <c r="AMH51"/>
      <c r="AMI51"/>
      <c r="AMJ51"/>
    </row>
    <row r="52" spans="2:1024" s="5" customFormat="1" ht="15" customHeight="1" x14ac:dyDescent="0.25">
      <c r="B52" s="197"/>
      <c r="C52" s="199"/>
      <c r="D52" s="199"/>
      <c r="E52" s="43" t="s">
        <v>142</v>
      </c>
      <c r="F52" s="32" t="s">
        <v>54</v>
      </c>
      <c r="G52" s="19"/>
      <c r="H52" s="44"/>
      <c r="I52" s="44"/>
      <c r="J52" s="44"/>
      <c r="K52" s="44"/>
      <c r="L52"/>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c r="BT52"/>
      <c r="BU52"/>
      <c r="BV52"/>
      <c r="BW52"/>
      <c r="BX52"/>
      <c r="BY52"/>
      <c r="BZ52"/>
      <c r="CA52"/>
      <c r="CB52"/>
      <c r="CC52"/>
      <c r="CD52"/>
      <c r="CE52"/>
      <c r="CF52"/>
      <c r="CG52"/>
      <c r="CH52"/>
      <c r="CI52"/>
      <c r="CJ52"/>
      <c r="CK52"/>
      <c r="CL52"/>
      <c r="CM52"/>
      <c r="CN52"/>
      <c r="CO52"/>
      <c r="CP52"/>
      <c r="CQ52"/>
      <c r="CR52"/>
      <c r="CS52"/>
      <c r="CT52"/>
      <c r="CU52"/>
      <c r="CV52"/>
      <c r="CW52"/>
      <c r="CX52"/>
      <c r="CY52"/>
      <c r="CZ52"/>
      <c r="DA52"/>
      <c r="DB52"/>
      <c r="DC52"/>
      <c r="DD52"/>
      <c r="DE52"/>
      <c r="DF52"/>
      <c r="DG52"/>
      <c r="DH52"/>
      <c r="DI52"/>
      <c r="DJ52"/>
      <c r="DK52"/>
      <c r="DL52"/>
      <c r="DM52"/>
      <c r="DN52"/>
      <c r="DO52"/>
      <c r="DP52"/>
      <c r="DQ52"/>
      <c r="DR52"/>
      <c r="DS52"/>
      <c r="DT52"/>
      <c r="DU52"/>
      <c r="DV52"/>
      <c r="DW52"/>
      <c r="DX52"/>
      <c r="DY52"/>
      <c r="DZ52"/>
      <c r="EA52"/>
      <c r="EB52"/>
      <c r="EC52"/>
      <c r="ED52"/>
      <c r="EE52"/>
      <c r="EF52"/>
      <c r="EG52"/>
      <c r="EH52"/>
      <c r="EI52"/>
      <c r="EJ52"/>
      <c r="EK52"/>
      <c r="EL52"/>
      <c r="EM52"/>
      <c r="EN52"/>
      <c r="EO52"/>
      <c r="EP52"/>
      <c r="EQ52"/>
      <c r="ER52"/>
      <c r="ES52"/>
      <c r="ET52"/>
      <c r="EU52"/>
      <c r="EV52"/>
      <c r="EW52"/>
      <c r="EX52"/>
      <c r="EY52"/>
      <c r="EZ52"/>
      <c r="FA52"/>
      <c r="FB52"/>
      <c r="FC52"/>
      <c r="FD52"/>
      <c r="FE52"/>
      <c r="FF52"/>
      <c r="FG52"/>
      <c r="FH52"/>
      <c r="FI52"/>
      <c r="FJ52"/>
      <c r="FK52"/>
      <c r="FL52"/>
      <c r="FM52"/>
      <c r="FN52"/>
      <c r="FO52"/>
      <c r="FP52"/>
      <c r="FQ52"/>
      <c r="FR52"/>
      <c r="FS52"/>
      <c r="FT52"/>
      <c r="FU52"/>
      <c r="FV52"/>
      <c r="FW52"/>
      <c r="FX52"/>
      <c r="FY52"/>
      <c r="FZ52"/>
      <c r="GA52"/>
      <c r="GB52"/>
      <c r="GC52"/>
      <c r="GD52"/>
      <c r="GE52"/>
      <c r="GF52"/>
      <c r="GG52"/>
      <c r="GH52"/>
      <c r="GI52"/>
      <c r="GJ52"/>
      <c r="GK52"/>
      <c r="GL52"/>
      <c r="GM52"/>
      <c r="GN52"/>
      <c r="GO52"/>
      <c r="GP52"/>
      <c r="GQ52"/>
      <c r="GR52"/>
      <c r="GS52"/>
      <c r="GT52"/>
      <c r="GU52"/>
      <c r="GV52"/>
      <c r="GW52"/>
      <c r="GX52"/>
      <c r="GY52"/>
      <c r="GZ52"/>
      <c r="HA52"/>
      <c r="HB52"/>
      <c r="HC52"/>
      <c r="HD52"/>
      <c r="HE52"/>
      <c r="HF52"/>
      <c r="HG52"/>
      <c r="HH52"/>
      <c r="HI52"/>
      <c r="HJ52"/>
      <c r="HK52"/>
      <c r="HL52"/>
      <c r="HM52"/>
      <c r="HN52"/>
      <c r="HO52"/>
      <c r="HP52"/>
      <c r="HQ52"/>
      <c r="HR52"/>
      <c r="HS52"/>
      <c r="HT52"/>
      <c r="HU52"/>
      <c r="HV52"/>
      <c r="HW52"/>
      <c r="HX52"/>
      <c r="HY52"/>
      <c r="HZ52"/>
      <c r="IA52"/>
      <c r="IB52"/>
      <c r="IC52"/>
      <c r="ID52"/>
      <c r="IE52"/>
      <c r="IF52"/>
      <c r="IG52"/>
      <c r="IH52"/>
      <c r="II52"/>
      <c r="IJ52"/>
      <c r="IK52"/>
      <c r="IL52"/>
      <c r="IM52"/>
      <c r="IN52"/>
      <c r="IO52"/>
      <c r="IP52"/>
      <c r="IQ52"/>
      <c r="IR52"/>
      <c r="IS52"/>
      <c r="IT52"/>
      <c r="IU52"/>
      <c r="IV52"/>
      <c r="IW52"/>
      <c r="IX52"/>
      <c r="IY52"/>
      <c r="IZ52"/>
      <c r="JA52"/>
      <c r="JB52"/>
      <c r="JC52"/>
      <c r="JD52"/>
      <c r="JE52"/>
      <c r="JF52"/>
      <c r="JG52"/>
      <c r="JH52"/>
      <c r="JI52"/>
      <c r="JJ52"/>
      <c r="JK52"/>
      <c r="JL52"/>
      <c r="JM52"/>
      <c r="JN52"/>
      <c r="JO52"/>
      <c r="JP52"/>
      <c r="JQ52"/>
      <c r="JR52"/>
      <c r="JS52"/>
      <c r="JT52"/>
      <c r="JU52"/>
      <c r="JV52"/>
      <c r="JW52"/>
      <c r="JX52"/>
      <c r="JY52"/>
      <c r="JZ52"/>
      <c r="KA52"/>
      <c r="KB52"/>
      <c r="KC52"/>
      <c r="KD52"/>
      <c r="KE52"/>
      <c r="KF52"/>
      <c r="KG52"/>
      <c r="KH52"/>
      <c r="KI52"/>
      <c r="KJ52"/>
      <c r="KK52"/>
      <c r="KL52"/>
      <c r="KM52"/>
      <c r="KN52"/>
      <c r="KO52"/>
      <c r="KP52"/>
      <c r="KQ52"/>
      <c r="KR52"/>
      <c r="KS52"/>
      <c r="KT52"/>
      <c r="KU52"/>
      <c r="KV52"/>
      <c r="KW52"/>
      <c r="KX52"/>
      <c r="KY52"/>
      <c r="KZ52"/>
      <c r="LA52"/>
      <c r="LB52"/>
      <c r="LC52"/>
      <c r="LD52"/>
      <c r="LE52"/>
      <c r="LF52"/>
      <c r="LG52"/>
      <c r="LH52"/>
      <c r="LI52"/>
      <c r="LJ52"/>
      <c r="LK52"/>
      <c r="LL52"/>
      <c r="LM52"/>
      <c r="LN52"/>
      <c r="LO52"/>
      <c r="LP52"/>
      <c r="LQ52"/>
      <c r="LR52"/>
      <c r="LS52"/>
      <c r="LT52"/>
      <c r="LU52"/>
      <c r="LV52"/>
      <c r="LW52"/>
      <c r="LX52"/>
      <c r="LY52"/>
      <c r="LZ52"/>
      <c r="MA52"/>
      <c r="MB52"/>
      <c r="MC52"/>
      <c r="MD52"/>
      <c r="ME52"/>
      <c r="MF52"/>
      <c r="MG52"/>
      <c r="MH52"/>
      <c r="MI52"/>
      <c r="MJ52"/>
      <c r="MK52"/>
      <c r="ML52"/>
      <c r="MM52"/>
      <c r="MN52"/>
      <c r="MO52"/>
      <c r="MP52"/>
      <c r="MQ52"/>
      <c r="MR52"/>
      <c r="MS52"/>
      <c r="MT52"/>
      <c r="MU52"/>
      <c r="MV52"/>
      <c r="MW52"/>
      <c r="MX52"/>
      <c r="MY52"/>
      <c r="MZ52"/>
      <c r="NA52"/>
      <c r="NB52"/>
      <c r="NC52"/>
      <c r="ND52"/>
      <c r="NE52"/>
      <c r="NF52"/>
      <c r="NG52"/>
      <c r="NH52"/>
      <c r="NI52"/>
      <c r="NJ52"/>
      <c r="NK52"/>
      <c r="NL52"/>
      <c r="NM52"/>
      <c r="NN52"/>
      <c r="NO52"/>
      <c r="NP52"/>
      <c r="NQ52"/>
      <c r="NR52"/>
      <c r="NS52"/>
      <c r="NT52"/>
      <c r="NU52"/>
      <c r="NV52"/>
      <c r="NW52"/>
      <c r="NX52"/>
      <c r="NY52"/>
      <c r="NZ52"/>
      <c r="OA52"/>
      <c r="OB52"/>
      <c r="OC52"/>
      <c r="OD52"/>
      <c r="OE52"/>
      <c r="OF52"/>
      <c r="OG52"/>
      <c r="OH52"/>
      <c r="OI52"/>
      <c r="OJ52"/>
      <c r="OK52"/>
      <c r="OL52"/>
      <c r="OM52"/>
      <c r="ON52"/>
      <c r="OO52"/>
      <c r="OP52"/>
      <c r="OQ52"/>
      <c r="OR52"/>
      <c r="OS52"/>
      <c r="OT52"/>
      <c r="OU52"/>
      <c r="OV52"/>
      <c r="OW52"/>
      <c r="OX52"/>
      <c r="OY52"/>
      <c r="OZ52"/>
      <c r="PA52"/>
      <c r="PB52"/>
      <c r="PC52"/>
      <c r="PD52"/>
      <c r="PE52"/>
      <c r="PF52"/>
      <c r="PG52"/>
      <c r="PH52"/>
      <c r="PI52"/>
      <c r="PJ52"/>
      <c r="PK52"/>
      <c r="PL52"/>
      <c r="PM52"/>
      <c r="PN52"/>
      <c r="PO52"/>
      <c r="PP52"/>
      <c r="PQ52"/>
      <c r="PR52"/>
      <c r="PS52"/>
      <c r="PT52"/>
      <c r="PU52"/>
      <c r="PV52"/>
      <c r="PW52"/>
      <c r="PX52"/>
      <c r="PY52"/>
      <c r="PZ52"/>
      <c r="QA52"/>
      <c r="QB52"/>
      <c r="QC52"/>
      <c r="QD52"/>
      <c r="QE52"/>
      <c r="QF52"/>
      <c r="QG52"/>
      <c r="QH52"/>
      <c r="QI52"/>
      <c r="QJ52"/>
      <c r="QK52"/>
      <c r="QL52"/>
      <c r="QM52"/>
      <c r="QN52"/>
      <c r="QO52"/>
      <c r="QP52"/>
      <c r="QQ52"/>
      <c r="QR52"/>
      <c r="QS52"/>
      <c r="QT52"/>
      <c r="QU52"/>
      <c r="QV52"/>
      <c r="QW52"/>
      <c r="QX52"/>
      <c r="QY52"/>
      <c r="QZ52"/>
      <c r="RA52"/>
      <c r="RB52"/>
      <c r="RC52"/>
      <c r="RD52"/>
      <c r="RE52"/>
      <c r="RF52"/>
      <c r="RG52"/>
      <c r="RH52"/>
      <c r="RI52"/>
      <c r="RJ52"/>
      <c r="RK52"/>
      <c r="RL52"/>
      <c r="RM52"/>
      <c r="RN52"/>
      <c r="RO52"/>
      <c r="RP52"/>
      <c r="RQ52"/>
      <c r="RR52"/>
      <c r="RS52"/>
      <c r="RT52"/>
      <c r="RU52"/>
      <c r="RV52"/>
      <c r="RW52"/>
      <c r="RX52"/>
      <c r="RY52"/>
      <c r="RZ52"/>
      <c r="SA52"/>
      <c r="SB52"/>
      <c r="SC52"/>
      <c r="SD52"/>
      <c r="SE52"/>
      <c r="SF52"/>
      <c r="SG52"/>
      <c r="SH52"/>
      <c r="SI52"/>
      <c r="SJ52"/>
      <c r="SK52"/>
      <c r="SL52"/>
      <c r="SM52"/>
      <c r="SN52"/>
      <c r="SO52"/>
      <c r="SP52"/>
      <c r="SQ52"/>
      <c r="SR52"/>
      <c r="SS52"/>
      <c r="ST52"/>
      <c r="SU52"/>
      <c r="SV52"/>
      <c r="SW52"/>
      <c r="SX52"/>
      <c r="SY52"/>
      <c r="SZ52"/>
      <c r="TA52"/>
      <c r="TB52"/>
      <c r="TC52"/>
      <c r="TD52"/>
      <c r="TE52"/>
      <c r="TF52"/>
      <c r="TG52"/>
      <c r="TH52"/>
      <c r="TI52"/>
      <c r="TJ52"/>
      <c r="TK52"/>
      <c r="TL52"/>
      <c r="TM52"/>
      <c r="TN52"/>
      <c r="TO52"/>
      <c r="TP52"/>
      <c r="TQ52"/>
      <c r="TR52"/>
      <c r="TS52"/>
      <c r="TT52"/>
      <c r="TU52"/>
      <c r="TV52"/>
      <c r="TW52"/>
      <c r="TX52"/>
      <c r="TY52"/>
      <c r="TZ52"/>
      <c r="UA52"/>
      <c r="UB52"/>
      <c r="UC52"/>
      <c r="UD52"/>
      <c r="UE52"/>
      <c r="UF52"/>
      <c r="UG52"/>
      <c r="UH52"/>
      <c r="UI52"/>
      <c r="UJ52"/>
      <c r="UK52"/>
      <c r="UL52"/>
      <c r="UM52"/>
      <c r="UN52"/>
      <c r="UO52"/>
      <c r="UP52"/>
      <c r="UQ52"/>
      <c r="UR52"/>
      <c r="US52"/>
      <c r="UT52"/>
      <c r="UU52"/>
      <c r="UV52"/>
      <c r="UW52"/>
      <c r="UX52"/>
      <c r="UY52"/>
      <c r="UZ52"/>
      <c r="VA52"/>
      <c r="VB52"/>
      <c r="VC52"/>
      <c r="VD52"/>
      <c r="VE52"/>
      <c r="VF52"/>
      <c r="VG52"/>
      <c r="VH52"/>
      <c r="VI52"/>
      <c r="VJ52"/>
      <c r="VK52"/>
      <c r="VL52"/>
      <c r="VM52"/>
      <c r="VN52"/>
      <c r="VO52"/>
      <c r="VP52"/>
      <c r="VQ52"/>
      <c r="VR52"/>
      <c r="VS52"/>
      <c r="VT52"/>
      <c r="VU52"/>
      <c r="VV52"/>
      <c r="VW52"/>
      <c r="VX52"/>
      <c r="VY52"/>
      <c r="VZ52"/>
      <c r="WA52"/>
      <c r="WB52"/>
      <c r="WC52"/>
      <c r="WD52"/>
      <c r="WE52"/>
      <c r="WF52"/>
      <c r="WG52"/>
      <c r="WH52"/>
      <c r="WI52"/>
      <c r="WJ52"/>
      <c r="WK52"/>
      <c r="WL52"/>
      <c r="WM52"/>
      <c r="WN52"/>
      <c r="WO52"/>
      <c r="WP52"/>
      <c r="WQ52"/>
      <c r="WR52"/>
      <c r="WS52"/>
      <c r="WT52"/>
      <c r="WU52"/>
      <c r="WV52"/>
      <c r="WW52"/>
      <c r="WX52"/>
      <c r="WY52"/>
      <c r="WZ52"/>
      <c r="XA52"/>
      <c r="XB52"/>
      <c r="XC52"/>
      <c r="XD52"/>
      <c r="XE52"/>
      <c r="XF52"/>
      <c r="XG52"/>
      <c r="XH52"/>
      <c r="XI52"/>
      <c r="XJ52"/>
      <c r="XK52"/>
      <c r="XL52"/>
      <c r="XM52"/>
      <c r="XN52"/>
      <c r="XO52"/>
      <c r="XP52"/>
      <c r="XQ52"/>
      <c r="XR52"/>
      <c r="XS52"/>
      <c r="XT52"/>
      <c r="XU52"/>
      <c r="XV52"/>
      <c r="XW52"/>
      <c r="XX52"/>
      <c r="XY52"/>
      <c r="XZ52"/>
      <c r="YA52"/>
      <c r="YB52"/>
      <c r="YC52"/>
      <c r="YD52"/>
      <c r="YE52"/>
      <c r="YF52"/>
      <c r="YG52"/>
      <c r="YH52"/>
      <c r="YI52"/>
      <c r="YJ52"/>
      <c r="YK52"/>
      <c r="YL52"/>
      <c r="YM52"/>
      <c r="YN52"/>
      <c r="YO52"/>
      <c r="YP52"/>
      <c r="YQ52"/>
      <c r="YR52"/>
      <c r="YS52"/>
      <c r="YT52"/>
      <c r="YU52"/>
      <c r="YV52"/>
      <c r="YW52"/>
      <c r="YX52"/>
      <c r="YY52"/>
      <c r="YZ52"/>
      <c r="ZA52"/>
      <c r="ZB52"/>
      <c r="ZC52"/>
      <c r="ZD52"/>
      <c r="ZE52"/>
      <c r="ZF52"/>
      <c r="ZG52"/>
      <c r="ZH52"/>
      <c r="ZI52"/>
      <c r="ZJ52"/>
      <c r="ZK52"/>
      <c r="ZL52"/>
      <c r="ZM52"/>
      <c r="ZN52"/>
      <c r="ZO52"/>
      <c r="ZP52"/>
      <c r="ZQ52"/>
      <c r="ZR52"/>
      <c r="ZS52"/>
      <c r="ZT52"/>
      <c r="ZU52"/>
      <c r="ZV52"/>
      <c r="ZW52"/>
      <c r="ZX52"/>
      <c r="ZY52"/>
      <c r="ZZ52"/>
      <c r="AAA52"/>
      <c r="AAB52"/>
      <c r="AAC52"/>
      <c r="AAD52"/>
      <c r="AAE52"/>
      <c r="AAF52"/>
      <c r="AAG52"/>
      <c r="AAH52"/>
      <c r="AAI52"/>
      <c r="AAJ52"/>
      <c r="AAK52"/>
      <c r="AAL52"/>
      <c r="AAM52"/>
      <c r="AAN52"/>
      <c r="AAO52"/>
      <c r="AAP52"/>
      <c r="AAQ52"/>
      <c r="AAR52"/>
      <c r="AAS52"/>
      <c r="AAT52"/>
      <c r="AAU52"/>
      <c r="AAV52"/>
      <c r="AAW52"/>
      <c r="AAX52"/>
      <c r="AAY52"/>
      <c r="AAZ52"/>
      <c r="ABA52"/>
      <c r="ABB52"/>
      <c r="ABC52"/>
      <c r="ABD52"/>
      <c r="ABE52"/>
      <c r="ABF52"/>
      <c r="ABG52"/>
      <c r="ABH52"/>
      <c r="ABI52"/>
      <c r="ABJ52"/>
      <c r="ABK52"/>
      <c r="ABL52"/>
      <c r="ABM52"/>
      <c r="ABN52"/>
      <c r="ABO52"/>
      <c r="ABP52"/>
      <c r="ABQ52"/>
      <c r="ABR52"/>
      <c r="ABS52"/>
      <c r="ABT52"/>
      <c r="ABU52"/>
      <c r="ABV52"/>
      <c r="ABW52"/>
      <c r="ABX52"/>
      <c r="ABY52"/>
      <c r="ABZ52"/>
      <c r="ACA52"/>
      <c r="ACB52"/>
      <c r="ACC52"/>
      <c r="ACD52"/>
      <c r="ACE52"/>
      <c r="ACF52"/>
      <c r="ACG52"/>
      <c r="ACH52"/>
      <c r="ACI52"/>
      <c r="ACJ52"/>
      <c r="ACK52"/>
      <c r="ACL52"/>
      <c r="ACM52"/>
      <c r="ACN52"/>
      <c r="ACO52"/>
      <c r="ACP52"/>
      <c r="ACQ52"/>
      <c r="ACR52"/>
      <c r="ACS52"/>
      <c r="ACT52"/>
      <c r="ACU52"/>
      <c r="ACV52"/>
      <c r="ACW52"/>
      <c r="ACX52"/>
      <c r="ACY52"/>
      <c r="ACZ52"/>
      <c r="ADA52"/>
      <c r="ADB52"/>
      <c r="ADC52"/>
      <c r="ADD52"/>
      <c r="ADE52"/>
      <c r="ADF52"/>
      <c r="ADG52"/>
      <c r="ADH52"/>
      <c r="ADI52"/>
      <c r="ADJ52"/>
      <c r="ADK52"/>
      <c r="ADL52"/>
      <c r="ADM52"/>
      <c r="ADN52"/>
      <c r="ADO52"/>
      <c r="ADP52"/>
      <c r="ADQ52"/>
      <c r="ADR52"/>
      <c r="ADS52"/>
      <c r="ADT52"/>
      <c r="ADU52"/>
      <c r="ADV52"/>
      <c r="ADW52"/>
      <c r="ADX52"/>
      <c r="ADY52"/>
      <c r="ADZ52"/>
      <c r="AEA52"/>
      <c r="AEB52"/>
      <c r="AEC52"/>
      <c r="AED52"/>
      <c r="AEE52"/>
      <c r="AEF52"/>
      <c r="AEG52"/>
      <c r="AEH52"/>
      <c r="AEI52"/>
      <c r="AEJ52"/>
      <c r="AEK52"/>
      <c r="AEL52"/>
      <c r="AEM52"/>
      <c r="AEN52"/>
      <c r="AEO52"/>
      <c r="AEP52"/>
      <c r="AEQ52"/>
      <c r="AER52"/>
      <c r="AES52"/>
      <c r="AET52"/>
      <c r="AEU52"/>
      <c r="AEV52"/>
      <c r="AEW52"/>
      <c r="AEX52"/>
      <c r="AEY52"/>
      <c r="AEZ52"/>
      <c r="AFA52"/>
      <c r="AFB52"/>
      <c r="AFC52"/>
      <c r="AFD52"/>
      <c r="AFE52"/>
      <c r="AFF52"/>
      <c r="AFG52"/>
      <c r="AFH52"/>
      <c r="AFI52"/>
      <c r="AFJ52"/>
      <c r="AFK52"/>
      <c r="AFL52"/>
      <c r="AFM52"/>
      <c r="AFN52"/>
      <c r="AFO52"/>
      <c r="AFP52"/>
      <c r="AFQ52"/>
      <c r="AFR52"/>
      <c r="AFS52"/>
      <c r="AFT52"/>
      <c r="AFU52"/>
      <c r="AFV52"/>
      <c r="AFW52"/>
      <c r="AFX52"/>
      <c r="AFY52"/>
      <c r="AFZ52"/>
      <c r="AGA52"/>
      <c r="AGB52"/>
      <c r="AGC52"/>
      <c r="AGD52"/>
      <c r="AGE52"/>
      <c r="AGF52"/>
      <c r="AGG52"/>
      <c r="AGH52"/>
      <c r="AGI52"/>
      <c r="AGJ52"/>
      <c r="AGK52"/>
      <c r="AGL52"/>
      <c r="AGM52"/>
      <c r="AGN52"/>
      <c r="AGO52"/>
      <c r="AGP52"/>
      <c r="AGQ52"/>
      <c r="AGR52"/>
      <c r="AGS52"/>
      <c r="AGT52"/>
      <c r="AGU52"/>
      <c r="AGV52"/>
      <c r="AGW52"/>
      <c r="AGX52"/>
      <c r="AGY52"/>
      <c r="AGZ52"/>
      <c r="AHA52"/>
      <c r="AHB52"/>
      <c r="AHC52"/>
      <c r="AHD52"/>
      <c r="AHE52"/>
      <c r="AHF52"/>
      <c r="AHG52"/>
      <c r="AHH52"/>
      <c r="AHI52"/>
      <c r="AHJ52"/>
      <c r="AHK52"/>
      <c r="AHL52"/>
      <c r="AHM52"/>
      <c r="AHN52"/>
      <c r="AHO52"/>
      <c r="AHP52"/>
      <c r="AHQ52"/>
      <c r="AHR52"/>
      <c r="AHS52"/>
      <c r="AHT52"/>
      <c r="AHU52"/>
      <c r="AHV52"/>
      <c r="AHW52"/>
      <c r="AHX52"/>
      <c r="AHY52"/>
      <c r="AHZ52"/>
      <c r="AIA52"/>
      <c r="AIB52"/>
      <c r="AIC52"/>
      <c r="AID52"/>
      <c r="AIE52"/>
      <c r="AIF52"/>
      <c r="AIG52"/>
      <c r="AIH52"/>
      <c r="AII52"/>
      <c r="AIJ52"/>
      <c r="AIK52"/>
      <c r="AIL52"/>
      <c r="AIM52"/>
      <c r="AIN52"/>
      <c r="AIO52"/>
      <c r="AIP52"/>
      <c r="AIQ52"/>
      <c r="AIR52"/>
      <c r="AIS52"/>
      <c r="AIT52"/>
      <c r="AIU52"/>
      <c r="AIV52"/>
      <c r="AIW52"/>
      <c r="AIX52"/>
      <c r="AIY52"/>
      <c r="AIZ52"/>
      <c r="AJA52"/>
      <c r="AJB52"/>
      <c r="AJC52"/>
      <c r="AJD52"/>
      <c r="AJE52"/>
      <c r="AJF52"/>
      <c r="AJG52"/>
      <c r="AJH52"/>
      <c r="AJI52"/>
      <c r="AJJ52"/>
      <c r="AJK52"/>
      <c r="AJL52"/>
      <c r="AJM52"/>
      <c r="AJN52"/>
      <c r="AJO52"/>
      <c r="AJP52"/>
      <c r="AJQ52"/>
      <c r="AJR52"/>
      <c r="AJS52"/>
      <c r="AJT52"/>
      <c r="AJU52"/>
      <c r="AJV52"/>
      <c r="AJW52"/>
      <c r="AJX52"/>
      <c r="AJY52"/>
      <c r="AJZ52"/>
      <c r="AKA52"/>
      <c r="AKB52"/>
      <c r="AKC52"/>
      <c r="AKD52"/>
      <c r="AKE52"/>
      <c r="AKF52"/>
      <c r="AKG52"/>
      <c r="AKH52"/>
      <c r="AKI52"/>
      <c r="AKJ52"/>
      <c r="AKK52"/>
      <c r="AKL52"/>
      <c r="AKM52"/>
      <c r="AKN52"/>
      <c r="AKO52"/>
      <c r="AKP52"/>
      <c r="AKQ52"/>
      <c r="AKR52"/>
      <c r="AKS52"/>
      <c r="AKT52"/>
      <c r="AKU52"/>
      <c r="AKV52"/>
      <c r="AKW52"/>
      <c r="AKX52"/>
      <c r="AKY52"/>
      <c r="AKZ52"/>
      <c r="ALA52"/>
      <c r="ALB52"/>
      <c r="ALC52"/>
      <c r="ALD52"/>
      <c r="ALE52"/>
      <c r="ALF52"/>
      <c r="ALG52"/>
      <c r="ALH52"/>
      <c r="ALI52"/>
      <c r="ALJ52"/>
      <c r="ALK52"/>
      <c r="ALL52"/>
      <c r="ALM52"/>
      <c r="ALN52"/>
      <c r="ALO52"/>
      <c r="ALP52"/>
      <c r="ALQ52"/>
      <c r="ALR52"/>
      <c r="ALS52"/>
      <c r="ALT52"/>
      <c r="ALU52"/>
      <c r="ALV52"/>
      <c r="ALW52"/>
      <c r="ALX52"/>
      <c r="ALY52"/>
      <c r="ALZ52"/>
      <c r="AMA52"/>
      <c r="AMB52"/>
      <c r="AMC52"/>
      <c r="AMD52"/>
      <c r="AME52"/>
      <c r="AMF52"/>
      <c r="AMG52"/>
      <c r="AMH52"/>
      <c r="AMI52"/>
      <c r="AMJ52"/>
    </row>
    <row r="53" spans="2:1024" s="5" customFormat="1" ht="15" customHeight="1" x14ac:dyDescent="0.25">
      <c r="B53" s="197"/>
      <c r="C53" s="199"/>
      <c r="D53" s="199"/>
      <c r="E53" s="43" t="s">
        <v>143</v>
      </c>
      <c r="F53" s="32" t="s">
        <v>54</v>
      </c>
      <c r="G53" s="19"/>
      <c r="H53" s="44"/>
      <c r="I53" s="44"/>
      <c r="J53" s="44"/>
      <c r="K53" s="44"/>
      <c r="L5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c r="BT53"/>
      <c r="BU53"/>
      <c r="BV53"/>
      <c r="BW53"/>
      <c r="BX53"/>
      <c r="BY53"/>
      <c r="BZ53"/>
      <c r="CA53"/>
      <c r="CB53"/>
      <c r="CC53"/>
      <c r="CD53"/>
      <c r="CE53"/>
      <c r="CF53"/>
      <c r="CG53"/>
      <c r="CH53"/>
      <c r="CI53"/>
      <c r="CJ53"/>
      <c r="CK53"/>
      <c r="CL53"/>
      <c r="CM53"/>
      <c r="CN53"/>
      <c r="CO53"/>
      <c r="CP53"/>
      <c r="CQ53"/>
      <c r="CR53"/>
      <c r="CS53"/>
      <c r="CT53"/>
      <c r="CU53"/>
      <c r="CV53"/>
      <c r="CW53"/>
      <c r="CX53"/>
      <c r="CY53"/>
      <c r="CZ53"/>
      <c r="DA53"/>
      <c r="DB53"/>
      <c r="DC53"/>
      <c r="DD53"/>
      <c r="DE53"/>
      <c r="DF53"/>
      <c r="DG53"/>
      <c r="DH53"/>
      <c r="DI53"/>
      <c r="DJ53"/>
      <c r="DK53"/>
      <c r="DL53"/>
      <c r="DM53"/>
      <c r="DN53"/>
      <c r="DO53"/>
      <c r="DP53"/>
      <c r="DQ53"/>
      <c r="DR53"/>
      <c r="DS53"/>
      <c r="DT53"/>
      <c r="DU53"/>
      <c r="DV53"/>
      <c r="DW53"/>
      <c r="DX53"/>
      <c r="DY53"/>
      <c r="DZ53"/>
      <c r="EA53"/>
      <c r="EB53"/>
      <c r="EC53"/>
      <c r="ED53"/>
      <c r="EE53"/>
      <c r="EF53"/>
      <c r="EG53"/>
      <c r="EH53"/>
      <c r="EI53"/>
      <c r="EJ53"/>
      <c r="EK53"/>
      <c r="EL53"/>
      <c r="EM53"/>
      <c r="EN53"/>
      <c r="EO53"/>
      <c r="EP53"/>
      <c r="EQ53"/>
      <c r="ER53"/>
      <c r="ES53"/>
      <c r="ET53"/>
      <c r="EU53"/>
      <c r="EV53"/>
      <c r="EW53"/>
      <c r="EX53"/>
      <c r="EY53"/>
      <c r="EZ53"/>
      <c r="FA53"/>
      <c r="FB53"/>
      <c r="FC53"/>
      <c r="FD53"/>
      <c r="FE53"/>
      <c r="FF53"/>
      <c r="FG53"/>
      <c r="FH53"/>
      <c r="FI53"/>
      <c r="FJ53"/>
      <c r="FK53"/>
      <c r="FL53"/>
      <c r="FM53"/>
      <c r="FN53"/>
      <c r="FO53"/>
      <c r="FP53"/>
      <c r="FQ53"/>
      <c r="FR53"/>
      <c r="FS53"/>
      <c r="FT53"/>
      <c r="FU53"/>
      <c r="FV53"/>
      <c r="FW53"/>
      <c r="FX53"/>
      <c r="FY53"/>
      <c r="FZ53"/>
      <c r="GA53"/>
      <c r="GB53"/>
      <c r="GC53"/>
      <c r="GD53"/>
      <c r="GE53"/>
      <c r="GF53"/>
      <c r="GG53"/>
      <c r="GH53"/>
      <c r="GI53"/>
      <c r="GJ53"/>
      <c r="GK53"/>
      <c r="GL53"/>
      <c r="GM53"/>
      <c r="GN53"/>
      <c r="GO53"/>
      <c r="GP53"/>
      <c r="GQ53"/>
      <c r="GR53"/>
      <c r="GS53"/>
      <c r="GT53"/>
      <c r="GU53"/>
      <c r="GV53"/>
      <c r="GW53"/>
      <c r="GX53"/>
      <c r="GY53"/>
      <c r="GZ53"/>
      <c r="HA53"/>
      <c r="HB53"/>
      <c r="HC53"/>
      <c r="HD53"/>
      <c r="HE53"/>
      <c r="HF53"/>
      <c r="HG53"/>
      <c r="HH53"/>
      <c r="HI53"/>
      <c r="HJ53"/>
      <c r="HK53"/>
      <c r="HL53"/>
      <c r="HM53"/>
      <c r="HN53"/>
      <c r="HO53"/>
      <c r="HP53"/>
      <c r="HQ53"/>
      <c r="HR53"/>
      <c r="HS53"/>
      <c r="HT53"/>
      <c r="HU53"/>
      <c r="HV53"/>
      <c r="HW53"/>
      <c r="HX53"/>
      <c r="HY53"/>
      <c r="HZ53"/>
      <c r="IA53"/>
      <c r="IB53"/>
      <c r="IC53"/>
      <c r="ID53"/>
      <c r="IE53"/>
      <c r="IF53"/>
      <c r="IG53"/>
      <c r="IH53"/>
      <c r="II53"/>
      <c r="IJ53"/>
      <c r="IK53"/>
      <c r="IL53"/>
      <c r="IM53"/>
      <c r="IN53"/>
      <c r="IO53"/>
      <c r="IP53"/>
      <c r="IQ53"/>
      <c r="IR53"/>
      <c r="IS53"/>
      <c r="IT53"/>
      <c r="IU53"/>
      <c r="IV53"/>
      <c r="IW53"/>
      <c r="IX53"/>
      <c r="IY53"/>
      <c r="IZ53"/>
      <c r="JA53"/>
      <c r="JB53"/>
      <c r="JC53"/>
      <c r="JD53"/>
      <c r="JE53"/>
      <c r="JF53"/>
      <c r="JG53"/>
      <c r="JH53"/>
      <c r="JI53"/>
      <c r="JJ53"/>
      <c r="JK53"/>
      <c r="JL53"/>
      <c r="JM53"/>
      <c r="JN53"/>
      <c r="JO53"/>
      <c r="JP53"/>
      <c r="JQ53"/>
      <c r="JR53"/>
      <c r="JS53"/>
      <c r="JT53"/>
      <c r="JU53"/>
      <c r="JV53"/>
      <c r="JW53"/>
      <c r="JX53"/>
      <c r="JY53"/>
      <c r="JZ53"/>
      <c r="KA53"/>
      <c r="KB53"/>
      <c r="KC53"/>
      <c r="KD53"/>
      <c r="KE53"/>
      <c r="KF53"/>
      <c r="KG53"/>
      <c r="KH53"/>
      <c r="KI53"/>
      <c r="KJ53"/>
      <c r="KK53"/>
      <c r="KL53"/>
      <c r="KM53"/>
      <c r="KN53"/>
      <c r="KO53"/>
      <c r="KP53"/>
      <c r="KQ53"/>
      <c r="KR53"/>
      <c r="KS53"/>
      <c r="KT53"/>
      <c r="KU53"/>
      <c r="KV53"/>
      <c r="KW53"/>
      <c r="KX53"/>
      <c r="KY53"/>
      <c r="KZ53"/>
      <c r="LA53"/>
      <c r="LB53"/>
      <c r="LC53"/>
      <c r="LD53"/>
      <c r="LE53"/>
      <c r="LF53"/>
      <c r="LG53"/>
      <c r="LH53"/>
      <c r="LI53"/>
      <c r="LJ53"/>
      <c r="LK53"/>
      <c r="LL53"/>
      <c r="LM53"/>
      <c r="LN53"/>
      <c r="LO53"/>
      <c r="LP53"/>
      <c r="LQ53"/>
      <c r="LR53"/>
      <c r="LS53"/>
      <c r="LT53"/>
      <c r="LU53"/>
      <c r="LV53"/>
      <c r="LW53"/>
      <c r="LX53"/>
      <c r="LY53"/>
      <c r="LZ53"/>
      <c r="MA53"/>
      <c r="MB53"/>
      <c r="MC53"/>
      <c r="MD53"/>
      <c r="ME53"/>
      <c r="MF53"/>
      <c r="MG53"/>
      <c r="MH53"/>
      <c r="MI53"/>
      <c r="MJ53"/>
      <c r="MK53"/>
      <c r="ML53"/>
      <c r="MM53"/>
      <c r="MN53"/>
      <c r="MO53"/>
      <c r="MP53"/>
      <c r="MQ53"/>
      <c r="MR53"/>
      <c r="MS53"/>
      <c r="MT53"/>
      <c r="MU53"/>
      <c r="MV53"/>
      <c r="MW53"/>
      <c r="MX53"/>
      <c r="MY53"/>
      <c r="MZ53"/>
      <c r="NA53"/>
      <c r="NB53"/>
      <c r="NC53"/>
      <c r="ND53"/>
      <c r="NE53"/>
      <c r="NF53"/>
      <c r="NG53"/>
      <c r="NH53"/>
      <c r="NI53"/>
      <c r="NJ53"/>
      <c r="NK53"/>
      <c r="NL53"/>
      <c r="NM53"/>
      <c r="NN53"/>
      <c r="NO53"/>
      <c r="NP53"/>
      <c r="NQ53"/>
      <c r="NR53"/>
      <c r="NS53"/>
      <c r="NT53"/>
      <c r="NU53"/>
      <c r="NV53"/>
      <c r="NW53"/>
      <c r="NX53"/>
      <c r="NY53"/>
      <c r="NZ53"/>
      <c r="OA53"/>
      <c r="OB53"/>
      <c r="OC53"/>
      <c r="OD53"/>
      <c r="OE53"/>
      <c r="OF53"/>
      <c r="OG53"/>
      <c r="OH53"/>
      <c r="OI53"/>
      <c r="OJ53"/>
      <c r="OK53"/>
      <c r="OL53"/>
      <c r="OM53"/>
      <c r="ON53"/>
      <c r="OO53"/>
      <c r="OP53"/>
      <c r="OQ53"/>
      <c r="OR53"/>
      <c r="OS53"/>
      <c r="OT53"/>
      <c r="OU53"/>
      <c r="OV53"/>
      <c r="OW53"/>
      <c r="OX53"/>
      <c r="OY53"/>
      <c r="OZ53"/>
      <c r="PA53"/>
      <c r="PB53"/>
      <c r="PC53"/>
      <c r="PD53"/>
      <c r="PE53"/>
      <c r="PF53"/>
      <c r="PG53"/>
      <c r="PH53"/>
      <c r="PI53"/>
      <c r="PJ53"/>
      <c r="PK53"/>
      <c r="PL53"/>
      <c r="PM53"/>
      <c r="PN53"/>
      <c r="PO53"/>
      <c r="PP53"/>
      <c r="PQ53"/>
      <c r="PR53"/>
      <c r="PS53"/>
      <c r="PT53"/>
      <c r="PU53"/>
      <c r="PV53"/>
      <c r="PW53"/>
      <c r="PX53"/>
      <c r="PY53"/>
      <c r="PZ53"/>
      <c r="QA53"/>
      <c r="QB53"/>
      <c r="QC53"/>
      <c r="QD53"/>
      <c r="QE53"/>
      <c r="QF53"/>
      <c r="QG53"/>
      <c r="QH53"/>
      <c r="QI53"/>
      <c r="QJ53"/>
      <c r="QK53"/>
      <c r="QL53"/>
      <c r="QM53"/>
      <c r="QN53"/>
      <c r="QO53"/>
      <c r="QP53"/>
      <c r="QQ53"/>
      <c r="QR53"/>
      <c r="QS53"/>
      <c r="QT53"/>
      <c r="QU53"/>
      <c r="QV53"/>
      <c r="QW53"/>
      <c r="QX53"/>
      <c r="QY53"/>
      <c r="QZ53"/>
      <c r="RA53"/>
      <c r="RB53"/>
      <c r="RC53"/>
      <c r="RD53"/>
      <c r="RE53"/>
      <c r="RF53"/>
      <c r="RG53"/>
      <c r="RH53"/>
      <c r="RI53"/>
      <c r="RJ53"/>
      <c r="RK53"/>
      <c r="RL53"/>
      <c r="RM53"/>
      <c r="RN53"/>
      <c r="RO53"/>
      <c r="RP53"/>
      <c r="RQ53"/>
      <c r="RR53"/>
      <c r="RS53"/>
      <c r="RT53"/>
      <c r="RU53"/>
      <c r="RV53"/>
      <c r="RW53"/>
      <c r="RX53"/>
      <c r="RY53"/>
      <c r="RZ53"/>
      <c r="SA53"/>
      <c r="SB53"/>
      <c r="SC53"/>
      <c r="SD53"/>
      <c r="SE53"/>
      <c r="SF53"/>
      <c r="SG53"/>
      <c r="SH53"/>
      <c r="SI53"/>
      <c r="SJ53"/>
      <c r="SK53"/>
      <c r="SL53"/>
      <c r="SM53"/>
      <c r="SN53"/>
      <c r="SO53"/>
      <c r="SP53"/>
      <c r="SQ53"/>
      <c r="SR53"/>
      <c r="SS53"/>
      <c r="ST53"/>
      <c r="SU53"/>
      <c r="SV53"/>
      <c r="SW53"/>
      <c r="SX53"/>
      <c r="SY53"/>
      <c r="SZ53"/>
      <c r="TA53"/>
      <c r="TB53"/>
      <c r="TC53"/>
      <c r="TD53"/>
      <c r="TE53"/>
      <c r="TF53"/>
      <c r="TG53"/>
      <c r="TH53"/>
      <c r="TI53"/>
      <c r="TJ53"/>
      <c r="TK53"/>
      <c r="TL53"/>
      <c r="TM53"/>
      <c r="TN53"/>
      <c r="TO53"/>
      <c r="TP53"/>
      <c r="TQ53"/>
      <c r="TR53"/>
      <c r="TS53"/>
      <c r="TT53"/>
      <c r="TU53"/>
      <c r="TV53"/>
      <c r="TW53"/>
      <c r="TX53"/>
      <c r="TY53"/>
      <c r="TZ53"/>
      <c r="UA53"/>
      <c r="UB53"/>
      <c r="UC53"/>
      <c r="UD53"/>
      <c r="UE53"/>
      <c r="UF53"/>
      <c r="UG53"/>
      <c r="UH53"/>
      <c r="UI53"/>
      <c r="UJ53"/>
      <c r="UK53"/>
      <c r="UL53"/>
      <c r="UM53"/>
      <c r="UN53"/>
      <c r="UO53"/>
      <c r="UP53"/>
      <c r="UQ53"/>
      <c r="UR53"/>
      <c r="US53"/>
      <c r="UT53"/>
      <c r="UU53"/>
      <c r="UV53"/>
      <c r="UW53"/>
      <c r="UX53"/>
      <c r="UY53"/>
      <c r="UZ53"/>
      <c r="VA53"/>
      <c r="VB53"/>
      <c r="VC53"/>
      <c r="VD53"/>
      <c r="VE53"/>
      <c r="VF53"/>
      <c r="VG53"/>
      <c r="VH53"/>
      <c r="VI53"/>
      <c r="VJ53"/>
      <c r="VK53"/>
      <c r="VL53"/>
      <c r="VM53"/>
      <c r="VN53"/>
      <c r="VO53"/>
      <c r="VP53"/>
      <c r="VQ53"/>
      <c r="VR53"/>
      <c r="VS53"/>
      <c r="VT53"/>
      <c r="VU53"/>
      <c r="VV53"/>
      <c r="VW53"/>
      <c r="VX53"/>
      <c r="VY53"/>
      <c r="VZ53"/>
      <c r="WA53"/>
      <c r="WB53"/>
      <c r="WC53"/>
      <c r="WD53"/>
      <c r="WE53"/>
      <c r="WF53"/>
      <c r="WG53"/>
      <c r="WH53"/>
      <c r="WI53"/>
      <c r="WJ53"/>
      <c r="WK53"/>
      <c r="WL53"/>
      <c r="WM53"/>
      <c r="WN53"/>
      <c r="WO53"/>
      <c r="WP53"/>
      <c r="WQ53"/>
      <c r="WR53"/>
      <c r="WS53"/>
      <c r="WT53"/>
      <c r="WU53"/>
      <c r="WV53"/>
      <c r="WW53"/>
      <c r="WX53"/>
      <c r="WY53"/>
      <c r="WZ53"/>
      <c r="XA53"/>
      <c r="XB53"/>
      <c r="XC53"/>
      <c r="XD53"/>
      <c r="XE53"/>
      <c r="XF53"/>
      <c r="XG53"/>
      <c r="XH53"/>
      <c r="XI53"/>
      <c r="XJ53"/>
      <c r="XK53"/>
      <c r="XL53"/>
      <c r="XM53"/>
      <c r="XN53"/>
      <c r="XO53"/>
      <c r="XP53"/>
      <c r="XQ53"/>
      <c r="XR53"/>
      <c r="XS53"/>
      <c r="XT53"/>
      <c r="XU53"/>
      <c r="XV53"/>
      <c r="XW53"/>
      <c r="XX53"/>
      <c r="XY53"/>
      <c r="XZ53"/>
      <c r="YA53"/>
      <c r="YB53"/>
      <c r="YC53"/>
      <c r="YD53"/>
      <c r="YE53"/>
      <c r="YF53"/>
      <c r="YG53"/>
      <c r="YH53"/>
      <c r="YI53"/>
      <c r="YJ53"/>
      <c r="YK53"/>
      <c r="YL53"/>
      <c r="YM53"/>
      <c r="YN53"/>
      <c r="YO53"/>
      <c r="YP53"/>
      <c r="YQ53"/>
      <c r="YR53"/>
      <c r="YS53"/>
      <c r="YT53"/>
      <c r="YU53"/>
      <c r="YV53"/>
      <c r="YW53"/>
      <c r="YX53"/>
      <c r="YY53"/>
      <c r="YZ53"/>
      <c r="ZA53"/>
      <c r="ZB53"/>
      <c r="ZC53"/>
      <c r="ZD53"/>
      <c r="ZE53"/>
      <c r="ZF53"/>
      <c r="ZG53"/>
      <c r="ZH53"/>
      <c r="ZI53"/>
      <c r="ZJ53"/>
      <c r="ZK53"/>
      <c r="ZL53"/>
      <c r="ZM53"/>
      <c r="ZN53"/>
      <c r="ZO53"/>
      <c r="ZP53"/>
      <c r="ZQ53"/>
      <c r="ZR53"/>
      <c r="ZS53"/>
      <c r="ZT53"/>
      <c r="ZU53"/>
      <c r="ZV53"/>
      <c r="ZW53"/>
      <c r="ZX53"/>
      <c r="ZY53"/>
      <c r="ZZ53"/>
      <c r="AAA53"/>
      <c r="AAB53"/>
      <c r="AAC53"/>
      <c r="AAD53"/>
      <c r="AAE53"/>
      <c r="AAF53"/>
      <c r="AAG53"/>
      <c r="AAH53"/>
      <c r="AAI53"/>
      <c r="AAJ53"/>
      <c r="AAK53"/>
      <c r="AAL53"/>
      <c r="AAM53"/>
      <c r="AAN53"/>
      <c r="AAO53"/>
      <c r="AAP53"/>
      <c r="AAQ53"/>
      <c r="AAR53"/>
      <c r="AAS53"/>
      <c r="AAT53"/>
      <c r="AAU53"/>
      <c r="AAV53"/>
      <c r="AAW53"/>
      <c r="AAX53"/>
      <c r="AAY53"/>
      <c r="AAZ53"/>
      <c r="ABA53"/>
      <c r="ABB53"/>
      <c r="ABC53"/>
      <c r="ABD53"/>
      <c r="ABE53"/>
      <c r="ABF53"/>
      <c r="ABG53"/>
      <c r="ABH53"/>
      <c r="ABI53"/>
      <c r="ABJ53"/>
      <c r="ABK53"/>
      <c r="ABL53"/>
      <c r="ABM53"/>
      <c r="ABN53"/>
      <c r="ABO53"/>
      <c r="ABP53"/>
      <c r="ABQ53"/>
      <c r="ABR53"/>
      <c r="ABS53"/>
      <c r="ABT53"/>
      <c r="ABU53"/>
      <c r="ABV53"/>
      <c r="ABW53"/>
      <c r="ABX53"/>
      <c r="ABY53"/>
      <c r="ABZ53"/>
      <c r="ACA53"/>
      <c r="ACB53"/>
      <c r="ACC53"/>
      <c r="ACD53"/>
      <c r="ACE53"/>
      <c r="ACF53"/>
      <c r="ACG53"/>
      <c r="ACH53"/>
      <c r="ACI53"/>
      <c r="ACJ53"/>
      <c r="ACK53"/>
      <c r="ACL53"/>
      <c r="ACM53"/>
      <c r="ACN53"/>
      <c r="ACO53"/>
      <c r="ACP53"/>
      <c r="ACQ53"/>
      <c r="ACR53"/>
      <c r="ACS53"/>
      <c r="ACT53"/>
      <c r="ACU53"/>
      <c r="ACV53"/>
      <c r="ACW53"/>
      <c r="ACX53"/>
      <c r="ACY53"/>
      <c r="ACZ53"/>
      <c r="ADA53"/>
      <c r="ADB53"/>
      <c r="ADC53"/>
      <c r="ADD53"/>
      <c r="ADE53"/>
      <c r="ADF53"/>
      <c r="ADG53"/>
      <c r="ADH53"/>
      <c r="ADI53"/>
      <c r="ADJ53"/>
      <c r="ADK53"/>
      <c r="ADL53"/>
      <c r="ADM53"/>
      <c r="ADN53"/>
      <c r="ADO53"/>
      <c r="ADP53"/>
      <c r="ADQ53"/>
      <c r="ADR53"/>
      <c r="ADS53"/>
      <c r="ADT53"/>
      <c r="ADU53"/>
      <c r="ADV53"/>
      <c r="ADW53"/>
      <c r="ADX53"/>
      <c r="ADY53"/>
      <c r="ADZ53"/>
      <c r="AEA53"/>
      <c r="AEB53"/>
      <c r="AEC53"/>
      <c r="AED53"/>
      <c r="AEE53"/>
      <c r="AEF53"/>
      <c r="AEG53"/>
      <c r="AEH53"/>
      <c r="AEI53"/>
      <c r="AEJ53"/>
      <c r="AEK53"/>
      <c r="AEL53"/>
      <c r="AEM53"/>
      <c r="AEN53"/>
      <c r="AEO53"/>
      <c r="AEP53"/>
      <c r="AEQ53"/>
      <c r="AER53"/>
      <c r="AES53"/>
      <c r="AET53"/>
      <c r="AEU53"/>
      <c r="AEV53"/>
      <c r="AEW53"/>
      <c r="AEX53"/>
      <c r="AEY53"/>
      <c r="AEZ53"/>
      <c r="AFA53"/>
      <c r="AFB53"/>
      <c r="AFC53"/>
      <c r="AFD53"/>
      <c r="AFE53"/>
      <c r="AFF53"/>
      <c r="AFG53"/>
      <c r="AFH53"/>
      <c r="AFI53"/>
      <c r="AFJ53"/>
      <c r="AFK53"/>
      <c r="AFL53"/>
      <c r="AFM53"/>
      <c r="AFN53"/>
      <c r="AFO53"/>
      <c r="AFP53"/>
      <c r="AFQ53"/>
      <c r="AFR53"/>
      <c r="AFS53"/>
      <c r="AFT53"/>
      <c r="AFU53"/>
      <c r="AFV53"/>
      <c r="AFW53"/>
      <c r="AFX53"/>
      <c r="AFY53"/>
      <c r="AFZ53"/>
      <c r="AGA53"/>
      <c r="AGB53"/>
      <c r="AGC53"/>
      <c r="AGD53"/>
      <c r="AGE53"/>
      <c r="AGF53"/>
      <c r="AGG53"/>
      <c r="AGH53"/>
      <c r="AGI53"/>
      <c r="AGJ53"/>
      <c r="AGK53"/>
      <c r="AGL53"/>
      <c r="AGM53"/>
      <c r="AGN53"/>
      <c r="AGO53"/>
      <c r="AGP53"/>
      <c r="AGQ53"/>
      <c r="AGR53"/>
      <c r="AGS53"/>
      <c r="AGT53"/>
      <c r="AGU53"/>
      <c r="AGV53"/>
      <c r="AGW53"/>
      <c r="AGX53"/>
      <c r="AGY53"/>
      <c r="AGZ53"/>
      <c r="AHA53"/>
      <c r="AHB53"/>
      <c r="AHC53"/>
      <c r="AHD53"/>
      <c r="AHE53"/>
      <c r="AHF53"/>
      <c r="AHG53"/>
      <c r="AHH53"/>
      <c r="AHI53"/>
      <c r="AHJ53"/>
      <c r="AHK53"/>
      <c r="AHL53"/>
      <c r="AHM53"/>
      <c r="AHN53"/>
      <c r="AHO53"/>
      <c r="AHP53"/>
      <c r="AHQ53"/>
      <c r="AHR53"/>
      <c r="AHS53"/>
      <c r="AHT53"/>
      <c r="AHU53"/>
      <c r="AHV53"/>
      <c r="AHW53"/>
      <c r="AHX53"/>
      <c r="AHY53"/>
      <c r="AHZ53"/>
      <c r="AIA53"/>
      <c r="AIB53"/>
      <c r="AIC53"/>
      <c r="AID53"/>
      <c r="AIE53"/>
      <c r="AIF53"/>
      <c r="AIG53"/>
      <c r="AIH53"/>
      <c r="AII53"/>
      <c r="AIJ53"/>
      <c r="AIK53"/>
      <c r="AIL53"/>
      <c r="AIM53"/>
      <c r="AIN53"/>
      <c r="AIO53"/>
      <c r="AIP53"/>
      <c r="AIQ53"/>
      <c r="AIR53"/>
      <c r="AIS53"/>
      <c r="AIT53"/>
      <c r="AIU53"/>
      <c r="AIV53"/>
      <c r="AIW53"/>
      <c r="AIX53"/>
      <c r="AIY53"/>
      <c r="AIZ53"/>
      <c r="AJA53"/>
      <c r="AJB53"/>
      <c r="AJC53"/>
      <c r="AJD53"/>
      <c r="AJE53"/>
      <c r="AJF53"/>
      <c r="AJG53"/>
      <c r="AJH53"/>
      <c r="AJI53"/>
      <c r="AJJ53"/>
      <c r="AJK53"/>
      <c r="AJL53"/>
      <c r="AJM53"/>
      <c r="AJN53"/>
      <c r="AJO53"/>
      <c r="AJP53"/>
      <c r="AJQ53"/>
      <c r="AJR53"/>
      <c r="AJS53"/>
      <c r="AJT53"/>
      <c r="AJU53"/>
      <c r="AJV53"/>
      <c r="AJW53"/>
      <c r="AJX53"/>
      <c r="AJY53"/>
      <c r="AJZ53"/>
      <c r="AKA53"/>
      <c r="AKB53"/>
      <c r="AKC53"/>
      <c r="AKD53"/>
      <c r="AKE53"/>
      <c r="AKF53"/>
      <c r="AKG53"/>
      <c r="AKH53"/>
      <c r="AKI53"/>
      <c r="AKJ53"/>
      <c r="AKK53"/>
      <c r="AKL53"/>
      <c r="AKM53"/>
      <c r="AKN53"/>
      <c r="AKO53"/>
      <c r="AKP53"/>
      <c r="AKQ53"/>
      <c r="AKR53"/>
      <c r="AKS53"/>
      <c r="AKT53"/>
      <c r="AKU53"/>
      <c r="AKV53"/>
      <c r="AKW53"/>
      <c r="AKX53"/>
      <c r="AKY53"/>
      <c r="AKZ53"/>
      <c r="ALA53"/>
      <c r="ALB53"/>
      <c r="ALC53"/>
      <c r="ALD53"/>
      <c r="ALE53"/>
      <c r="ALF53"/>
      <c r="ALG53"/>
      <c r="ALH53"/>
      <c r="ALI53"/>
      <c r="ALJ53"/>
      <c r="ALK53"/>
      <c r="ALL53"/>
      <c r="ALM53"/>
      <c r="ALN53"/>
      <c r="ALO53"/>
      <c r="ALP53"/>
      <c r="ALQ53"/>
      <c r="ALR53"/>
      <c r="ALS53"/>
      <c r="ALT53"/>
      <c r="ALU53"/>
      <c r="ALV53"/>
      <c r="ALW53"/>
      <c r="ALX53"/>
      <c r="ALY53"/>
      <c r="ALZ53"/>
      <c r="AMA53"/>
      <c r="AMB53"/>
      <c r="AMC53"/>
      <c r="AMD53"/>
      <c r="AME53"/>
      <c r="AMF53"/>
      <c r="AMG53"/>
      <c r="AMH53"/>
      <c r="AMI53"/>
      <c r="AMJ53"/>
    </row>
    <row r="54" spans="2:1024" s="5" customFormat="1" ht="15" customHeight="1" x14ac:dyDescent="0.25">
      <c r="B54" s="197"/>
      <c r="C54" s="199"/>
      <c r="D54" s="199"/>
      <c r="E54" s="43" t="s">
        <v>144</v>
      </c>
      <c r="F54" s="32" t="s">
        <v>54</v>
      </c>
      <c r="G54" s="19"/>
      <c r="H54" s="44"/>
      <c r="I54" s="44"/>
      <c r="J54" s="44"/>
      <c r="K54" s="44"/>
      <c r="L54"/>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c r="BT54"/>
      <c r="BU54"/>
      <c r="BV54"/>
      <c r="BW54"/>
      <c r="BX54"/>
      <c r="BY54"/>
      <c r="BZ54"/>
      <c r="CA54"/>
      <c r="CB54"/>
      <c r="CC54"/>
      <c r="CD54"/>
      <c r="CE54"/>
      <c r="CF54"/>
      <c r="CG54"/>
      <c r="CH54"/>
      <c r="CI54"/>
      <c r="CJ54"/>
      <c r="CK54"/>
      <c r="CL54"/>
      <c r="CM54"/>
      <c r="CN54"/>
      <c r="CO54"/>
      <c r="CP54"/>
      <c r="CQ54"/>
      <c r="CR54"/>
      <c r="CS54"/>
      <c r="CT54"/>
      <c r="CU54"/>
      <c r="CV54"/>
      <c r="CW54"/>
      <c r="CX54"/>
      <c r="CY54"/>
      <c r="CZ54"/>
      <c r="DA54"/>
      <c r="DB54"/>
      <c r="DC54"/>
      <c r="DD54"/>
      <c r="DE54"/>
      <c r="DF54"/>
      <c r="DG54"/>
      <c r="DH54"/>
      <c r="DI54"/>
      <c r="DJ54"/>
      <c r="DK54"/>
      <c r="DL54"/>
      <c r="DM54"/>
      <c r="DN54"/>
      <c r="DO54"/>
      <c r="DP54"/>
      <c r="DQ54"/>
      <c r="DR54"/>
      <c r="DS54"/>
      <c r="DT54"/>
      <c r="DU54"/>
      <c r="DV54"/>
      <c r="DW54"/>
      <c r="DX54"/>
      <c r="DY54"/>
      <c r="DZ54"/>
      <c r="EA54"/>
      <c r="EB54"/>
      <c r="EC54"/>
      <c r="ED54"/>
      <c r="EE54"/>
      <c r="EF54"/>
      <c r="EG54"/>
      <c r="EH54"/>
      <c r="EI54"/>
      <c r="EJ54"/>
      <c r="EK54"/>
      <c r="EL54"/>
      <c r="EM54"/>
      <c r="EN54"/>
      <c r="EO54"/>
      <c r="EP54"/>
      <c r="EQ54"/>
      <c r="ER54"/>
      <c r="ES54"/>
      <c r="ET54"/>
      <c r="EU54"/>
      <c r="EV54"/>
      <c r="EW54"/>
      <c r="EX54"/>
      <c r="EY54"/>
      <c r="EZ54"/>
      <c r="FA54"/>
      <c r="FB54"/>
      <c r="FC54"/>
      <c r="FD54"/>
      <c r="FE54"/>
      <c r="FF54"/>
      <c r="FG54"/>
      <c r="FH54"/>
      <c r="FI54"/>
      <c r="FJ54"/>
      <c r="FK54"/>
      <c r="FL54"/>
      <c r="FM54"/>
      <c r="FN54"/>
      <c r="FO54"/>
      <c r="FP54"/>
      <c r="FQ54"/>
      <c r="FR54"/>
      <c r="FS54"/>
      <c r="FT54"/>
      <c r="FU54"/>
      <c r="FV54"/>
      <c r="FW54"/>
      <c r="FX54"/>
      <c r="FY54"/>
      <c r="FZ54"/>
      <c r="GA54"/>
      <c r="GB54"/>
      <c r="GC54"/>
      <c r="GD54"/>
      <c r="GE54"/>
      <c r="GF54"/>
      <c r="GG54"/>
      <c r="GH54"/>
      <c r="GI54"/>
      <c r="GJ54"/>
      <c r="GK54"/>
      <c r="GL54"/>
      <c r="GM54"/>
      <c r="GN54"/>
      <c r="GO54"/>
      <c r="GP54"/>
      <c r="GQ54"/>
      <c r="GR54"/>
      <c r="GS54"/>
      <c r="GT54"/>
      <c r="GU54"/>
      <c r="GV54"/>
      <c r="GW54"/>
      <c r="GX54"/>
      <c r="GY54"/>
      <c r="GZ54"/>
      <c r="HA54"/>
      <c r="HB54"/>
      <c r="HC54"/>
      <c r="HD54"/>
      <c r="HE54"/>
      <c r="HF54"/>
      <c r="HG54"/>
      <c r="HH54"/>
      <c r="HI54"/>
      <c r="HJ54"/>
      <c r="HK54"/>
      <c r="HL54"/>
      <c r="HM54"/>
      <c r="HN54"/>
      <c r="HO54"/>
      <c r="HP54"/>
      <c r="HQ54"/>
      <c r="HR54"/>
      <c r="HS54"/>
      <c r="HT54"/>
      <c r="HU54"/>
      <c r="HV54"/>
      <c r="HW54"/>
      <c r="HX54"/>
      <c r="HY54"/>
      <c r="HZ54"/>
      <c r="IA54"/>
      <c r="IB54"/>
      <c r="IC54"/>
      <c r="ID54"/>
      <c r="IE54"/>
      <c r="IF54"/>
      <c r="IG54"/>
      <c r="IH54"/>
      <c r="II54"/>
      <c r="IJ54"/>
      <c r="IK54"/>
      <c r="IL54"/>
      <c r="IM54"/>
      <c r="IN54"/>
      <c r="IO54"/>
      <c r="IP54"/>
      <c r="IQ54"/>
      <c r="IR54"/>
      <c r="IS54"/>
      <c r="IT54"/>
      <c r="IU54"/>
      <c r="IV54"/>
      <c r="IW54"/>
      <c r="IX54"/>
      <c r="IY54"/>
      <c r="IZ54"/>
      <c r="JA54"/>
      <c r="JB54"/>
      <c r="JC54"/>
      <c r="JD54"/>
      <c r="JE54"/>
      <c r="JF54"/>
      <c r="JG54"/>
      <c r="JH54"/>
      <c r="JI54"/>
      <c r="JJ54"/>
      <c r="JK54"/>
      <c r="JL54"/>
      <c r="JM54"/>
      <c r="JN54"/>
      <c r="JO54"/>
      <c r="JP54"/>
      <c r="JQ54"/>
      <c r="JR54"/>
      <c r="JS54"/>
      <c r="JT54"/>
      <c r="JU54"/>
      <c r="JV54"/>
      <c r="JW54"/>
      <c r="JX54"/>
      <c r="JY54"/>
      <c r="JZ54"/>
      <c r="KA54"/>
      <c r="KB54"/>
      <c r="KC54"/>
      <c r="KD54"/>
      <c r="KE54"/>
      <c r="KF54"/>
      <c r="KG54"/>
      <c r="KH54"/>
      <c r="KI54"/>
      <c r="KJ54"/>
      <c r="KK54"/>
      <c r="KL54"/>
      <c r="KM54"/>
      <c r="KN54"/>
      <c r="KO54"/>
      <c r="KP54"/>
      <c r="KQ54"/>
      <c r="KR54"/>
      <c r="KS54"/>
      <c r="KT54"/>
      <c r="KU54"/>
      <c r="KV54"/>
      <c r="KW54"/>
      <c r="KX54"/>
      <c r="KY54"/>
      <c r="KZ54"/>
      <c r="LA54"/>
      <c r="LB54"/>
      <c r="LC54"/>
      <c r="LD54"/>
      <c r="LE54"/>
      <c r="LF54"/>
      <c r="LG54"/>
      <c r="LH54"/>
      <c r="LI54"/>
      <c r="LJ54"/>
      <c r="LK54"/>
      <c r="LL54"/>
      <c r="LM54"/>
      <c r="LN54"/>
      <c r="LO54"/>
      <c r="LP54"/>
      <c r="LQ54"/>
      <c r="LR54"/>
      <c r="LS54"/>
      <c r="LT54"/>
      <c r="LU54"/>
      <c r="LV54"/>
      <c r="LW54"/>
      <c r="LX54"/>
      <c r="LY54"/>
      <c r="LZ54"/>
      <c r="MA54"/>
      <c r="MB54"/>
      <c r="MC54"/>
      <c r="MD54"/>
      <c r="ME54"/>
      <c r="MF54"/>
      <c r="MG54"/>
      <c r="MH54"/>
      <c r="MI54"/>
      <c r="MJ54"/>
      <c r="MK54"/>
      <c r="ML54"/>
      <c r="MM54"/>
      <c r="MN54"/>
      <c r="MO54"/>
      <c r="MP54"/>
      <c r="MQ54"/>
      <c r="MR54"/>
      <c r="MS54"/>
      <c r="MT54"/>
      <c r="MU54"/>
      <c r="MV54"/>
      <c r="MW54"/>
      <c r="MX54"/>
      <c r="MY54"/>
      <c r="MZ54"/>
      <c r="NA54"/>
      <c r="NB54"/>
      <c r="NC54"/>
      <c r="ND54"/>
      <c r="NE54"/>
      <c r="NF54"/>
      <c r="NG54"/>
      <c r="NH54"/>
      <c r="NI54"/>
      <c r="NJ54"/>
      <c r="NK54"/>
      <c r="NL54"/>
      <c r="NM54"/>
      <c r="NN54"/>
      <c r="NO54"/>
      <c r="NP54"/>
      <c r="NQ54"/>
      <c r="NR54"/>
      <c r="NS54"/>
      <c r="NT54"/>
      <c r="NU54"/>
      <c r="NV54"/>
      <c r="NW54"/>
      <c r="NX54"/>
      <c r="NY54"/>
      <c r="NZ54"/>
      <c r="OA54"/>
      <c r="OB54"/>
      <c r="OC54"/>
      <c r="OD54"/>
      <c r="OE54"/>
      <c r="OF54"/>
      <c r="OG54"/>
      <c r="OH54"/>
      <c r="OI54"/>
      <c r="OJ54"/>
      <c r="OK54"/>
      <c r="OL54"/>
      <c r="OM54"/>
      <c r="ON54"/>
      <c r="OO54"/>
      <c r="OP54"/>
      <c r="OQ54"/>
      <c r="OR54"/>
      <c r="OS54"/>
      <c r="OT54"/>
      <c r="OU54"/>
      <c r="OV54"/>
      <c r="OW54"/>
      <c r="OX54"/>
      <c r="OY54"/>
      <c r="OZ54"/>
      <c r="PA54"/>
      <c r="PB54"/>
      <c r="PC54"/>
      <c r="PD54"/>
      <c r="PE54"/>
      <c r="PF54"/>
      <c r="PG54"/>
      <c r="PH54"/>
      <c r="PI54"/>
      <c r="PJ54"/>
      <c r="PK54"/>
      <c r="PL54"/>
      <c r="PM54"/>
      <c r="PN54"/>
      <c r="PO54"/>
      <c r="PP54"/>
      <c r="PQ54"/>
      <c r="PR54"/>
      <c r="PS54"/>
      <c r="PT54"/>
      <c r="PU54"/>
      <c r="PV54"/>
      <c r="PW54"/>
      <c r="PX54"/>
      <c r="PY54"/>
      <c r="PZ54"/>
      <c r="QA54"/>
      <c r="QB54"/>
      <c r="QC54"/>
      <c r="QD54"/>
      <c r="QE54"/>
      <c r="QF54"/>
      <c r="QG54"/>
      <c r="QH54"/>
      <c r="QI54"/>
      <c r="QJ54"/>
      <c r="QK54"/>
      <c r="QL54"/>
      <c r="QM54"/>
      <c r="QN54"/>
      <c r="QO54"/>
      <c r="QP54"/>
      <c r="QQ54"/>
      <c r="QR54"/>
      <c r="QS54"/>
      <c r="QT54"/>
      <c r="QU54"/>
      <c r="QV54"/>
      <c r="QW54"/>
      <c r="QX54"/>
      <c r="QY54"/>
      <c r="QZ54"/>
      <c r="RA54"/>
      <c r="RB54"/>
      <c r="RC54"/>
      <c r="RD54"/>
      <c r="RE54"/>
      <c r="RF54"/>
      <c r="RG54"/>
      <c r="RH54"/>
      <c r="RI54"/>
      <c r="RJ54"/>
      <c r="RK54"/>
      <c r="RL54"/>
      <c r="RM54"/>
      <c r="RN54"/>
      <c r="RO54"/>
      <c r="RP54"/>
      <c r="RQ54"/>
      <c r="RR54"/>
      <c r="RS54"/>
      <c r="RT54"/>
      <c r="RU54"/>
      <c r="RV54"/>
      <c r="RW54"/>
      <c r="RX54"/>
      <c r="RY54"/>
      <c r="RZ54"/>
      <c r="SA54"/>
      <c r="SB54"/>
      <c r="SC54"/>
      <c r="SD54"/>
      <c r="SE54"/>
      <c r="SF54"/>
      <c r="SG54"/>
      <c r="SH54"/>
      <c r="SI54"/>
      <c r="SJ54"/>
      <c r="SK54"/>
      <c r="SL54"/>
      <c r="SM54"/>
      <c r="SN54"/>
      <c r="SO54"/>
      <c r="SP54"/>
      <c r="SQ54"/>
      <c r="SR54"/>
      <c r="SS54"/>
      <c r="ST54"/>
      <c r="SU54"/>
      <c r="SV54"/>
      <c r="SW54"/>
      <c r="SX54"/>
      <c r="SY54"/>
      <c r="SZ54"/>
      <c r="TA54"/>
      <c r="TB54"/>
      <c r="TC54"/>
      <c r="TD54"/>
      <c r="TE54"/>
      <c r="TF54"/>
      <c r="TG54"/>
      <c r="TH54"/>
      <c r="TI54"/>
      <c r="TJ54"/>
      <c r="TK54"/>
      <c r="TL54"/>
      <c r="TM54"/>
      <c r="TN54"/>
      <c r="TO54"/>
      <c r="TP54"/>
      <c r="TQ54"/>
      <c r="TR54"/>
      <c r="TS54"/>
      <c r="TT54"/>
      <c r="TU54"/>
      <c r="TV54"/>
      <c r="TW54"/>
      <c r="TX54"/>
      <c r="TY54"/>
      <c r="TZ54"/>
      <c r="UA54"/>
      <c r="UB54"/>
      <c r="UC54"/>
      <c r="UD54"/>
      <c r="UE54"/>
      <c r="UF54"/>
      <c r="UG54"/>
      <c r="UH54"/>
      <c r="UI54"/>
      <c r="UJ54"/>
      <c r="UK54"/>
      <c r="UL54"/>
      <c r="UM54"/>
      <c r="UN54"/>
      <c r="UO54"/>
      <c r="UP54"/>
      <c r="UQ54"/>
      <c r="UR54"/>
      <c r="US54"/>
      <c r="UT54"/>
      <c r="UU54"/>
      <c r="UV54"/>
      <c r="UW54"/>
      <c r="UX54"/>
      <c r="UY54"/>
      <c r="UZ54"/>
      <c r="VA54"/>
      <c r="VB54"/>
      <c r="VC54"/>
      <c r="VD54"/>
      <c r="VE54"/>
      <c r="VF54"/>
      <c r="VG54"/>
      <c r="VH54"/>
      <c r="VI54"/>
      <c r="VJ54"/>
      <c r="VK54"/>
      <c r="VL54"/>
      <c r="VM54"/>
      <c r="VN54"/>
      <c r="VO54"/>
      <c r="VP54"/>
      <c r="VQ54"/>
      <c r="VR54"/>
      <c r="VS54"/>
      <c r="VT54"/>
      <c r="VU54"/>
      <c r="VV54"/>
      <c r="VW54"/>
      <c r="VX54"/>
      <c r="VY54"/>
      <c r="VZ54"/>
      <c r="WA54"/>
      <c r="WB54"/>
      <c r="WC54"/>
      <c r="WD54"/>
      <c r="WE54"/>
      <c r="WF54"/>
      <c r="WG54"/>
      <c r="WH54"/>
      <c r="WI54"/>
      <c r="WJ54"/>
      <c r="WK54"/>
      <c r="WL54"/>
      <c r="WM54"/>
      <c r="WN54"/>
      <c r="WO54"/>
      <c r="WP54"/>
      <c r="WQ54"/>
      <c r="WR54"/>
      <c r="WS54"/>
      <c r="WT54"/>
      <c r="WU54"/>
      <c r="WV54"/>
      <c r="WW54"/>
      <c r="WX54"/>
      <c r="WY54"/>
      <c r="WZ54"/>
      <c r="XA54"/>
      <c r="XB54"/>
      <c r="XC54"/>
      <c r="XD54"/>
      <c r="XE54"/>
      <c r="XF54"/>
      <c r="XG54"/>
      <c r="XH54"/>
      <c r="XI54"/>
      <c r="XJ54"/>
      <c r="XK54"/>
      <c r="XL54"/>
      <c r="XM54"/>
      <c r="XN54"/>
      <c r="XO54"/>
      <c r="XP54"/>
      <c r="XQ54"/>
      <c r="XR54"/>
      <c r="XS54"/>
      <c r="XT54"/>
      <c r="XU54"/>
      <c r="XV54"/>
      <c r="XW54"/>
      <c r="XX54"/>
      <c r="XY54"/>
      <c r="XZ54"/>
      <c r="YA54"/>
      <c r="YB54"/>
      <c r="YC54"/>
      <c r="YD54"/>
      <c r="YE54"/>
      <c r="YF54"/>
      <c r="YG54"/>
      <c r="YH54"/>
      <c r="YI54"/>
      <c r="YJ54"/>
      <c r="YK54"/>
      <c r="YL54"/>
      <c r="YM54"/>
      <c r="YN54"/>
      <c r="YO54"/>
      <c r="YP54"/>
      <c r="YQ54"/>
      <c r="YR54"/>
      <c r="YS54"/>
      <c r="YT54"/>
      <c r="YU54"/>
      <c r="YV54"/>
      <c r="YW54"/>
      <c r="YX54"/>
      <c r="YY54"/>
      <c r="YZ54"/>
      <c r="ZA54"/>
      <c r="ZB54"/>
      <c r="ZC54"/>
      <c r="ZD54"/>
      <c r="ZE54"/>
      <c r="ZF54"/>
      <c r="ZG54"/>
      <c r="ZH54"/>
      <c r="ZI54"/>
      <c r="ZJ54"/>
      <c r="ZK54"/>
      <c r="ZL54"/>
      <c r="ZM54"/>
      <c r="ZN54"/>
      <c r="ZO54"/>
      <c r="ZP54"/>
      <c r="ZQ54"/>
      <c r="ZR54"/>
      <c r="ZS54"/>
      <c r="ZT54"/>
      <c r="ZU54"/>
      <c r="ZV54"/>
      <c r="ZW54"/>
      <c r="ZX54"/>
      <c r="ZY54"/>
      <c r="ZZ54"/>
      <c r="AAA54"/>
      <c r="AAB54"/>
      <c r="AAC54"/>
      <c r="AAD54"/>
      <c r="AAE54"/>
      <c r="AAF54"/>
      <c r="AAG54"/>
      <c r="AAH54"/>
      <c r="AAI54"/>
      <c r="AAJ54"/>
      <c r="AAK54"/>
      <c r="AAL54"/>
      <c r="AAM54"/>
      <c r="AAN54"/>
      <c r="AAO54"/>
      <c r="AAP54"/>
      <c r="AAQ54"/>
      <c r="AAR54"/>
      <c r="AAS54"/>
      <c r="AAT54"/>
      <c r="AAU54"/>
      <c r="AAV54"/>
      <c r="AAW54"/>
      <c r="AAX54"/>
      <c r="AAY54"/>
      <c r="AAZ54"/>
      <c r="ABA54"/>
      <c r="ABB54"/>
      <c r="ABC54"/>
      <c r="ABD54"/>
      <c r="ABE54"/>
      <c r="ABF54"/>
      <c r="ABG54"/>
      <c r="ABH54"/>
      <c r="ABI54"/>
      <c r="ABJ54"/>
      <c r="ABK54"/>
      <c r="ABL54"/>
      <c r="ABM54"/>
      <c r="ABN54"/>
      <c r="ABO54"/>
      <c r="ABP54"/>
      <c r="ABQ54"/>
      <c r="ABR54"/>
      <c r="ABS54"/>
      <c r="ABT54"/>
      <c r="ABU54"/>
      <c r="ABV54"/>
      <c r="ABW54"/>
      <c r="ABX54"/>
      <c r="ABY54"/>
      <c r="ABZ54"/>
      <c r="ACA54"/>
      <c r="ACB54"/>
      <c r="ACC54"/>
      <c r="ACD54"/>
      <c r="ACE54"/>
      <c r="ACF54"/>
      <c r="ACG54"/>
      <c r="ACH54"/>
      <c r="ACI54"/>
      <c r="ACJ54"/>
      <c r="ACK54"/>
      <c r="ACL54"/>
      <c r="ACM54"/>
      <c r="ACN54"/>
      <c r="ACO54"/>
      <c r="ACP54"/>
      <c r="ACQ54"/>
      <c r="ACR54"/>
      <c r="ACS54"/>
      <c r="ACT54"/>
      <c r="ACU54"/>
      <c r="ACV54"/>
      <c r="ACW54"/>
      <c r="ACX54"/>
      <c r="ACY54"/>
      <c r="ACZ54"/>
      <c r="ADA54"/>
      <c r="ADB54"/>
      <c r="ADC54"/>
      <c r="ADD54"/>
      <c r="ADE54"/>
      <c r="ADF54"/>
      <c r="ADG54"/>
      <c r="ADH54"/>
      <c r="ADI54"/>
      <c r="ADJ54"/>
      <c r="ADK54"/>
      <c r="ADL54"/>
      <c r="ADM54"/>
      <c r="ADN54"/>
      <c r="ADO54"/>
      <c r="ADP54"/>
      <c r="ADQ54"/>
      <c r="ADR54"/>
      <c r="ADS54"/>
      <c r="ADT54"/>
      <c r="ADU54"/>
      <c r="ADV54"/>
      <c r="ADW54"/>
      <c r="ADX54"/>
      <c r="ADY54"/>
      <c r="ADZ54"/>
      <c r="AEA54"/>
      <c r="AEB54"/>
      <c r="AEC54"/>
      <c r="AED54"/>
      <c r="AEE54"/>
      <c r="AEF54"/>
      <c r="AEG54"/>
      <c r="AEH54"/>
      <c r="AEI54"/>
      <c r="AEJ54"/>
      <c r="AEK54"/>
      <c r="AEL54"/>
      <c r="AEM54"/>
      <c r="AEN54"/>
      <c r="AEO54"/>
      <c r="AEP54"/>
      <c r="AEQ54"/>
      <c r="AER54"/>
      <c r="AES54"/>
      <c r="AET54"/>
      <c r="AEU54"/>
      <c r="AEV54"/>
      <c r="AEW54"/>
      <c r="AEX54"/>
      <c r="AEY54"/>
      <c r="AEZ54"/>
      <c r="AFA54"/>
      <c r="AFB54"/>
      <c r="AFC54"/>
      <c r="AFD54"/>
      <c r="AFE54"/>
      <c r="AFF54"/>
      <c r="AFG54"/>
      <c r="AFH54"/>
      <c r="AFI54"/>
      <c r="AFJ54"/>
      <c r="AFK54"/>
      <c r="AFL54"/>
      <c r="AFM54"/>
      <c r="AFN54"/>
      <c r="AFO54"/>
      <c r="AFP54"/>
      <c r="AFQ54"/>
      <c r="AFR54"/>
      <c r="AFS54"/>
      <c r="AFT54"/>
      <c r="AFU54"/>
      <c r="AFV54"/>
      <c r="AFW54"/>
      <c r="AFX54"/>
      <c r="AFY54"/>
      <c r="AFZ54"/>
      <c r="AGA54"/>
      <c r="AGB54"/>
      <c r="AGC54"/>
      <c r="AGD54"/>
      <c r="AGE54"/>
      <c r="AGF54"/>
      <c r="AGG54"/>
      <c r="AGH54"/>
      <c r="AGI54"/>
      <c r="AGJ54"/>
      <c r="AGK54"/>
      <c r="AGL54"/>
      <c r="AGM54"/>
      <c r="AGN54"/>
      <c r="AGO54"/>
      <c r="AGP54"/>
      <c r="AGQ54"/>
      <c r="AGR54"/>
      <c r="AGS54"/>
      <c r="AGT54"/>
      <c r="AGU54"/>
      <c r="AGV54"/>
      <c r="AGW54"/>
      <c r="AGX54"/>
      <c r="AGY54"/>
      <c r="AGZ54"/>
      <c r="AHA54"/>
      <c r="AHB54"/>
      <c r="AHC54"/>
      <c r="AHD54"/>
      <c r="AHE54"/>
      <c r="AHF54"/>
      <c r="AHG54"/>
      <c r="AHH54"/>
      <c r="AHI54"/>
      <c r="AHJ54"/>
      <c r="AHK54"/>
      <c r="AHL54"/>
      <c r="AHM54"/>
      <c r="AHN54"/>
      <c r="AHO54"/>
      <c r="AHP54"/>
      <c r="AHQ54"/>
      <c r="AHR54"/>
      <c r="AHS54"/>
      <c r="AHT54"/>
      <c r="AHU54"/>
      <c r="AHV54"/>
      <c r="AHW54"/>
      <c r="AHX54"/>
      <c r="AHY54"/>
      <c r="AHZ54"/>
      <c r="AIA54"/>
      <c r="AIB54"/>
      <c r="AIC54"/>
      <c r="AID54"/>
      <c r="AIE54"/>
      <c r="AIF54"/>
      <c r="AIG54"/>
      <c r="AIH54"/>
      <c r="AII54"/>
      <c r="AIJ54"/>
      <c r="AIK54"/>
      <c r="AIL54"/>
      <c r="AIM54"/>
      <c r="AIN54"/>
      <c r="AIO54"/>
      <c r="AIP54"/>
      <c r="AIQ54"/>
      <c r="AIR54"/>
      <c r="AIS54"/>
      <c r="AIT54"/>
      <c r="AIU54"/>
      <c r="AIV54"/>
      <c r="AIW54"/>
      <c r="AIX54"/>
      <c r="AIY54"/>
      <c r="AIZ54"/>
      <c r="AJA54"/>
      <c r="AJB54"/>
      <c r="AJC54"/>
      <c r="AJD54"/>
      <c r="AJE54"/>
      <c r="AJF54"/>
      <c r="AJG54"/>
      <c r="AJH54"/>
      <c r="AJI54"/>
      <c r="AJJ54"/>
      <c r="AJK54"/>
      <c r="AJL54"/>
      <c r="AJM54"/>
      <c r="AJN54"/>
      <c r="AJO54"/>
      <c r="AJP54"/>
      <c r="AJQ54"/>
      <c r="AJR54"/>
      <c r="AJS54"/>
      <c r="AJT54"/>
      <c r="AJU54"/>
      <c r="AJV54"/>
      <c r="AJW54"/>
      <c r="AJX54"/>
      <c r="AJY54"/>
      <c r="AJZ54"/>
      <c r="AKA54"/>
      <c r="AKB54"/>
      <c r="AKC54"/>
      <c r="AKD54"/>
      <c r="AKE54"/>
      <c r="AKF54"/>
      <c r="AKG54"/>
      <c r="AKH54"/>
      <c r="AKI54"/>
      <c r="AKJ54"/>
      <c r="AKK54"/>
      <c r="AKL54"/>
      <c r="AKM54"/>
      <c r="AKN54"/>
      <c r="AKO54"/>
      <c r="AKP54"/>
      <c r="AKQ54"/>
      <c r="AKR54"/>
      <c r="AKS54"/>
      <c r="AKT54"/>
      <c r="AKU54"/>
      <c r="AKV54"/>
      <c r="AKW54"/>
      <c r="AKX54"/>
      <c r="AKY54"/>
      <c r="AKZ54"/>
      <c r="ALA54"/>
      <c r="ALB54"/>
      <c r="ALC54"/>
      <c r="ALD54"/>
      <c r="ALE54"/>
      <c r="ALF54"/>
      <c r="ALG54"/>
      <c r="ALH54"/>
      <c r="ALI54"/>
      <c r="ALJ54"/>
      <c r="ALK54"/>
      <c r="ALL54"/>
      <c r="ALM54"/>
      <c r="ALN54"/>
      <c r="ALO54"/>
      <c r="ALP54"/>
      <c r="ALQ54"/>
      <c r="ALR54"/>
      <c r="ALS54"/>
      <c r="ALT54"/>
      <c r="ALU54"/>
      <c r="ALV54"/>
      <c r="ALW54"/>
      <c r="ALX54"/>
      <c r="ALY54"/>
      <c r="ALZ54"/>
      <c r="AMA54"/>
      <c r="AMB54"/>
      <c r="AMC54"/>
      <c r="AMD54"/>
      <c r="AME54"/>
      <c r="AMF54"/>
      <c r="AMG54"/>
      <c r="AMH54"/>
      <c r="AMI54"/>
      <c r="AMJ54"/>
    </row>
    <row r="55" spans="2:1024" s="5" customFormat="1" ht="15" customHeight="1" x14ac:dyDescent="0.25">
      <c r="B55" s="197"/>
      <c r="C55" s="199"/>
      <c r="D55" s="199"/>
      <c r="E55" s="43" t="s">
        <v>145</v>
      </c>
      <c r="F55" s="32" t="s">
        <v>54</v>
      </c>
      <c r="G55" s="19"/>
      <c r="H55" s="44"/>
      <c r="I55" s="44"/>
      <c r="J55" s="44"/>
      <c r="K55" s="44"/>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c r="BX55"/>
      <c r="BY55"/>
      <c r="BZ55"/>
      <c r="CA55"/>
      <c r="CB55"/>
      <c r="CC55"/>
      <c r="CD55"/>
      <c r="CE55"/>
      <c r="CF55"/>
      <c r="CG55"/>
      <c r="CH55"/>
      <c r="CI55"/>
      <c r="CJ55"/>
      <c r="CK55"/>
      <c r="CL55"/>
      <c r="CM55"/>
      <c r="CN55"/>
      <c r="CO55"/>
      <c r="CP55"/>
      <c r="CQ55"/>
      <c r="CR55"/>
      <c r="CS55"/>
      <c r="CT55"/>
      <c r="CU55"/>
      <c r="CV55"/>
      <c r="CW55"/>
      <c r="CX55"/>
      <c r="CY55"/>
      <c r="CZ55"/>
      <c r="DA55"/>
      <c r="DB55"/>
      <c r="DC55"/>
      <c r="DD55"/>
      <c r="DE55"/>
      <c r="DF55"/>
      <c r="DG55"/>
      <c r="DH55"/>
      <c r="DI55"/>
      <c r="DJ55"/>
      <c r="DK55"/>
      <c r="DL55"/>
      <c r="DM55"/>
      <c r="DN55"/>
      <c r="DO55"/>
      <c r="DP55"/>
      <c r="DQ55"/>
      <c r="DR55"/>
      <c r="DS55"/>
      <c r="DT55"/>
      <c r="DU55"/>
      <c r="DV55"/>
      <c r="DW55"/>
      <c r="DX55"/>
      <c r="DY55"/>
      <c r="DZ55"/>
      <c r="EA55"/>
      <c r="EB55"/>
      <c r="EC55"/>
      <c r="ED55"/>
      <c r="EE55"/>
      <c r="EF55"/>
      <c r="EG55"/>
      <c r="EH55"/>
      <c r="EI55"/>
      <c r="EJ55"/>
      <c r="EK55"/>
      <c r="EL55"/>
      <c r="EM55"/>
      <c r="EN55"/>
      <c r="EO55"/>
      <c r="EP55"/>
      <c r="EQ55"/>
      <c r="ER55"/>
      <c r="ES55"/>
      <c r="ET55"/>
      <c r="EU55"/>
      <c r="EV55"/>
      <c r="EW55"/>
      <c r="EX55"/>
      <c r="EY55"/>
      <c r="EZ55"/>
      <c r="FA55"/>
      <c r="FB55"/>
      <c r="FC55"/>
      <c r="FD55"/>
      <c r="FE55"/>
      <c r="FF55"/>
      <c r="FG55"/>
      <c r="FH55"/>
      <c r="FI55"/>
      <c r="FJ55"/>
      <c r="FK55"/>
      <c r="FL55"/>
      <c r="FM55"/>
      <c r="FN55"/>
      <c r="FO55"/>
      <c r="FP55"/>
      <c r="FQ55"/>
      <c r="FR55"/>
      <c r="FS55"/>
      <c r="FT55"/>
      <c r="FU55"/>
      <c r="FV55"/>
      <c r="FW55"/>
      <c r="FX55"/>
      <c r="FY55"/>
      <c r="FZ55"/>
      <c r="GA55"/>
      <c r="GB55"/>
      <c r="GC55"/>
      <c r="GD55"/>
      <c r="GE55"/>
      <c r="GF55"/>
      <c r="GG55"/>
      <c r="GH55"/>
      <c r="GI55"/>
      <c r="GJ55"/>
      <c r="GK55"/>
      <c r="GL55"/>
      <c r="GM55"/>
      <c r="GN55"/>
      <c r="GO55"/>
      <c r="GP55"/>
      <c r="GQ55"/>
      <c r="GR55"/>
      <c r="GS55"/>
      <c r="GT55"/>
      <c r="GU55"/>
      <c r="GV55"/>
      <c r="GW55"/>
      <c r="GX55"/>
      <c r="GY55"/>
      <c r="GZ55"/>
      <c r="HA55"/>
      <c r="HB55"/>
      <c r="HC55"/>
      <c r="HD55"/>
      <c r="HE55"/>
      <c r="HF55"/>
      <c r="HG55"/>
      <c r="HH55"/>
      <c r="HI55"/>
      <c r="HJ55"/>
      <c r="HK55"/>
      <c r="HL55"/>
      <c r="HM55"/>
      <c r="HN55"/>
      <c r="HO55"/>
      <c r="HP55"/>
      <c r="HQ55"/>
      <c r="HR55"/>
      <c r="HS55"/>
      <c r="HT55"/>
      <c r="HU55"/>
      <c r="HV55"/>
      <c r="HW55"/>
      <c r="HX55"/>
      <c r="HY55"/>
      <c r="HZ55"/>
      <c r="IA55"/>
      <c r="IB55"/>
      <c r="IC55"/>
      <c r="ID55"/>
      <c r="IE55"/>
      <c r="IF55"/>
      <c r="IG55"/>
      <c r="IH55"/>
      <c r="II55"/>
      <c r="IJ55"/>
      <c r="IK55"/>
      <c r="IL55"/>
      <c r="IM55"/>
      <c r="IN55"/>
      <c r="IO55"/>
      <c r="IP55"/>
      <c r="IQ55"/>
      <c r="IR55"/>
      <c r="IS55"/>
      <c r="IT55"/>
      <c r="IU55"/>
      <c r="IV55"/>
      <c r="IW55"/>
      <c r="IX55"/>
      <c r="IY55"/>
      <c r="IZ55"/>
      <c r="JA55"/>
      <c r="JB55"/>
      <c r="JC55"/>
      <c r="JD55"/>
      <c r="JE55"/>
      <c r="JF55"/>
      <c r="JG55"/>
      <c r="JH55"/>
      <c r="JI55"/>
      <c r="JJ55"/>
      <c r="JK55"/>
      <c r="JL55"/>
      <c r="JM55"/>
      <c r="JN55"/>
      <c r="JO55"/>
      <c r="JP55"/>
      <c r="JQ55"/>
      <c r="JR55"/>
      <c r="JS55"/>
      <c r="JT55"/>
      <c r="JU55"/>
      <c r="JV55"/>
      <c r="JW55"/>
      <c r="JX55"/>
      <c r="JY55"/>
      <c r="JZ55"/>
      <c r="KA55"/>
      <c r="KB55"/>
      <c r="KC55"/>
      <c r="KD55"/>
      <c r="KE55"/>
      <c r="KF55"/>
      <c r="KG55"/>
      <c r="KH55"/>
      <c r="KI55"/>
      <c r="KJ55"/>
      <c r="KK55"/>
      <c r="KL55"/>
      <c r="KM55"/>
      <c r="KN55"/>
      <c r="KO55"/>
      <c r="KP55"/>
      <c r="KQ55"/>
      <c r="KR55"/>
      <c r="KS55"/>
      <c r="KT55"/>
      <c r="KU55"/>
      <c r="KV55"/>
      <c r="KW55"/>
      <c r="KX55"/>
      <c r="KY55"/>
      <c r="KZ55"/>
      <c r="LA55"/>
      <c r="LB55"/>
      <c r="LC55"/>
      <c r="LD55"/>
      <c r="LE55"/>
      <c r="LF55"/>
      <c r="LG55"/>
      <c r="LH55"/>
      <c r="LI55"/>
      <c r="LJ55"/>
      <c r="LK55"/>
      <c r="LL55"/>
      <c r="LM55"/>
      <c r="LN55"/>
      <c r="LO55"/>
      <c r="LP55"/>
      <c r="LQ55"/>
      <c r="LR55"/>
      <c r="LS55"/>
      <c r="LT55"/>
      <c r="LU55"/>
      <c r="LV55"/>
      <c r="LW55"/>
      <c r="LX55"/>
      <c r="LY55"/>
      <c r="LZ55"/>
      <c r="MA55"/>
      <c r="MB55"/>
      <c r="MC55"/>
      <c r="MD55"/>
      <c r="ME55"/>
      <c r="MF55"/>
      <c r="MG55"/>
      <c r="MH55"/>
      <c r="MI55"/>
      <c r="MJ55"/>
      <c r="MK55"/>
      <c r="ML55"/>
      <c r="MM55"/>
      <c r="MN55"/>
      <c r="MO55"/>
      <c r="MP55"/>
      <c r="MQ55"/>
      <c r="MR55"/>
      <c r="MS55"/>
      <c r="MT55"/>
      <c r="MU55"/>
      <c r="MV55"/>
      <c r="MW55"/>
      <c r="MX55"/>
      <c r="MY55"/>
      <c r="MZ55"/>
      <c r="NA55"/>
      <c r="NB55"/>
      <c r="NC55"/>
      <c r="ND55"/>
      <c r="NE55"/>
      <c r="NF55"/>
      <c r="NG55"/>
      <c r="NH55"/>
      <c r="NI55"/>
      <c r="NJ55"/>
      <c r="NK55"/>
      <c r="NL55"/>
      <c r="NM55"/>
      <c r="NN55"/>
      <c r="NO55"/>
      <c r="NP55"/>
      <c r="NQ55"/>
      <c r="NR55"/>
      <c r="NS55"/>
      <c r="NT55"/>
      <c r="NU55"/>
      <c r="NV55"/>
      <c r="NW55"/>
      <c r="NX55"/>
      <c r="NY55"/>
      <c r="NZ55"/>
      <c r="OA55"/>
      <c r="OB55"/>
      <c r="OC55"/>
      <c r="OD55"/>
      <c r="OE55"/>
      <c r="OF55"/>
      <c r="OG55"/>
      <c r="OH55"/>
      <c r="OI55"/>
      <c r="OJ55"/>
      <c r="OK55"/>
      <c r="OL55"/>
      <c r="OM55"/>
      <c r="ON55"/>
      <c r="OO55"/>
      <c r="OP55"/>
      <c r="OQ55"/>
      <c r="OR55"/>
      <c r="OS55"/>
      <c r="OT55"/>
      <c r="OU55"/>
      <c r="OV55"/>
      <c r="OW55"/>
      <c r="OX55"/>
      <c r="OY55"/>
      <c r="OZ55"/>
      <c r="PA55"/>
      <c r="PB55"/>
      <c r="PC55"/>
      <c r="PD55"/>
      <c r="PE55"/>
      <c r="PF55"/>
      <c r="PG55"/>
      <c r="PH55"/>
      <c r="PI55"/>
      <c r="PJ55"/>
      <c r="PK55"/>
      <c r="PL55"/>
      <c r="PM55"/>
      <c r="PN55"/>
      <c r="PO55"/>
      <c r="PP55"/>
      <c r="PQ55"/>
      <c r="PR55"/>
      <c r="PS55"/>
      <c r="PT55"/>
      <c r="PU55"/>
      <c r="PV55"/>
      <c r="PW55"/>
      <c r="PX55"/>
      <c r="PY55"/>
      <c r="PZ55"/>
      <c r="QA55"/>
      <c r="QB55"/>
      <c r="QC55"/>
      <c r="QD55"/>
      <c r="QE55"/>
      <c r="QF55"/>
      <c r="QG55"/>
      <c r="QH55"/>
      <c r="QI55"/>
      <c r="QJ55"/>
      <c r="QK55"/>
      <c r="QL55"/>
      <c r="QM55"/>
      <c r="QN55"/>
      <c r="QO55"/>
      <c r="QP55"/>
      <c r="QQ55"/>
      <c r="QR55"/>
      <c r="QS55"/>
      <c r="QT55"/>
      <c r="QU55"/>
      <c r="QV55"/>
      <c r="QW55"/>
      <c r="QX55"/>
      <c r="QY55"/>
      <c r="QZ55"/>
      <c r="RA55"/>
      <c r="RB55"/>
      <c r="RC55"/>
      <c r="RD55"/>
      <c r="RE55"/>
      <c r="RF55"/>
      <c r="RG55"/>
      <c r="RH55"/>
      <c r="RI55"/>
      <c r="RJ55"/>
      <c r="RK55"/>
      <c r="RL55"/>
      <c r="RM55"/>
      <c r="RN55"/>
      <c r="RO55"/>
      <c r="RP55"/>
      <c r="RQ55"/>
      <c r="RR55"/>
      <c r="RS55"/>
      <c r="RT55"/>
      <c r="RU55"/>
      <c r="RV55"/>
      <c r="RW55"/>
      <c r="RX55"/>
      <c r="RY55"/>
      <c r="RZ55"/>
      <c r="SA55"/>
      <c r="SB55"/>
      <c r="SC55"/>
      <c r="SD55"/>
      <c r="SE55"/>
      <c r="SF55"/>
      <c r="SG55"/>
      <c r="SH55"/>
      <c r="SI55"/>
      <c r="SJ55"/>
      <c r="SK55"/>
      <c r="SL55"/>
      <c r="SM55"/>
      <c r="SN55"/>
      <c r="SO55"/>
      <c r="SP55"/>
      <c r="SQ55"/>
      <c r="SR55"/>
      <c r="SS55"/>
      <c r="ST55"/>
      <c r="SU55"/>
      <c r="SV55"/>
      <c r="SW55"/>
      <c r="SX55"/>
      <c r="SY55"/>
      <c r="SZ55"/>
      <c r="TA55"/>
      <c r="TB55"/>
      <c r="TC55"/>
      <c r="TD55"/>
      <c r="TE55"/>
      <c r="TF55"/>
      <c r="TG55"/>
      <c r="TH55"/>
      <c r="TI55"/>
      <c r="TJ55"/>
      <c r="TK55"/>
      <c r="TL55"/>
      <c r="TM55"/>
      <c r="TN55"/>
      <c r="TO55"/>
      <c r="TP55"/>
      <c r="TQ55"/>
      <c r="TR55"/>
      <c r="TS55"/>
      <c r="TT55"/>
      <c r="TU55"/>
      <c r="TV55"/>
      <c r="TW55"/>
      <c r="TX55"/>
      <c r="TY55"/>
      <c r="TZ55"/>
      <c r="UA55"/>
      <c r="UB55"/>
      <c r="UC55"/>
      <c r="UD55"/>
      <c r="UE55"/>
      <c r="UF55"/>
      <c r="UG55"/>
      <c r="UH55"/>
      <c r="UI55"/>
      <c r="UJ55"/>
      <c r="UK55"/>
      <c r="UL55"/>
      <c r="UM55"/>
      <c r="UN55"/>
      <c r="UO55"/>
      <c r="UP55"/>
      <c r="UQ55"/>
      <c r="UR55"/>
      <c r="US55"/>
      <c r="UT55"/>
      <c r="UU55"/>
      <c r="UV55"/>
      <c r="UW55"/>
      <c r="UX55"/>
      <c r="UY55"/>
      <c r="UZ55"/>
      <c r="VA55"/>
      <c r="VB55"/>
      <c r="VC55"/>
      <c r="VD55"/>
      <c r="VE55"/>
      <c r="VF55"/>
      <c r="VG55"/>
      <c r="VH55"/>
      <c r="VI55"/>
      <c r="VJ55"/>
      <c r="VK55"/>
      <c r="VL55"/>
      <c r="VM55"/>
      <c r="VN55"/>
      <c r="VO55"/>
      <c r="VP55"/>
      <c r="VQ55"/>
      <c r="VR55"/>
      <c r="VS55"/>
      <c r="VT55"/>
      <c r="VU55"/>
      <c r="VV55"/>
      <c r="VW55"/>
      <c r="VX55"/>
      <c r="VY55"/>
      <c r="VZ55"/>
      <c r="WA55"/>
      <c r="WB55"/>
      <c r="WC55"/>
      <c r="WD55"/>
      <c r="WE55"/>
      <c r="WF55"/>
      <c r="WG55"/>
      <c r="WH55"/>
      <c r="WI55"/>
      <c r="WJ55"/>
      <c r="WK55"/>
      <c r="WL55"/>
      <c r="WM55"/>
      <c r="WN55"/>
      <c r="WO55"/>
      <c r="WP55"/>
      <c r="WQ55"/>
      <c r="WR55"/>
      <c r="WS55"/>
      <c r="WT55"/>
      <c r="WU55"/>
      <c r="WV55"/>
      <c r="WW55"/>
      <c r="WX55"/>
      <c r="WY55"/>
      <c r="WZ55"/>
      <c r="XA55"/>
      <c r="XB55"/>
      <c r="XC55"/>
      <c r="XD55"/>
      <c r="XE55"/>
      <c r="XF55"/>
      <c r="XG55"/>
      <c r="XH55"/>
      <c r="XI55"/>
      <c r="XJ55"/>
      <c r="XK55"/>
      <c r="XL55"/>
      <c r="XM55"/>
      <c r="XN55"/>
      <c r="XO55"/>
      <c r="XP55"/>
      <c r="XQ55"/>
      <c r="XR55"/>
      <c r="XS55"/>
      <c r="XT55"/>
      <c r="XU55"/>
      <c r="XV55"/>
      <c r="XW55"/>
      <c r="XX55"/>
      <c r="XY55"/>
      <c r="XZ55"/>
      <c r="YA55"/>
      <c r="YB55"/>
      <c r="YC55"/>
      <c r="YD55"/>
      <c r="YE55"/>
      <c r="YF55"/>
      <c r="YG55"/>
      <c r="YH55"/>
      <c r="YI55"/>
      <c r="YJ55"/>
      <c r="YK55"/>
      <c r="YL55"/>
      <c r="YM55"/>
      <c r="YN55"/>
      <c r="YO55"/>
      <c r="YP55"/>
      <c r="YQ55"/>
      <c r="YR55"/>
      <c r="YS55"/>
      <c r="YT55"/>
      <c r="YU55"/>
      <c r="YV55"/>
      <c r="YW55"/>
      <c r="YX55"/>
      <c r="YY55"/>
      <c r="YZ55"/>
      <c r="ZA55"/>
      <c r="ZB55"/>
      <c r="ZC55"/>
      <c r="ZD55"/>
      <c r="ZE55"/>
      <c r="ZF55"/>
      <c r="ZG55"/>
      <c r="ZH55"/>
      <c r="ZI55"/>
      <c r="ZJ55"/>
      <c r="ZK55"/>
      <c r="ZL55"/>
      <c r="ZM55"/>
      <c r="ZN55"/>
      <c r="ZO55"/>
      <c r="ZP55"/>
      <c r="ZQ55"/>
      <c r="ZR55"/>
      <c r="ZS55"/>
      <c r="ZT55"/>
      <c r="ZU55"/>
      <c r="ZV55"/>
      <c r="ZW55"/>
      <c r="ZX55"/>
      <c r="ZY55"/>
      <c r="ZZ55"/>
      <c r="AAA55"/>
      <c r="AAB55"/>
      <c r="AAC55"/>
      <c r="AAD55"/>
      <c r="AAE55"/>
      <c r="AAF55"/>
      <c r="AAG55"/>
      <c r="AAH55"/>
      <c r="AAI55"/>
      <c r="AAJ55"/>
      <c r="AAK55"/>
      <c r="AAL55"/>
      <c r="AAM55"/>
      <c r="AAN55"/>
      <c r="AAO55"/>
      <c r="AAP55"/>
      <c r="AAQ55"/>
      <c r="AAR55"/>
      <c r="AAS55"/>
      <c r="AAT55"/>
      <c r="AAU55"/>
      <c r="AAV55"/>
      <c r="AAW55"/>
      <c r="AAX55"/>
      <c r="AAY55"/>
      <c r="AAZ55"/>
      <c r="ABA55"/>
      <c r="ABB55"/>
      <c r="ABC55"/>
      <c r="ABD55"/>
      <c r="ABE55"/>
      <c r="ABF55"/>
      <c r="ABG55"/>
      <c r="ABH55"/>
      <c r="ABI55"/>
      <c r="ABJ55"/>
      <c r="ABK55"/>
      <c r="ABL55"/>
      <c r="ABM55"/>
      <c r="ABN55"/>
      <c r="ABO55"/>
      <c r="ABP55"/>
      <c r="ABQ55"/>
      <c r="ABR55"/>
      <c r="ABS55"/>
      <c r="ABT55"/>
      <c r="ABU55"/>
      <c r="ABV55"/>
      <c r="ABW55"/>
      <c r="ABX55"/>
      <c r="ABY55"/>
      <c r="ABZ55"/>
      <c r="ACA55"/>
      <c r="ACB55"/>
      <c r="ACC55"/>
      <c r="ACD55"/>
      <c r="ACE55"/>
      <c r="ACF55"/>
      <c r="ACG55"/>
      <c r="ACH55"/>
      <c r="ACI55"/>
      <c r="ACJ55"/>
      <c r="ACK55"/>
      <c r="ACL55"/>
      <c r="ACM55"/>
      <c r="ACN55"/>
      <c r="ACO55"/>
      <c r="ACP55"/>
      <c r="ACQ55"/>
      <c r="ACR55"/>
      <c r="ACS55"/>
      <c r="ACT55"/>
      <c r="ACU55"/>
      <c r="ACV55"/>
      <c r="ACW55"/>
      <c r="ACX55"/>
      <c r="ACY55"/>
      <c r="ACZ55"/>
      <c r="ADA55"/>
      <c r="ADB55"/>
      <c r="ADC55"/>
      <c r="ADD55"/>
      <c r="ADE55"/>
      <c r="ADF55"/>
      <c r="ADG55"/>
      <c r="ADH55"/>
      <c r="ADI55"/>
      <c r="ADJ55"/>
      <c r="ADK55"/>
      <c r="ADL55"/>
      <c r="ADM55"/>
      <c r="ADN55"/>
      <c r="ADO55"/>
      <c r="ADP55"/>
      <c r="ADQ55"/>
      <c r="ADR55"/>
      <c r="ADS55"/>
      <c r="ADT55"/>
      <c r="ADU55"/>
      <c r="ADV55"/>
      <c r="ADW55"/>
      <c r="ADX55"/>
      <c r="ADY55"/>
      <c r="ADZ55"/>
      <c r="AEA55"/>
      <c r="AEB55"/>
      <c r="AEC55"/>
      <c r="AED55"/>
      <c r="AEE55"/>
      <c r="AEF55"/>
      <c r="AEG55"/>
      <c r="AEH55"/>
      <c r="AEI55"/>
      <c r="AEJ55"/>
      <c r="AEK55"/>
      <c r="AEL55"/>
      <c r="AEM55"/>
      <c r="AEN55"/>
      <c r="AEO55"/>
      <c r="AEP55"/>
      <c r="AEQ55"/>
      <c r="AER55"/>
      <c r="AES55"/>
      <c r="AET55"/>
      <c r="AEU55"/>
      <c r="AEV55"/>
      <c r="AEW55"/>
      <c r="AEX55"/>
      <c r="AEY55"/>
      <c r="AEZ55"/>
      <c r="AFA55"/>
      <c r="AFB55"/>
      <c r="AFC55"/>
      <c r="AFD55"/>
      <c r="AFE55"/>
      <c r="AFF55"/>
      <c r="AFG55"/>
      <c r="AFH55"/>
      <c r="AFI55"/>
      <c r="AFJ55"/>
      <c r="AFK55"/>
      <c r="AFL55"/>
      <c r="AFM55"/>
      <c r="AFN55"/>
      <c r="AFO55"/>
      <c r="AFP55"/>
      <c r="AFQ55"/>
      <c r="AFR55"/>
      <c r="AFS55"/>
      <c r="AFT55"/>
      <c r="AFU55"/>
      <c r="AFV55"/>
      <c r="AFW55"/>
      <c r="AFX55"/>
      <c r="AFY55"/>
      <c r="AFZ55"/>
      <c r="AGA55"/>
      <c r="AGB55"/>
      <c r="AGC55"/>
      <c r="AGD55"/>
      <c r="AGE55"/>
      <c r="AGF55"/>
      <c r="AGG55"/>
      <c r="AGH55"/>
      <c r="AGI55"/>
      <c r="AGJ55"/>
      <c r="AGK55"/>
      <c r="AGL55"/>
      <c r="AGM55"/>
      <c r="AGN55"/>
      <c r="AGO55"/>
      <c r="AGP55"/>
      <c r="AGQ55"/>
      <c r="AGR55"/>
      <c r="AGS55"/>
      <c r="AGT55"/>
      <c r="AGU55"/>
      <c r="AGV55"/>
      <c r="AGW55"/>
      <c r="AGX55"/>
      <c r="AGY55"/>
      <c r="AGZ55"/>
      <c r="AHA55"/>
      <c r="AHB55"/>
      <c r="AHC55"/>
      <c r="AHD55"/>
      <c r="AHE55"/>
      <c r="AHF55"/>
      <c r="AHG55"/>
      <c r="AHH55"/>
      <c r="AHI55"/>
      <c r="AHJ55"/>
      <c r="AHK55"/>
      <c r="AHL55"/>
      <c r="AHM55"/>
      <c r="AHN55"/>
      <c r="AHO55"/>
      <c r="AHP55"/>
      <c r="AHQ55"/>
      <c r="AHR55"/>
      <c r="AHS55"/>
      <c r="AHT55"/>
      <c r="AHU55"/>
      <c r="AHV55"/>
      <c r="AHW55"/>
      <c r="AHX55"/>
      <c r="AHY55"/>
      <c r="AHZ55"/>
      <c r="AIA55"/>
      <c r="AIB55"/>
      <c r="AIC55"/>
      <c r="AID55"/>
      <c r="AIE55"/>
      <c r="AIF55"/>
      <c r="AIG55"/>
      <c r="AIH55"/>
      <c r="AII55"/>
      <c r="AIJ55"/>
      <c r="AIK55"/>
      <c r="AIL55"/>
      <c r="AIM55"/>
      <c r="AIN55"/>
      <c r="AIO55"/>
      <c r="AIP55"/>
      <c r="AIQ55"/>
      <c r="AIR55"/>
      <c r="AIS55"/>
      <c r="AIT55"/>
      <c r="AIU55"/>
      <c r="AIV55"/>
      <c r="AIW55"/>
      <c r="AIX55"/>
      <c r="AIY55"/>
      <c r="AIZ55"/>
      <c r="AJA55"/>
      <c r="AJB55"/>
      <c r="AJC55"/>
      <c r="AJD55"/>
      <c r="AJE55"/>
      <c r="AJF55"/>
      <c r="AJG55"/>
      <c r="AJH55"/>
      <c r="AJI55"/>
      <c r="AJJ55"/>
      <c r="AJK55"/>
      <c r="AJL55"/>
      <c r="AJM55"/>
      <c r="AJN55"/>
      <c r="AJO55"/>
      <c r="AJP55"/>
      <c r="AJQ55"/>
      <c r="AJR55"/>
      <c r="AJS55"/>
      <c r="AJT55"/>
      <c r="AJU55"/>
      <c r="AJV55"/>
      <c r="AJW55"/>
      <c r="AJX55"/>
      <c r="AJY55"/>
      <c r="AJZ55"/>
      <c r="AKA55"/>
      <c r="AKB55"/>
      <c r="AKC55"/>
      <c r="AKD55"/>
      <c r="AKE55"/>
      <c r="AKF55"/>
      <c r="AKG55"/>
      <c r="AKH55"/>
      <c r="AKI55"/>
      <c r="AKJ55"/>
      <c r="AKK55"/>
      <c r="AKL55"/>
      <c r="AKM55"/>
      <c r="AKN55"/>
      <c r="AKO55"/>
      <c r="AKP55"/>
      <c r="AKQ55"/>
      <c r="AKR55"/>
      <c r="AKS55"/>
      <c r="AKT55"/>
      <c r="AKU55"/>
      <c r="AKV55"/>
      <c r="AKW55"/>
      <c r="AKX55"/>
      <c r="AKY55"/>
      <c r="AKZ55"/>
      <c r="ALA55"/>
      <c r="ALB55"/>
      <c r="ALC55"/>
      <c r="ALD55"/>
      <c r="ALE55"/>
      <c r="ALF55"/>
      <c r="ALG55"/>
      <c r="ALH55"/>
      <c r="ALI55"/>
      <c r="ALJ55"/>
      <c r="ALK55"/>
      <c r="ALL55"/>
      <c r="ALM55"/>
      <c r="ALN55"/>
      <c r="ALO55"/>
      <c r="ALP55"/>
      <c r="ALQ55"/>
      <c r="ALR55"/>
      <c r="ALS55"/>
      <c r="ALT55"/>
      <c r="ALU55"/>
      <c r="ALV55"/>
      <c r="ALW55"/>
      <c r="ALX55"/>
      <c r="ALY55"/>
      <c r="ALZ55"/>
      <c r="AMA55"/>
      <c r="AMB55"/>
      <c r="AMC55"/>
      <c r="AMD55"/>
      <c r="AME55"/>
      <c r="AMF55"/>
      <c r="AMG55"/>
      <c r="AMH55"/>
      <c r="AMI55"/>
      <c r="AMJ55"/>
    </row>
    <row r="56" spans="2:1024" s="5" customFormat="1" ht="15" customHeight="1" x14ac:dyDescent="0.25">
      <c r="B56" s="197"/>
      <c r="C56" s="199"/>
      <c r="D56" s="199"/>
      <c r="E56" s="43" t="s">
        <v>146</v>
      </c>
      <c r="F56" s="32" t="s">
        <v>54</v>
      </c>
      <c r="G56" s="19"/>
      <c r="H56" s="44"/>
      <c r="I56" s="44"/>
      <c r="J56" s="44"/>
      <c r="K56" s="44"/>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c r="BX56"/>
      <c r="BY56"/>
      <c r="BZ56"/>
      <c r="CA56"/>
      <c r="CB56"/>
      <c r="CC56"/>
      <c r="CD56"/>
      <c r="CE56"/>
      <c r="CF56"/>
      <c r="CG56"/>
      <c r="CH56"/>
      <c r="CI56"/>
      <c r="CJ56"/>
      <c r="CK56"/>
      <c r="CL56"/>
      <c r="CM56"/>
      <c r="CN56"/>
      <c r="CO56"/>
      <c r="CP56"/>
      <c r="CQ56"/>
      <c r="CR56"/>
      <c r="CS56"/>
      <c r="CT56"/>
      <c r="CU56"/>
      <c r="CV56"/>
      <c r="CW56"/>
      <c r="CX56"/>
      <c r="CY56"/>
      <c r="CZ56"/>
      <c r="DA56"/>
      <c r="DB56"/>
      <c r="DC56"/>
      <c r="DD56"/>
      <c r="DE56"/>
      <c r="DF56"/>
      <c r="DG56"/>
      <c r="DH56"/>
      <c r="DI56"/>
      <c r="DJ56"/>
      <c r="DK56"/>
      <c r="DL56"/>
      <c r="DM56"/>
      <c r="DN56"/>
      <c r="DO56"/>
      <c r="DP56"/>
      <c r="DQ56"/>
      <c r="DR56"/>
      <c r="DS56"/>
      <c r="DT56"/>
      <c r="DU56"/>
      <c r="DV56"/>
      <c r="DW56"/>
      <c r="DX56"/>
      <c r="DY56"/>
      <c r="DZ56"/>
      <c r="EA56"/>
      <c r="EB56"/>
      <c r="EC56"/>
      <c r="ED56"/>
      <c r="EE56"/>
      <c r="EF56"/>
      <c r="EG56"/>
      <c r="EH56"/>
      <c r="EI56"/>
      <c r="EJ56"/>
      <c r="EK56"/>
      <c r="EL56"/>
      <c r="EM56"/>
      <c r="EN56"/>
      <c r="EO56"/>
      <c r="EP56"/>
      <c r="EQ56"/>
      <c r="ER56"/>
      <c r="ES56"/>
      <c r="ET56"/>
      <c r="EU56"/>
      <c r="EV56"/>
      <c r="EW56"/>
      <c r="EX56"/>
      <c r="EY56"/>
      <c r="EZ56"/>
      <c r="FA56"/>
      <c r="FB56"/>
      <c r="FC56"/>
      <c r="FD56"/>
      <c r="FE56"/>
      <c r="FF56"/>
      <c r="FG56"/>
      <c r="FH56"/>
      <c r="FI56"/>
      <c r="FJ56"/>
      <c r="FK56"/>
      <c r="FL56"/>
      <c r="FM56"/>
      <c r="FN56"/>
      <c r="FO56"/>
      <c r="FP56"/>
      <c r="FQ56"/>
      <c r="FR56"/>
      <c r="FS56"/>
      <c r="FT56"/>
      <c r="FU56"/>
      <c r="FV56"/>
      <c r="FW56"/>
      <c r="FX56"/>
      <c r="FY56"/>
      <c r="FZ56"/>
      <c r="GA56"/>
      <c r="GB56"/>
      <c r="GC56"/>
      <c r="GD56"/>
      <c r="GE56"/>
      <c r="GF56"/>
      <c r="GG56"/>
      <c r="GH56"/>
      <c r="GI56"/>
      <c r="GJ56"/>
      <c r="GK56"/>
      <c r="GL56"/>
      <c r="GM56"/>
      <c r="GN56"/>
      <c r="GO56"/>
      <c r="GP56"/>
      <c r="GQ56"/>
      <c r="GR56"/>
      <c r="GS56"/>
      <c r="GT56"/>
      <c r="GU56"/>
      <c r="GV56"/>
      <c r="GW56"/>
      <c r="GX56"/>
      <c r="GY56"/>
      <c r="GZ56"/>
      <c r="HA56"/>
      <c r="HB56"/>
      <c r="HC56"/>
      <c r="HD56"/>
      <c r="HE56"/>
      <c r="HF56"/>
      <c r="HG56"/>
      <c r="HH56"/>
      <c r="HI56"/>
      <c r="HJ56"/>
      <c r="HK56"/>
      <c r="HL56"/>
      <c r="HM56"/>
      <c r="HN56"/>
      <c r="HO56"/>
      <c r="HP56"/>
      <c r="HQ56"/>
      <c r="HR56"/>
      <c r="HS56"/>
      <c r="HT56"/>
      <c r="HU56"/>
      <c r="HV56"/>
      <c r="HW56"/>
      <c r="HX56"/>
      <c r="HY56"/>
      <c r="HZ56"/>
      <c r="IA56"/>
      <c r="IB56"/>
      <c r="IC56"/>
      <c r="ID56"/>
      <c r="IE56"/>
      <c r="IF56"/>
      <c r="IG56"/>
      <c r="IH56"/>
      <c r="II56"/>
      <c r="IJ56"/>
      <c r="IK56"/>
      <c r="IL56"/>
      <c r="IM56"/>
      <c r="IN56"/>
      <c r="IO56"/>
      <c r="IP56"/>
      <c r="IQ56"/>
      <c r="IR56"/>
      <c r="IS56"/>
      <c r="IT56"/>
      <c r="IU56"/>
      <c r="IV56"/>
      <c r="IW56"/>
      <c r="IX56"/>
      <c r="IY56"/>
      <c r="IZ56"/>
      <c r="JA56"/>
      <c r="JB56"/>
      <c r="JC56"/>
      <c r="JD56"/>
      <c r="JE56"/>
      <c r="JF56"/>
      <c r="JG56"/>
      <c r="JH56"/>
      <c r="JI56"/>
      <c r="JJ56"/>
      <c r="JK56"/>
      <c r="JL56"/>
      <c r="JM56"/>
      <c r="JN56"/>
      <c r="JO56"/>
      <c r="JP56"/>
      <c r="JQ56"/>
      <c r="JR56"/>
      <c r="JS56"/>
      <c r="JT56"/>
      <c r="JU56"/>
      <c r="JV56"/>
      <c r="JW56"/>
      <c r="JX56"/>
      <c r="JY56"/>
      <c r="JZ56"/>
      <c r="KA56"/>
      <c r="KB56"/>
      <c r="KC56"/>
      <c r="KD56"/>
      <c r="KE56"/>
      <c r="KF56"/>
      <c r="KG56"/>
      <c r="KH56"/>
      <c r="KI56"/>
      <c r="KJ56"/>
      <c r="KK56"/>
      <c r="KL56"/>
      <c r="KM56"/>
      <c r="KN56"/>
      <c r="KO56"/>
      <c r="KP56"/>
      <c r="KQ56"/>
      <c r="KR56"/>
      <c r="KS56"/>
      <c r="KT56"/>
      <c r="KU56"/>
      <c r="KV56"/>
      <c r="KW56"/>
      <c r="KX56"/>
      <c r="KY56"/>
      <c r="KZ56"/>
      <c r="LA56"/>
      <c r="LB56"/>
      <c r="LC56"/>
      <c r="LD56"/>
      <c r="LE56"/>
      <c r="LF56"/>
      <c r="LG56"/>
      <c r="LH56"/>
      <c r="LI56"/>
      <c r="LJ56"/>
      <c r="LK56"/>
      <c r="LL56"/>
      <c r="LM56"/>
      <c r="LN56"/>
      <c r="LO56"/>
      <c r="LP56"/>
      <c r="LQ56"/>
      <c r="LR56"/>
      <c r="LS56"/>
      <c r="LT56"/>
      <c r="LU56"/>
      <c r="LV56"/>
      <c r="LW56"/>
      <c r="LX56"/>
      <c r="LY56"/>
      <c r="LZ56"/>
      <c r="MA56"/>
      <c r="MB56"/>
      <c r="MC56"/>
      <c r="MD56"/>
      <c r="ME56"/>
      <c r="MF56"/>
      <c r="MG56"/>
      <c r="MH56"/>
      <c r="MI56"/>
      <c r="MJ56"/>
      <c r="MK56"/>
      <c r="ML56"/>
      <c r="MM56"/>
      <c r="MN56"/>
      <c r="MO56"/>
      <c r="MP56"/>
      <c r="MQ56"/>
      <c r="MR56"/>
      <c r="MS56"/>
      <c r="MT56"/>
      <c r="MU56"/>
      <c r="MV56"/>
      <c r="MW56"/>
      <c r="MX56"/>
      <c r="MY56"/>
      <c r="MZ56"/>
      <c r="NA56"/>
      <c r="NB56"/>
      <c r="NC56"/>
      <c r="ND56"/>
      <c r="NE56"/>
      <c r="NF56"/>
      <c r="NG56"/>
      <c r="NH56"/>
      <c r="NI56"/>
      <c r="NJ56"/>
      <c r="NK56"/>
      <c r="NL56"/>
      <c r="NM56"/>
      <c r="NN56"/>
      <c r="NO56"/>
      <c r="NP56"/>
      <c r="NQ56"/>
      <c r="NR56"/>
      <c r="NS56"/>
      <c r="NT56"/>
      <c r="NU56"/>
      <c r="NV56"/>
      <c r="NW56"/>
      <c r="NX56"/>
      <c r="NY56"/>
      <c r="NZ56"/>
      <c r="OA56"/>
      <c r="OB56"/>
      <c r="OC56"/>
      <c r="OD56"/>
      <c r="OE56"/>
      <c r="OF56"/>
      <c r="OG56"/>
      <c r="OH56"/>
      <c r="OI56"/>
      <c r="OJ56"/>
      <c r="OK56"/>
      <c r="OL56"/>
      <c r="OM56"/>
      <c r="ON56"/>
      <c r="OO56"/>
      <c r="OP56"/>
      <c r="OQ56"/>
      <c r="OR56"/>
      <c r="OS56"/>
      <c r="OT56"/>
      <c r="OU56"/>
      <c r="OV56"/>
      <c r="OW56"/>
      <c r="OX56"/>
      <c r="OY56"/>
      <c r="OZ56"/>
      <c r="PA56"/>
      <c r="PB56"/>
      <c r="PC56"/>
      <c r="PD56"/>
      <c r="PE56"/>
      <c r="PF56"/>
      <c r="PG56"/>
      <c r="PH56"/>
      <c r="PI56"/>
      <c r="PJ56"/>
      <c r="PK56"/>
      <c r="PL56"/>
      <c r="PM56"/>
      <c r="PN56"/>
      <c r="PO56"/>
      <c r="PP56"/>
      <c r="PQ56"/>
      <c r="PR56"/>
      <c r="PS56"/>
      <c r="PT56"/>
      <c r="PU56"/>
      <c r="PV56"/>
      <c r="PW56"/>
      <c r="PX56"/>
      <c r="PY56"/>
      <c r="PZ56"/>
      <c r="QA56"/>
      <c r="QB56"/>
      <c r="QC56"/>
      <c r="QD56"/>
      <c r="QE56"/>
      <c r="QF56"/>
      <c r="QG56"/>
      <c r="QH56"/>
      <c r="QI56"/>
      <c r="QJ56"/>
      <c r="QK56"/>
      <c r="QL56"/>
      <c r="QM56"/>
      <c r="QN56"/>
      <c r="QO56"/>
      <c r="QP56"/>
      <c r="QQ56"/>
      <c r="QR56"/>
      <c r="QS56"/>
      <c r="QT56"/>
      <c r="QU56"/>
      <c r="QV56"/>
      <c r="QW56"/>
      <c r="QX56"/>
      <c r="QY56"/>
      <c r="QZ56"/>
      <c r="RA56"/>
      <c r="RB56"/>
      <c r="RC56"/>
      <c r="RD56"/>
      <c r="RE56"/>
      <c r="RF56"/>
      <c r="RG56"/>
      <c r="RH56"/>
      <c r="RI56"/>
      <c r="RJ56"/>
      <c r="RK56"/>
      <c r="RL56"/>
      <c r="RM56"/>
      <c r="RN56"/>
      <c r="RO56"/>
      <c r="RP56"/>
      <c r="RQ56"/>
      <c r="RR56"/>
      <c r="RS56"/>
      <c r="RT56"/>
      <c r="RU56"/>
      <c r="RV56"/>
      <c r="RW56"/>
      <c r="RX56"/>
      <c r="RY56"/>
      <c r="RZ56"/>
      <c r="SA56"/>
      <c r="SB56"/>
      <c r="SC56"/>
      <c r="SD56"/>
      <c r="SE56"/>
      <c r="SF56"/>
      <c r="SG56"/>
      <c r="SH56"/>
      <c r="SI56"/>
      <c r="SJ56"/>
      <c r="SK56"/>
      <c r="SL56"/>
      <c r="SM56"/>
      <c r="SN56"/>
      <c r="SO56"/>
      <c r="SP56"/>
      <c r="SQ56"/>
      <c r="SR56"/>
      <c r="SS56"/>
      <c r="ST56"/>
      <c r="SU56"/>
      <c r="SV56"/>
      <c r="SW56"/>
      <c r="SX56"/>
      <c r="SY56"/>
      <c r="SZ56"/>
      <c r="TA56"/>
      <c r="TB56"/>
      <c r="TC56"/>
      <c r="TD56"/>
      <c r="TE56"/>
      <c r="TF56"/>
      <c r="TG56"/>
      <c r="TH56"/>
      <c r="TI56"/>
      <c r="TJ56"/>
      <c r="TK56"/>
      <c r="TL56"/>
      <c r="TM56"/>
      <c r="TN56"/>
      <c r="TO56"/>
      <c r="TP56"/>
      <c r="TQ56"/>
      <c r="TR56"/>
      <c r="TS56"/>
      <c r="TT56"/>
      <c r="TU56"/>
      <c r="TV56"/>
      <c r="TW56"/>
      <c r="TX56"/>
      <c r="TY56"/>
      <c r="TZ56"/>
      <c r="UA56"/>
      <c r="UB56"/>
      <c r="UC56"/>
      <c r="UD56"/>
      <c r="UE56"/>
      <c r="UF56"/>
      <c r="UG56"/>
      <c r="UH56"/>
      <c r="UI56"/>
      <c r="UJ56"/>
      <c r="UK56"/>
      <c r="UL56"/>
      <c r="UM56"/>
      <c r="UN56"/>
      <c r="UO56"/>
      <c r="UP56"/>
      <c r="UQ56"/>
      <c r="UR56"/>
      <c r="US56"/>
      <c r="UT56"/>
      <c r="UU56"/>
      <c r="UV56"/>
      <c r="UW56"/>
      <c r="UX56"/>
      <c r="UY56"/>
      <c r="UZ56"/>
      <c r="VA56"/>
      <c r="VB56"/>
      <c r="VC56"/>
      <c r="VD56"/>
      <c r="VE56"/>
      <c r="VF56"/>
      <c r="VG56"/>
      <c r="VH56"/>
      <c r="VI56"/>
      <c r="VJ56"/>
      <c r="VK56"/>
      <c r="VL56"/>
      <c r="VM56"/>
      <c r="VN56"/>
      <c r="VO56"/>
      <c r="VP56"/>
      <c r="VQ56"/>
      <c r="VR56"/>
      <c r="VS56"/>
      <c r="VT56"/>
      <c r="VU56"/>
      <c r="VV56"/>
      <c r="VW56"/>
      <c r="VX56"/>
      <c r="VY56"/>
      <c r="VZ56"/>
      <c r="WA56"/>
      <c r="WB56"/>
      <c r="WC56"/>
      <c r="WD56"/>
      <c r="WE56"/>
      <c r="WF56"/>
      <c r="WG56"/>
      <c r="WH56"/>
      <c r="WI56"/>
      <c r="WJ56"/>
      <c r="WK56"/>
      <c r="WL56"/>
      <c r="WM56"/>
      <c r="WN56"/>
      <c r="WO56"/>
      <c r="WP56"/>
      <c r="WQ56"/>
      <c r="WR56"/>
      <c r="WS56"/>
      <c r="WT56"/>
      <c r="WU56"/>
      <c r="WV56"/>
      <c r="WW56"/>
      <c r="WX56"/>
      <c r="WY56"/>
      <c r="WZ56"/>
      <c r="XA56"/>
      <c r="XB56"/>
      <c r="XC56"/>
      <c r="XD56"/>
      <c r="XE56"/>
      <c r="XF56"/>
      <c r="XG56"/>
      <c r="XH56"/>
      <c r="XI56"/>
      <c r="XJ56"/>
      <c r="XK56"/>
      <c r="XL56"/>
      <c r="XM56"/>
      <c r="XN56"/>
      <c r="XO56"/>
      <c r="XP56"/>
      <c r="XQ56"/>
      <c r="XR56"/>
      <c r="XS56"/>
      <c r="XT56"/>
      <c r="XU56"/>
      <c r="XV56"/>
      <c r="XW56"/>
      <c r="XX56"/>
      <c r="XY56"/>
      <c r="XZ56"/>
      <c r="YA56"/>
      <c r="YB56"/>
      <c r="YC56"/>
      <c r="YD56"/>
      <c r="YE56"/>
      <c r="YF56"/>
      <c r="YG56"/>
      <c r="YH56"/>
      <c r="YI56"/>
      <c r="YJ56"/>
      <c r="YK56"/>
      <c r="YL56"/>
      <c r="YM56"/>
      <c r="YN56"/>
      <c r="YO56"/>
      <c r="YP56"/>
      <c r="YQ56"/>
      <c r="YR56"/>
      <c r="YS56"/>
      <c r="YT56"/>
      <c r="YU56"/>
      <c r="YV56"/>
      <c r="YW56"/>
      <c r="YX56"/>
      <c r="YY56"/>
      <c r="YZ56"/>
      <c r="ZA56"/>
      <c r="ZB56"/>
      <c r="ZC56"/>
      <c r="ZD56"/>
      <c r="ZE56"/>
      <c r="ZF56"/>
      <c r="ZG56"/>
      <c r="ZH56"/>
      <c r="ZI56"/>
      <c r="ZJ56"/>
      <c r="ZK56"/>
      <c r="ZL56"/>
      <c r="ZM56"/>
      <c r="ZN56"/>
      <c r="ZO56"/>
      <c r="ZP56"/>
      <c r="ZQ56"/>
      <c r="ZR56"/>
      <c r="ZS56"/>
      <c r="ZT56"/>
      <c r="ZU56"/>
      <c r="ZV56"/>
      <c r="ZW56"/>
      <c r="ZX56"/>
      <c r="ZY56"/>
      <c r="ZZ56"/>
      <c r="AAA56"/>
      <c r="AAB56"/>
      <c r="AAC56"/>
      <c r="AAD56"/>
      <c r="AAE56"/>
      <c r="AAF56"/>
      <c r="AAG56"/>
      <c r="AAH56"/>
      <c r="AAI56"/>
      <c r="AAJ56"/>
      <c r="AAK56"/>
      <c r="AAL56"/>
      <c r="AAM56"/>
      <c r="AAN56"/>
      <c r="AAO56"/>
      <c r="AAP56"/>
      <c r="AAQ56"/>
      <c r="AAR56"/>
      <c r="AAS56"/>
      <c r="AAT56"/>
      <c r="AAU56"/>
      <c r="AAV56"/>
      <c r="AAW56"/>
      <c r="AAX56"/>
      <c r="AAY56"/>
      <c r="AAZ56"/>
      <c r="ABA56"/>
      <c r="ABB56"/>
      <c r="ABC56"/>
      <c r="ABD56"/>
      <c r="ABE56"/>
      <c r="ABF56"/>
      <c r="ABG56"/>
      <c r="ABH56"/>
      <c r="ABI56"/>
      <c r="ABJ56"/>
      <c r="ABK56"/>
      <c r="ABL56"/>
      <c r="ABM56"/>
      <c r="ABN56"/>
      <c r="ABO56"/>
      <c r="ABP56"/>
      <c r="ABQ56"/>
      <c r="ABR56"/>
      <c r="ABS56"/>
      <c r="ABT56"/>
      <c r="ABU56"/>
      <c r="ABV56"/>
      <c r="ABW56"/>
      <c r="ABX56"/>
      <c r="ABY56"/>
      <c r="ABZ56"/>
      <c r="ACA56"/>
      <c r="ACB56"/>
      <c r="ACC56"/>
      <c r="ACD56"/>
      <c r="ACE56"/>
      <c r="ACF56"/>
      <c r="ACG56"/>
      <c r="ACH56"/>
      <c r="ACI56"/>
      <c r="ACJ56"/>
      <c r="ACK56"/>
      <c r="ACL56"/>
      <c r="ACM56"/>
      <c r="ACN56"/>
      <c r="ACO56"/>
      <c r="ACP56"/>
      <c r="ACQ56"/>
      <c r="ACR56"/>
      <c r="ACS56"/>
      <c r="ACT56"/>
      <c r="ACU56"/>
      <c r="ACV56"/>
      <c r="ACW56"/>
      <c r="ACX56"/>
      <c r="ACY56"/>
      <c r="ACZ56"/>
      <c r="ADA56"/>
      <c r="ADB56"/>
      <c r="ADC56"/>
      <c r="ADD56"/>
      <c r="ADE56"/>
      <c r="ADF56"/>
      <c r="ADG56"/>
      <c r="ADH56"/>
      <c r="ADI56"/>
      <c r="ADJ56"/>
      <c r="ADK56"/>
      <c r="ADL56"/>
      <c r="ADM56"/>
      <c r="ADN56"/>
      <c r="ADO56"/>
      <c r="ADP56"/>
      <c r="ADQ56"/>
      <c r="ADR56"/>
      <c r="ADS56"/>
      <c r="ADT56"/>
      <c r="ADU56"/>
      <c r="ADV56"/>
      <c r="ADW56"/>
      <c r="ADX56"/>
      <c r="ADY56"/>
      <c r="ADZ56"/>
      <c r="AEA56"/>
      <c r="AEB56"/>
      <c r="AEC56"/>
      <c r="AED56"/>
      <c r="AEE56"/>
      <c r="AEF56"/>
      <c r="AEG56"/>
      <c r="AEH56"/>
      <c r="AEI56"/>
      <c r="AEJ56"/>
      <c r="AEK56"/>
      <c r="AEL56"/>
      <c r="AEM56"/>
      <c r="AEN56"/>
      <c r="AEO56"/>
      <c r="AEP56"/>
      <c r="AEQ56"/>
      <c r="AER56"/>
      <c r="AES56"/>
      <c r="AET56"/>
      <c r="AEU56"/>
      <c r="AEV56"/>
      <c r="AEW56"/>
      <c r="AEX56"/>
      <c r="AEY56"/>
      <c r="AEZ56"/>
      <c r="AFA56"/>
      <c r="AFB56"/>
      <c r="AFC56"/>
      <c r="AFD56"/>
      <c r="AFE56"/>
      <c r="AFF56"/>
      <c r="AFG56"/>
      <c r="AFH56"/>
      <c r="AFI56"/>
      <c r="AFJ56"/>
      <c r="AFK56"/>
      <c r="AFL56"/>
      <c r="AFM56"/>
      <c r="AFN56"/>
      <c r="AFO56"/>
      <c r="AFP56"/>
      <c r="AFQ56"/>
      <c r="AFR56"/>
      <c r="AFS56"/>
      <c r="AFT56"/>
      <c r="AFU56"/>
      <c r="AFV56"/>
      <c r="AFW56"/>
      <c r="AFX56"/>
      <c r="AFY56"/>
      <c r="AFZ56"/>
      <c r="AGA56"/>
      <c r="AGB56"/>
      <c r="AGC56"/>
      <c r="AGD56"/>
      <c r="AGE56"/>
      <c r="AGF56"/>
      <c r="AGG56"/>
      <c r="AGH56"/>
      <c r="AGI56"/>
      <c r="AGJ56"/>
      <c r="AGK56"/>
      <c r="AGL56"/>
      <c r="AGM56"/>
      <c r="AGN56"/>
      <c r="AGO56"/>
      <c r="AGP56"/>
      <c r="AGQ56"/>
      <c r="AGR56"/>
      <c r="AGS56"/>
      <c r="AGT56"/>
      <c r="AGU56"/>
      <c r="AGV56"/>
      <c r="AGW56"/>
      <c r="AGX56"/>
      <c r="AGY56"/>
      <c r="AGZ56"/>
      <c r="AHA56"/>
      <c r="AHB56"/>
      <c r="AHC56"/>
      <c r="AHD56"/>
      <c r="AHE56"/>
      <c r="AHF56"/>
      <c r="AHG56"/>
      <c r="AHH56"/>
      <c r="AHI56"/>
      <c r="AHJ56"/>
      <c r="AHK56"/>
      <c r="AHL56"/>
      <c r="AHM56"/>
      <c r="AHN56"/>
      <c r="AHO56"/>
      <c r="AHP56"/>
      <c r="AHQ56"/>
      <c r="AHR56"/>
      <c r="AHS56"/>
      <c r="AHT56"/>
      <c r="AHU56"/>
      <c r="AHV56"/>
      <c r="AHW56"/>
      <c r="AHX56"/>
      <c r="AHY56"/>
      <c r="AHZ56"/>
      <c r="AIA56"/>
      <c r="AIB56"/>
      <c r="AIC56"/>
      <c r="AID56"/>
      <c r="AIE56"/>
      <c r="AIF56"/>
      <c r="AIG56"/>
      <c r="AIH56"/>
      <c r="AII56"/>
      <c r="AIJ56"/>
      <c r="AIK56"/>
      <c r="AIL56"/>
      <c r="AIM56"/>
      <c r="AIN56"/>
      <c r="AIO56"/>
      <c r="AIP56"/>
      <c r="AIQ56"/>
      <c r="AIR56"/>
      <c r="AIS56"/>
      <c r="AIT56"/>
      <c r="AIU56"/>
      <c r="AIV56"/>
      <c r="AIW56"/>
      <c r="AIX56"/>
      <c r="AIY56"/>
      <c r="AIZ56"/>
      <c r="AJA56"/>
      <c r="AJB56"/>
      <c r="AJC56"/>
      <c r="AJD56"/>
      <c r="AJE56"/>
      <c r="AJF56"/>
      <c r="AJG56"/>
      <c r="AJH56"/>
      <c r="AJI56"/>
      <c r="AJJ56"/>
      <c r="AJK56"/>
      <c r="AJL56"/>
      <c r="AJM56"/>
      <c r="AJN56"/>
      <c r="AJO56"/>
      <c r="AJP56"/>
      <c r="AJQ56"/>
      <c r="AJR56"/>
      <c r="AJS56"/>
      <c r="AJT56"/>
      <c r="AJU56"/>
      <c r="AJV56"/>
      <c r="AJW56"/>
      <c r="AJX56"/>
      <c r="AJY56"/>
      <c r="AJZ56"/>
      <c r="AKA56"/>
      <c r="AKB56"/>
      <c r="AKC56"/>
      <c r="AKD56"/>
      <c r="AKE56"/>
      <c r="AKF56"/>
      <c r="AKG56"/>
      <c r="AKH56"/>
      <c r="AKI56"/>
      <c r="AKJ56"/>
      <c r="AKK56"/>
      <c r="AKL56"/>
      <c r="AKM56"/>
      <c r="AKN56"/>
      <c r="AKO56"/>
      <c r="AKP56"/>
      <c r="AKQ56"/>
      <c r="AKR56"/>
      <c r="AKS56"/>
      <c r="AKT56"/>
      <c r="AKU56"/>
      <c r="AKV56"/>
      <c r="AKW56"/>
      <c r="AKX56"/>
      <c r="AKY56"/>
      <c r="AKZ56"/>
      <c r="ALA56"/>
      <c r="ALB56"/>
      <c r="ALC56"/>
      <c r="ALD56"/>
      <c r="ALE56"/>
      <c r="ALF56"/>
      <c r="ALG56"/>
      <c r="ALH56"/>
      <c r="ALI56"/>
      <c r="ALJ56"/>
      <c r="ALK56"/>
      <c r="ALL56"/>
      <c r="ALM56"/>
      <c r="ALN56"/>
      <c r="ALO56"/>
      <c r="ALP56"/>
      <c r="ALQ56"/>
      <c r="ALR56"/>
      <c r="ALS56"/>
      <c r="ALT56"/>
      <c r="ALU56"/>
      <c r="ALV56"/>
      <c r="ALW56"/>
      <c r="ALX56"/>
      <c r="ALY56"/>
      <c r="ALZ56"/>
      <c r="AMA56"/>
      <c r="AMB56"/>
      <c r="AMC56"/>
      <c r="AMD56"/>
      <c r="AME56"/>
      <c r="AMF56"/>
      <c r="AMG56"/>
      <c r="AMH56"/>
      <c r="AMI56"/>
      <c r="AMJ56"/>
    </row>
    <row r="57" spans="2:1024" ht="15" customHeight="1" x14ac:dyDescent="0.25">
      <c r="B57" s="197"/>
      <c r="C57" s="199"/>
      <c r="D57" s="199"/>
      <c r="E57" s="43" t="s">
        <v>147</v>
      </c>
      <c r="F57" s="32" t="s">
        <v>54</v>
      </c>
      <c r="G57" s="19"/>
      <c r="H57" s="44"/>
      <c r="I57" s="44"/>
      <c r="J57" s="44"/>
      <c r="K57" s="44"/>
    </row>
    <row r="58" spans="2:1024" ht="15" customHeight="1" x14ac:dyDescent="0.25">
      <c r="B58" s="197"/>
      <c r="C58" s="199"/>
      <c r="D58" s="199"/>
      <c r="E58" s="43" t="s">
        <v>148</v>
      </c>
      <c r="F58" s="32" t="s">
        <v>54</v>
      </c>
      <c r="G58" s="19"/>
      <c r="H58" s="44"/>
      <c r="I58" s="44"/>
      <c r="J58" s="44"/>
      <c r="K58" s="44"/>
    </row>
    <row r="59" spans="2:1024" ht="15" customHeight="1" x14ac:dyDescent="0.25">
      <c r="B59" s="197"/>
      <c r="C59" s="199"/>
      <c r="D59" s="199"/>
      <c r="E59" s="43" t="s">
        <v>149</v>
      </c>
      <c r="F59" s="32" t="s">
        <v>54</v>
      </c>
      <c r="G59" s="19"/>
      <c r="H59" s="44"/>
      <c r="I59" s="44"/>
      <c r="J59" s="44"/>
      <c r="K59" s="44"/>
    </row>
    <row r="60" spans="2:1024" ht="15" customHeight="1" x14ac:dyDescent="0.25">
      <c r="B60" s="197"/>
      <c r="C60" s="199"/>
      <c r="D60" s="199"/>
      <c r="E60" s="43" t="s">
        <v>150</v>
      </c>
      <c r="F60" s="32" t="s">
        <v>54</v>
      </c>
      <c r="G60" s="19"/>
      <c r="H60" s="44"/>
      <c r="I60" s="44"/>
      <c r="J60" s="44"/>
      <c r="K60" s="44"/>
    </row>
    <row r="61" spans="2:1024" ht="15" customHeight="1" x14ac:dyDescent="0.25">
      <c r="B61" s="197"/>
      <c r="C61" s="199"/>
      <c r="D61" s="199"/>
      <c r="E61" s="43" t="s">
        <v>151</v>
      </c>
      <c r="F61" s="32" t="s">
        <v>54</v>
      </c>
      <c r="G61" s="19"/>
      <c r="H61" s="44"/>
      <c r="I61" s="44"/>
      <c r="J61" s="44"/>
      <c r="K61" s="44"/>
    </row>
    <row r="62" spans="2:1024" ht="15" customHeight="1" x14ac:dyDescent="0.25">
      <c r="B62" s="197"/>
      <c r="C62" s="199"/>
      <c r="D62" s="199"/>
      <c r="E62" s="43" t="s">
        <v>152</v>
      </c>
      <c r="F62" s="32" t="s">
        <v>54</v>
      </c>
      <c r="G62" s="19"/>
      <c r="H62" s="44"/>
      <c r="I62" s="44"/>
      <c r="J62" s="44"/>
      <c r="K62" s="44"/>
    </row>
    <row r="63" spans="2:1024" ht="15" customHeight="1" x14ac:dyDescent="0.25">
      <c r="B63" s="197"/>
      <c r="C63" s="199"/>
      <c r="D63" s="199"/>
      <c r="E63" s="43" t="s">
        <v>153</v>
      </c>
      <c r="F63" s="32" t="s">
        <v>54</v>
      </c>
      <c r="G63" s="19"/>
      <c r="H63" s="44"/>
      <c r="I63" s="44"/>
      <c r="J63" s="44"/>
      <c r="K63" s="44"/>
    </row>
    <row r="64" spans="2:1024" ht="15" customHeight="1" x14ac:dyDescent="0.25">
      <c r="B64" s="197"/>
      <c r="C64" s="199"/>
      <c r="D64" s="199"/>
      <c r="E64" s="43" t="s">
        <v>154</v>
      </c>
      <c r="F64" s="32" t="s">
        <v>54</v>
      </c>
      <c r="G64" s="19"/>
      <c r="H64" s="44"/>
      <c r="I64" s="44"/>
      <c r="J64" s="44"/>
      <c r="K64" s="44"/>
    </row>
    <row r="65" spans="2:11" ht="15" customHeight="1" x14ac:dyDescent="0.25">
      <c r="B65" s="197"/>
      <c r="C65" s="199"/>
      <c r="D65" s="199"/>
      <c r="E65" s="43" t="s">
        <v>155</v>
      </c>
      <c r="F65" s="32" t="s">
        <v>54</v>
      </c>
      <c r="G65" s="19"/>
      <c r="H65" s="44"/>
      <c r="I65" s="44"/>
      <c r="J65" s="44"/>
      <c r="K65" s="44"/>
    </row>
    <row r="66" spans="2:11" ht="15" customHeight="1" x14ac:dyDescent="0.25">
      <c r="B66" s="197"/>
      <c r="C66" s="199"/>
      <c r="D66" s="199"/>
      <c r="E66" s="43" t="s">
        <v>156</v>
      </c>
      <c r="F66" s="32" t="s">
        <v>54</v>
      </c>
      <c r="G66" s="19"/>
      <c r="H66" s="44"/>
      <c r="I66" s="44"/>
      <c r="J66" s="44"/>
      <c r="K66" s="44"/>
    </row>
    <row r="67" spans="2:11" ht="15" customHeight="1" x14ac:dyDescent="0.25">
      <c r="B67" s="197"/>
      <c r="C67" s="199"/>
      <c r="D67" s="199"/>
      <c r="E67" s="43" t="s">
        <v>157</v>
      </c>
      <c r="F67" s="32" t="s">
        <v>54</v>
      </c>
      <c r="G67" s="19"/>
      <c r="H67" s="44"/>
      <c r="I67" s="44"/>
      <c r="J67" s="44"/>
      <c r="K67" s="44"/>
    </row>
    <row r="68" spans="2:11" x14ac:dyDescent="0.25">
      <c r="B68" s="197"/>
      <c r="C68" s="199"/>
      <c r="D68" s="199"/>
      <c r="E68" s="43" t="s">
        <v>158</v>
      </c>
      <c r="F68" s="32" t="s">
        <v>54</v>
      </c>
      <c r="G68" s="19"/>
      <c r="H68" s="44"/>
      <c r="I68" s="44"/>
      <c r="J68" s="44"/>
      <c r="K68" s="44"/>
    </row>
    <row r="69" spans="2:11" x14ac:dyDescent="0.25">
      <c r="B69" s="197"/>
      <c r="C69" s="199"/>
      <c r="D69" s="199"/>
      <c r="E69" s="43" t="s">
        <v>159</v>
      </c>
      <c r="F69" s="32" t="s">
        <v>54</v>
      </c>
      <c r="G69" s="19"/>
      <c r="H69" s="44"/>
      <c r="I69" s="44"/>
      <c r="J69" s="44"/>
      <c r="K69" s="44"/>
    </row>
    <row r="70" spans="2:11" x14ac:dyDescent="0.25">
      <c r="B70" s="197"/>
      <c r="C70" s="199"/>
      <c r="D70" s="199"/>
      <c r="E70" s="43" t="s">
        <v>160</v>
      </c>
      <c r="F70" s="32" t="s">
        <v>54</v>
      </c>
      <c r="G70" s="19"/>
      <c r="H70" s="42"/>
      <c r="I70" s="42"/>
      <c r="J70" s="42"/>
      <c r="K70" s="42"/>
    </row>
    <row r="71" spans="2:11" x14ac:dyDescent="0.25">
      <c r="B71" s="197"/>
      <c r="C71" s="199"/>
      <c r="D71" s="199"/>
      <c r="E71" s="43" t="s">
        <v>161</v>
      </c>
      <c r="F71" s="32" t="s">
        <v>54</v>
      </c>
      <c r="G71" s="19"/>
      <c r="H71" s="42"/>
      <c r="I71" s="42"/>
      <c r="J71" s="42"/>
      <c r="K71" s="42"/>
    </row>
    <row r="72" spans="2:11" x14ac:dyDescent="0.25">
      <c r="B72" s="197"/>
      <c r="C72" s="199"/>
      <c r="D72" s="199"/>
      <c r="E72" s="43" t="s">
        <v>162</v>
      </c>
      <c r="F72" s="32" t="s">
        <v>54</v>
      </c>
      <c r="G72" s="19"/>
      <c r="H72" s="42"/>
      <c r="I72" s="42"/>
      <c r="J72" s="42"/>
      <c r="K72" s="42"/>
    </row>
    <row r="73" spans="2:11" x14ac:dyDescent="0.25">
      <c r="B73" s="197"/>
      <c r="C73" s="199"/>
      <c r="D73" s="199"/>
      <c r="E73" s="43" t="s">
        <v>163</v>
      </c>
      <c r="F73" s="32" t="s">
        <v>54</v>
      </c>
      <c r="G73" s="19"/>
      <c r="H73" s="44"/>
      <c r="I73" s="44"/>
      <c r="J73" s="44"/>
      <c r="K73" s="44"/>
    </row>
    <row r="74" spans="2:11" x14ac:dyDescent="0.25">
      <c r="B74" s="197"/>
      <c r="C74" s="199"/>
      <c r="D74" s="199"/>
      <c r="E74" s="43" t="s">
        <v>164</v>
      </c>
      <c r="F74" s="32" t="s">
        <v>54</v>
      </c>
      <c r="G74" s="19"/>
      <c r="H74" s="44"/>
      <c r="I74" s="44"/>
      <c r="J74" s="44"/>
      <c r="K74" s="44"/>
    </row>
    <row r="75" spans="2:11" x14ac:dyDescent="0.25">
      <c r="B75" s="197"/>
      <c r="C75" s="199"/>
      <c r="D75" s="199"/>
      <c r="E75" s="43" t="s">
        <v>165</v>
      </c>
      <c r="F75" s="32" t="s">
        <v>54</v>
      </c>
      <c r="G75" s="19"/>
      <c r="H75" s="44"/>
      <c r="I75" s="44"/>
      <c r="J75" s="44"/>
      <c r="K75" s="44"/>
    </row>
    <row r="76" spans="2:11" x14ac:dyDescent="0.25">
      <c r="B76" s="197"/>
      <c r="C76" s="199"/>
      <c r="D76" s="199"/>
      <c r="E76" s="43" t="s">
        <v>166</v>
      </c>
      <c r="F76" s="32" t="s">
        <v>54</v>
      </c>
      <c r="G76" s="19"/>
      <c r="H76" s="44"/>
      <c r="I76" s="44"/>
      <c r="J76" s="44"/>
      <c r="K76" s="44"/>
    </row>
    <row r="77" spans="2:11" x14ac:dyDescent="0.25">
      <c r="B77" s="197"/>
      <c r="C77" s="199"/>
      <c r="D77" s="199"/>
      <c r="E77" s="43" t="s">
        <v>167</v>
      </c>
      <c r="F77" s="32" t="s">
        <v>54</v>
      </c>
      <c r="G77" s="19"/>
      <c r="H77" s="44"/>
      <c r="I77" s="44"/>
      <c r="J77" s="44"/>
      <c r="K77" s="44"/>
    </row>
    <row r="78" spans="2:11" x14ac:dyDescent="0.25">
      <c r="B78" s="197"/>
      <c r="C78" s="199"/>
      <c r="D78" s="199"/>
      <c r="E78" s="43" t="s">
        <v>168</v>
      </c>
      <c r="F78" s="32" t="s">
        <v>54</v>
      </c>
      <c r="G78" s="19"/>
      <c r="H78" s="44"/>
      <c r="I78" s="44"/>
      <c r="J78" s="44"/>
      <c r="K78" s="44"/>
    </row>
    <row r="79" spans="2:11" x14ac:dyDescent="0.25">
      <c r="B79" s="197"/>
      <c r="C79" s="199"/>
      <c r="D79" s="199"/>
      <c r="E79" s="43" t="s">
        <v>169</v>
      </c>
      <c r="F79" s="32" t="s">
        <v>54</v>
      </c>
      <c r="G79" s="19"/>
      <c r="H79" s="44"/>
      <c r="I79" s="44"/>
      <c r="J79" s="44"/>
      <c r="K79" s="44"/>
    </row>
    <row r="80" spans="2:11" x14ac:dyDescent="0.25">
      <c r="B80" s="197"/>
      <c r="C80" s="199"/>
      <c r="D80" s="199"/>
      <c r="E80" s="43" t="s">
        <v>170</v>
      </c>
      <c r="F80" s="32" t="s">
        <v>54</v>
      </c>
      <c r="G80" s="19"/>
      <c r="H80" s="44"/>
      <c r="I80" s="44"/>
      <c r="J80" s="44"/>
      <c r="K80" s="44"/>
    </row>
    <row r="81" spans="2:1004" ht="15" customHeight="1" x14ac:dyDescent="0.25">
      <c r="B81" s="197"/>
      <c r="C81" s="199" t="s">
        <v>187</v>
      </c>
      <c r="D81" s="199"/>
      <c r="E81" s="43" t="s">
        <v>188</v>
      </c>
      <c r="F81" s="32" t="s">
        <v>54</v>
      </c>
      <c r="G81" s="19"/>
      <c r="H81" s="44"/>
      <c r="I81" s="44"/>
      <c r="J81" s="44"/>
      <c r="K81" s="44"/>
    </row>
    <row r="82" spans="2:1004" x14ac:dyDescent="0.25">
      <c r="B82" s="197"/>
      <c r="C82" s="199"/>
      <c r="D82" s="199"/>
      <c r="E82" s="43" t="s">
        <v>189</v>
      </c>
      <c r="F82" s="32" t="s">
        <v>54</v>
      </c>
      <c r="G82" s="19"/>
      <c r="H82" s="44"/>
      <c r="I82" s="44"/>
      <c r="J82" s="44"/>
      <c r="K82" s="44"/>
    </row>
    <row r="83" spans="2:1004" x14ac:dyDescent="0.25">
      <c r="B83" s="197"/>
      <c r="C83" s="199"/>
      <c r="D83" s="199"/>
      <c r="E83" s="43" t="s">
        <v>190</v>
      </c>
      <c r="F83" s="32" t="s">
        <v>54</v>
      </c>
      <c r="G83" s="19"/>
      <c r="H83" s="44"/>
      <c r="I83" s="44"/>
      <c r="J83" s="44"/>
      <c r="K83" s="44"/>
    </row>
    <row r="84" spans="2:1004" x14ac:dyDescent="0.25">
      <c r="B84" s="197"/>
      <c r="C84" s="199"/>
      <c r="D84" s="199"/>
      <c r="E84" s="43" t="s">
        <v>191</v>
      </c>
      <c r="F84" s="32" t="s">
        <v>54</v>
      </c>
      <c r="G84" s="19"/>
      <c r="H84" s="44"/>
      <c r="I84" s="44"/>
      <c r="J84" s="44"/>
      <c r="K84" s="44"/>
    </row>
    <row r="85" spans="2:1004" x14ac:dyDescent="0.25">
      <c r="B85" s="197"/>
      <c r="C85" s="199"/>
      <c r="D85" s="199"/>
      <c r="E85" s="43" t="s">
        <v>192</v>
      </c>
      <c r="F85" s="32" t="s">
        <v>54</v>
      </c>
      <c r="G85" s="19"/>
      <c r="H85" s="44"/>
      <c r="I85" s="44"/>
      <c r="J85" s="44"/>
      <c r="K85" s="44"/>
    </row>
    <row r="86" spans="2:1004" x14ac:dyDescent="0.25">
      <c r="B86" s="39"/>
      <c r="C86" s="40"/>
      <c r="D86" s="40"/>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c r="BS86" s="5"/>
      <c r="BT86" s="5"/>
      <c r="BU86" s="5"/>
      <c r="BV86" s="5"/>
      <c r="BW86" s="5"/>
      <c r="BX86" s="5"/>
      <c r="BY86" s="5"/>
      <c r="BZ86" s="5"/>
      <c r="CA86" s="5"/>
      <c r="CB86" s="5"/>
      <c r="CC86" s="5"/>
      <c r="CD86" s="5"/>
      <c r="CE86" s="5"/>
      <c r="CF86" s="5"/>
      <c r="CG86" s="5"/>
      <c r="CH86" s="5"/>
      <c r="CI86" s="5"/>
      <c r="CJ86" s="5"/>
      <c r="CK86" s="5"/>
      <c r="CL86" s="5"/>
      <c r="CM86" s="5"/>
      <c r="CN86" s="5"/>
      <c r="CO86" s="5"/>
      <c r="CP86" s="5"/>
      <c r="CQ86" s="5"/>
      <c r="CR86" s="5"/>
      <c r="CS86" s="5"/>
      <c r="CT86" s="5"/>
      <c r="CU86" s="5"/>
      <c r="CV86" s="5"/>
      <c r="CW86" s="5"/>
      <c r="CX86" s="5"/>
      <c r="CY86" s="5"/>
      <c r="CZ86" s="5"/>
      <c r="DA86" s="5"/>
      <c r="DB86" s="5"/>
      <c r="DC86" s="5"/>
      <c r="DD86" s="5"/>
      <c r="DE86" s="5"/>
      <c r="DF86" s="5"/>
      <c r="DG86" s="5"/>
      <c r="DH86" s="5"/>
      <c r="DI86" s="5"/>
      <c r="DJ86" s="5"/>
      <c r="DK86" s="5"/>
      <c r="DL86" s="5"/>
      <c r="DM86" s="5"/>
      <c r="DN86" s="5"/>
      <c r="DO86" s="5"/>
      <c r="DP86" s="5"/>
      <c r="DQ86" s="5"/>
      <c r="DR86" s="5"/>
      <c r="DS86" s="5"/>
      <c r="DT86" s="5"/>
      <c r="DU86" s="5"/>
      <c r="DV86" s="5"/>
      <c r="DW86" s="5"/>
      <c r="DX86" s="5"/>
      <c r="DY86" s="5"/>
      <c r="DZ86" s="5"/>
      <c r="EA86" s="5"/>
      <c r="EB86" s="5"/>
      <c r="EC86" s="5"/>
      <c r="ED86" s="5"/>
      <c r="EE86" s="5"/>
      <c r="EF86" s="5"/>
      <c r="EG86" s="5"/>
      <c r="EH86" s="5"/>
      <c r="EI86" s="5"/>
      <c r="EJ86" s="5"/>
      <c r="EK86" s="5"/>
      <c r="EL86" s="5"/>
      <c r="EM86" s="5"/>
      <c r="EN86" s="5"/>
      <c r="EO86" s="5"/>
      <c r="EP86" s="5"/>
      <c r="EQ86" s="5"/>
      <c r="ER86" s="5"/>
      <c r="ES86" s="5"/>
      <c r="ET86" s="5"/>
      <c r="EU86" s="5"/>
      <c r="EV86" s="5"/>
      <c r="EW86" s="5"/>
      <c r="EX86" s="5"/>
      <c r="EY86" s="5"/>
      <c r="EZ86" s="5"/>
      <c r="FA86" s="5"/>
      <c r="FB86" s="5"/>
      <c r="FC86" s="5"/>
      <c r="FD86" s="5"/>
      <c r="FE86" s="5"/>
      <c r="FF86" s="5"/>
      <c r="FG86" s="5"/>
      <c r="FH86" s="5"/>
      <c r="FI86" s="5"/>
      <c r="FJ86" s="5"/>
      <c r="FK86" s="5"/>
      <c r="FL86" s="5"/>
      <c r="FM86" s="5"/>
      <c r="FN86" s="5"/>
      <c r="FO86" s="5"/>
      <c r="FP86" s="5"/>
      <c r="FQ86" s="5"/>
      <c r="FR86" s="5"/>
      <c r="FS86" s="5"/>
      <c r="FT86" s="5"/>
      <c r="FU86" s="5"/>
      <c r="FV86" s="5"/>
      <c r="FW86" s="5"/>
      <c r="FX86" s="5"/>
      <c r="FY86" s="5"/>
      <c r="FZ86" s="5"/>
      <c r="GA86" s="5"/>
      <c r="GB86" s="5"/>
      <c r="GC86" s="5"/>
      <c r="GD86" s="5"/>
      <c r="GE86" s="5"/>
      <c r="GF86" s="5"/>
      <c r="GG86" s="5"/>
      <c r="GH86" s="5"/>
      <c r="GI86" s="5"/>
      <c r="GJ86" s="5"/>
      <c r="GK86" s="5"/>
      <c r="GL86" s="5"/>
      <c r="GM86" s="5"/>
      <c r="GN86" s="5"/>
      <c r="GO86" s="5"/>
      <c r="GP86" s="5"/>
      <c r="GQ86" s="5"/>
      <c r="GR86" s="5"/>
      <c r="GS86" s="5"/>
      <c r="GT86" s="5"/>
      <c r="GU86" s="5"/>
      <c r="GV86" s="5"/>
      <c r="GW86" s="5"/>
      <c r="GX86" s="5"/>
      <c r="GY86" s="5"/>
      <c r="GZ86" s="5"/>
      <c r="HA86" s="5"/>
      <c r="HB86" s="5"/>
      <c r="HC86" s="5"/>
      <c r="HD86" s="5"/>
      <c r="HE86" s="5"/>
      <c r="HF86" s="5"/>
      <c r="HG86" s="5"/>
      <c r="HH86" s="5"/>
      <c r="HI86" s="5"/>
      <c r="HJ86" s="5"/>
      <c r="HK86" s="5"/>
      <c r="HL86" s="5"/>
      <c r="HM86" s="5"/>
      <c r="HN86" s="5"/>
      <c r="HO86" s="5"/>
      <c r="HP86" s="5"/>
      <c r="HQ86" s="5"/>
      <c r="HR86" s="5"/>
      <c r="HS86" s="5"/>
      <c r="HT86" s="5"/>
      <c r="HU86" s="5"/>
      <c r="HV86" s="5"/>
      <c r="HW86" s="5"/>
      <c r="HX86" s="5"/>
      <c r="HY86" s="5"/>
      <c r="HZ86" s="5"/>
      <c r="IA86" s="5"/>
      <c r="IB86" s="5"/>
      <c r="IC86" s="5"/>
      <c r="ID86" s="5"/>
      <c r="IE86" s="5"/>
      <c r="IF86" s="5"/>
      <c r="IG86" s="5"/>
      <c r="IH86" s="5"/>
      <c r="II86" s="5"/>
      <c r="IJ86" s="5"/>
      <c r="IK86" s="5"/>
      <c r="IL86" s="5"/>
      <c r="IM86" s="5"/>
      <c r="IN86" s="5"/>
      <c r="IO86" s="5"/>
      <c r="IP86" s="5"/>
      <c r="IQ86" s="5"/>
      <c r="IR86" s="5"/>
      <c r="IS86" s="5"/>
      <c r="IT86" s="5"/>
      <c r="IU86" s="5"/>
      <c r="IV86" s="5"/>
      <c r="IW86" s="5"/>
      <c r="IX86" s="5"/>
      <c r="IY86" s="5"/>
      <c r="IZ86" s="5"/>
      <c r="JA86" s="5"/>
      <c r="JB86" s="5"/>
      <c r="JC86" s="5"/>
      <c r="JD86" s="5"/>
      <c r="JE86" s="5"/>
      <c r="JF86" s="5"/>
      <c r="JG86" s="5"/>
      <c r="JH86" s="5"/>
      <c r="JI86" s="5"/>
      <c r="JJ86" s="5"/>
      <c r="JK86" s="5"/>
      <c r="JL86" s="5"/>
      <c r="JM86" s="5"/>
      <c r="JN86" s="5"/>
      <c r="JO86" s="5"/>
      <c r="JP86" s="5"/>
      <c r="JQ86" s="5"/>
      <c r="JR86" s="5"/>
      <c r="JS86" s="5"/>
      <c r="JT86" s="5"/>
      <c r="JU86" s="5"/>
      <c r="JV86" s="5"/>
      <c r="JW86" s="5"/>
      <c r="JX86" s="5"/>
      <c r="JY86" s="5"/>
      <c r="JZ86" s="5"/>
      <c r="KA86" s="5"/>
      <c r="KB86" s="5"/>
      <c r="KC86" s="5"/>
      <c r="KD86" s="5"/>
      <c r="KE86" s="5"/>
      <c r="KF86" s="5"/>
      <c r="KG86" s="5"/>
      <c r="KH86" s="5"/>
      <c r="KI86" s="5"/>
      <c r="KJ86" s="5"/>
      <c r="KK86" s="5"/>
      <c r="KL86" s="5"/>
      <c r="KM86" s="5"/>
      <c r="KN86" s="5"/>
      <c r="KO86" s="5"/>
      <c r="KP86" s="5"/>
      <c r="KQ86" s="5"/>
      <c r="KR86" s="5"/>
      <c r="KS86" s="5"/>
      <c r="KT86" s="5"/>
      <c r="KU86" s="5"/>
      <c r="KV86" s="5"/>
      <c r="KW86" s="5"/>
      <c r="KX86" s="5"/>
      <c r="KY86" s="5"/>
      <c r="KZ86" s="5"/>
      <c r="LA86" s="5"/>
      <c r="LB86" s="5"/>
      <c r="LC86" s="5"/>
      <c r="LD86" s="5"/>
      <c r="LE86" s="5"/>
      <c r="LF86" s="5"/>
      <c r="LG86" s="5"/>
      <c r="LH86" s="5"/>
      <c r="LI86" s="5"/>
      <c r="LJ86" s="5"/>
      <c r="LK86" s="5"/>
      <c r="LL86" s="5"/>
      <c r="LM86" s="5"/>
      <c r="LN86" s="5"/>
      <c r="LO86" s="5"/>
      <c r="LP86" s="5"/>
      <c r="LQ86" s="5"/>
      <c r="LR86" s="5"/>
      <c r="LS86" s="5"/>
      <c r="LT86" s="5"/>
      <c r="LU86" s="5"/>
      <c r="LV86" s="5"/>
      <c r="LW86" s="5"/>
      <c r="LX86" s="5"/>
      <c r="LY86" s="5"/>
      <c r="LZ86" s="5"/>
      <c r="MA86" s="5"/>
      <c r="MB86" s="5"/>
      <c r="MC86" s="5"/>
      <c r="MD86" s="5"/>
      <c r="ME86" s="5"/>
      <c r="MF86" s="5"/>
      <c r="MG86" s="5"/>
      <c r="MH86" s="5"/>
      <c r="MI86" s="5"/>
      <c r="MJ86" s="5"/>
      <c r="MK86" s="5"/>
      <c r="ML86" s="5"/>
      <c r="MM86" s="5"/>
      <c r="MN86" s="5"/>
      <c r="MO86" s="5"/>
      <c r="MP86" s="5"/>
      <c r="MQ86" s="5"/>
      <c r="MR86" s="5"/>
      <c r="MS86" s="5"/>
      <c r="MT86" s="5"/>
      <c r="MU86" s="5"/>
      <c r="MV86" s="5"/>
      <c r="MW86" s="5"/>
      <c r="MX86" s="5"/>
      <c r="MY86" s="5"/>
      <c r="MZ86" s="5"/>
      <c r="NA86" s="5"/>
      <c r="NB86" s="5"/>
      <c r="NC86" s="5"/>
      <c r="ND86" s="5"/>
      <c r="NE86" s="5"/>
      <c r="NF86" s="5"/>
      <c r="NG86" s="5"/>
      <c r="NH86" s="5"/>
      <c r="NI86" s="5"/>
      <c r="NJ86" s="5"/>
      <c r="NK86" s="5"/>
      <c r="NL86" s="5"/>
      <c r="NM86" s="5"/>
      <c r="NN86" s="5"/>
      <c r="NO86" s="5"/>
      <c r="NP86" s="5"/>
      <c r="NQ86" s="5"/>
      <c r="NR86" s="5"/>
      <c r="NS86" s="5"/>
      <c r="NT86" s="5"/>
      <c r="NU86" s="5"/>
      <c r="NV86" s="5"/>
      <c r="NW86" s="5"/>
      <c r="NX86" s="5"/>
      <c r="NY86" s="5"/>
      <c r="NZ86" s="5"/>
      <c r="OA86" s="5"/>
      <c r="OB86" s="5"/>
      <c r="OC86" s="5"/>
      <c r="OD86" s="5"/>
      <c r="OE86" s="5"/>
      <c r="OF86" s="5"/>
      <c r="OG86" s="5"/>
      <c r="OH86" s="5"/>
      <c r="OI86" s="5"/>
      <c r="OJ86" s="5"/>
      <c r="OK86" s="5"/>
      <c r="OL86" s="5"/>
      <c r="OM86" s="5"/>
      <c r="ON86" s="5"/>
      <c r="OO86" s="5"/>
      <c r="OP86" s="5"/>
      <c r="OQ86" s="5"/>
      <c r="OR86" s="5"/>
      <c r="OS86" s="5"/>
      <c r="OT86" s="5"/>
      <c r="OU86" s="5"/>
      <c r="OV86" s="5"/>
      <c r="OW86" s="5"/>
      <c r="OX86" s="5"/>
      <c r="OY86" s="5"/>
      <c r="OZ86" s="5"/>
      <c r="PA86" s="5"/>
      <c r="PB86" s="5"/>
      <c r="PC86" s="5"/>
      <c r="PD86" s="5"/>
      <c r="PE86" s="5"/>
      <c r="PF86" s="5"/>
      <c r="PG86" s="5"/>
      <c r="PH86" s="5"/>
      <c r="PI86" s="5"/>
      <c r="PJ86" s="5"/>
      <c r="PK86" s="5"/>
      <c r="PL86" s="5"/>
      <c r="PM86" s="5"/>
      <c r="PN86" s="5"/>
      <c r="PO86" s="5"/>
      <c r="PP86" s="5"/>
      <c r="PQ86" s="5"/>
      <c r="PR86" s="5"/>
      <c r="PS86" s="5"/>
      <c r="PT86" s="5"/>
      <c r="PU86" s="5"/>
      <c r="PV86" s="5"/>
      <c r="PW86" s="5"/>
      <c r="PX86" s="5"/>
      <c r="PY86" s="5"/>
      <c r="PZ86" s="5"/>
      <c r="QA86" s="5"/>
      <c r="QB86" s="5"/>
      <c r="QC86" s="5"/>
      <c r="QD86" s="5"/>
      <c r="QE86" s="5"/>
      <c r="QF86" s="5"/>
      <c r="QG86" s="5"/>
      <c r="QH86" s="5"/>
      <c r="QI86" s="5"/>
      <c r="QJ86" s="5"/>
      <c r="QK86" s="5"/>
      <c r="QL86" s="5"/>
      <c r="QM86" s="5"/>
      <c r="QN86" s="5"/>
      <c r="QO86" s="5"/>
      <c r="QP86" s="5"/>
      <c r="QQ86" s="5"/>
      <c r="QR86" s="5"/>
      <c r="QS86" s="5"/>
      <c r="QT86" s="5"/>
      <c r="QU86" s="5"/>
      <c r="QV86" s="5"/>
      <c r="QW86" s="5"/>
      <c r="QX86" s="5"/>
      <c r="QY86" s="5"/>
      <c r="QZ86" s="5"/>
      <c r="RA86" s="5"/>
      <c r="RB86" s="5"/>
      <c r="RC86" s="5"/>
      <c r="RD86" s="5"/>
      <c r="RE86" s="5"/>
      <c r="RF86" s="5"/>
      <c r="RG86" s="5"/>
      <c r="RH86" s="5"/>
      <c r="RI86" s="5"/>
      <c r="RJ86" s="5"/>
      <c r="RK86" s="5"/>
      <c r="RL86" s="5"/>
      <c r="RM86" s="5"/>
      <c r="RN86" s="5"/>
      <c r="RO86" s="5"/>
      <c r="RP86" s="5"/>
      <c r="RQ86" s="5"/>
      <c r="RR86" s="5"/>
      <c r="RS86" s="5"/>
      <c r="RT86" s="5"/>
      <c r="RU86" s="5"/>
      <c r="RV86" s="5"/>
      <c r="RW86" s="5"/>
      <c r="RX86" s="5"/>
      <c r="RY86" s="5"/>
      <c r="RZ86" s="5"/>
      <c r="SA86" s="5"/>
      <c r="SB86" s="5"/>
      <c r="SC86" s="5"/>
      <c r="SD86" s="5"/>
      <c r="SE86" s="5"/>
      <c r="SF86" s="5"/>
      <c r="SG86" s="5"/>
      <c r="SH86" s="5"/>
      <c r="SI86" s="5"/>
      <c r="SJ86" s="5"/>
      <c r="SK86" s="5"/>
      <c r="SL86" s="5"/>
      <c r="SM86" s="5"/>
      <c r="SN86" s="5"/>
      <c r="SO86" s="5"/>
      <c r="SP86" s="5"/>
      <c r="SQ86" s="5"/>
      <c r="SR86" s="5"/>
      <c r="SS86" s="5"/>
      <c r="ST86" s="5"/>
      <c r="SU86" s="5"/>
      <c r="SV86" s="5"/>
      <c r="SW86" s="5"/>
      <c r="SX86" s="5"/>
      <c r="SY86" s="5"/>
      <c r="SZ86" s="5"/>
      <c r="TA86" s="5"/>
      <c r="TB86" s="5"/>
      <c r="TC86" s="5"/>
      <c r="TD86" s="5"/>
      <c r="TE86" s="5"/>
      <c r="TF86" s="5"/>
      <c r="TG86" s="5"/>
      <c r="TH86" s="5"/>
      <c r="TI86" s="5"/>
      <c r="TJ86" s="5"/>
      <c r="TK86" s="5"/>
      <c r="TL86" s="5"/>
      <c r="TM86" s="5"/>
      <c r="TN86" s="5"/>
      <c r="TO86" s="5"/>
      <c r="TP86" s="5"/>
      <c r="TQ86" s="5"/>
      <c r="TR86" s="5"/>
      <c r="TS86" s="5"/>
      <c r="TT86" s="5"/>
      <c r="TU86" s="5"/>
      <c r="TV86" s="5"/>
      <c r="TW86" s="5"/>
      <c r="TX86" s="5"/>
      <c r="TY86" s="5"/>
      <c r="TZ86" s="5"/>
      <c r="UA86" s="5"/>
      <c r="UB86" s="5"/>
      <c r="UC86" s="5"/>
      <c r="UD86" s="5"/>
      <c r="UE86" s="5"/>
      <c r="UF86" s="5"/>
      <c r="UG86" s="5"/>
      <c r="UH86" s="5"/>
      <c r="UI86" s="5"/>
      <c r="UJ86" s="5"/>
      <c r="UK86" s="5"/>
      <c r="UL86" s="5"/>
      <c r="UM86" s="5"/>
      <c r="UN86" s="5"/>
      <c r="UO86" s="5"/>
      <c r="UP86" s="5"/>
      <c r="UQ86" s="5"/>
      <c r="UR86" s="5"/>
      <c r="US86" s="5"/>
      <c r="UT86" s="5"/>
      <c r="UU86" s="5"/>
      <c r="UV86" s="5"/>
      <c r="UW86" s="5"/>
      <c r="UX86" s="5"/>
      <c r="UY86" s="5"/>
      <c r="UZ86" s="5"/>
      <c r="VA86" s="5"/>
      <c r="VB86" s="5"/>
      <c r="VC86" s="5"/>
      <c r="VD86" s="5"/>
      <c r="VE86" s="5"/>
      <c r="VF86" s="5"/>
      <c r="VG86" s="5"/>
      <c r="VH86" s="5"/>
      <c r="VI86" s="5"/>
      <c r="VJ86" s="5"/>
      <c r="VK86" s="5"/>
      <c r="VL86" s="5"/>
      <c r="VM86" s="5"/>
      <c r="VN86" s="5"/>
      <c r="VO86" s="5"/>
      <c r="VP86" s="5"/>
      <c r="VQ86" s="5"/>
      <c r="VR86" s="5"/>
      <c r="VS86" s="5"/>
      <c r="VT86" s="5"/>
      <c r="VU86" s="5"/>
      <c r="VV86" s="5"/>
      <c r="VW86" s="5"/>
      <c r="VX86" s="5"/>
      <c r="VY86" s="5"/>
      <c r="VZ86" s="5"/>
      <c r="WA86" s="5"/>
      <c r="WB86" s="5"/>
      <c r="WC86" s="5"/>
      <c r="WD86" s="5"/>
      <c r="WE86" s="5"/>
      <c r="WF86" s="5"/>
      <c r="WG86" s="5"/>
      <c r="WH86" s="5"/>
      <c r="WI86" s="5"/>
      <c r="WJ86" s="5"/>
      <c r="WK86" s="5"/>
      <c r="WL86" s="5"/>
      <c r="WM86" s="5"/>
      <c r="WN86" s="5"/>
      <c r="WO86" s="5"/>
      <c r="WP86" s="5"/>
      <c r="WQ86" s="5"/>
      <c r="WR86" s="5"/>
      <c r="WS86" s="5"/>
      <c r="WT86" s="5"/>
      <c r="WU86" s="5"/>
      <c r="WV86" s="5"/>
      <c r="WW86" s="5"/>
      <c r="WX86" s="5"/>
      <c r="WY86" s="5"/>
      <c r="WZ86" s="5"/>
      <c r="XA86" s="5"/>
      <c r="XB86" s="5"/>
      <c r="XC86" s="5"/>
      <c r="XD86" s="5"/>
      <c r="XE86" s="5"/>
      <c r="XF86" s="5"/>
      <c r="XG86" s="5"/>
      <c r="XH86" s="5"/>
      <c r="XI86" s="5"/>
      <c r="XJ86" s="5"/>
      <c r="XK86" s="5"/>
      <c r="XL86" s="5"/>
      <c r="XM86" s="5"/>
      <c r="XN86" s="5"/>
      <c r="XO86" s="5"/>
      <c r="XP86" s="5"/>
      <c r="XQ86" s="5"/>
      <c r="XR86" s="5"/>
      <c r="XS86" s="5"/>
      <c r="XT86" s="5"/>
      <c r="XU86" s="5"/>
      <c r="XV86" s="5"/>
      <c r="XW86" s="5"/>
      <c r="XX86" s="5"/>
      <c r="XY86" s="5"/>
      <c r="XZ86" s="5"/>
      <c r="YA86" s="5"/>
      <c r="YB86" s="5"/>
      <c r="YC86" s="5"/>
      <c r="YD86" s="5"/>
      <c r="YE86" s="5"/>
      <c r="YF86" s="5"/>
      <c r="YG86" s="5"/>
      <c r="YH86" s="5"/>
      <c r="YI86" s="5"/>
      <c r="YJ86" s="5"/>
      <c r="YK86" s="5"/>
      <c r="YL86" s="5"/>
      <c r="YM86" s="5"/>
      <c r="YN86" s="5"/>
      <c r="YO86" s="5"/>
      <c r="YP86" s="5"/>
      <c r="YQ86" s="5"/>
      <c r="YR86" s="5"/>
      <c r="YS86" s="5"/>
      <c r="YT86" s="5"/>
      <c r="YU86" s="5"/>
      <c r="YV86" s="5"/>
      <c r="YW86" s="5"/>
      <c r="YX86" s="5"/>
      <c r="YY86" s="5"/>
      <c r="YZ86" s="5"/>
      <c r="ZA86" s="5"/>
      <c r="ZB86" s="5"/>
      <c r="ZC86" s="5"/>
      <c r="ZD86" s="5"/>
      <c r="ZE86" s="5"/>
      <c r="ZF86" s="5"/>
      <c r="ZG86" s="5"/>
      <c r="ZH86" s="5"/>
      <c r="ZI86" s="5"/>
      <c r="ZJ86" s="5"/>
      <c r="ZK86" s="5"/>
      <c r="ZL86" s="5"/>
      <c r="ZM86" s="5"/>
      <c r="ZN86" s="5"/>
      <c r="ZO86" s="5"/>
      <c r="ZP86" s="5"/>
      <c r="ZQ86" s="5"/>
      <c r="ZR86" s="5"/>
      <c r="ZS86" s="5"/>
      <c r="ZT86" s="5"/>
      <c r="ZU86" s="5"/>
      <c r="ZV86" s="5"/>
      <c r="ZW86" s="5"/>
      <c r="ZX86" s="5"/>
      <c r="ZY86" s="5"/>
      <c r="ZZ86" s="5"/>
      <c r="AAA86" s="5"/>
      <c r="AAB86" s="5"/>
      <c r="AAC86" s="5"/>
      <c r="AAD86" s="5"/>
      <c r="AAE86" s="5"/>
      <c r="AAF86" s="5"/>
      <c r="AAG86" s="5"/>
      <c r="AAH86" s="5"/>
      <c r="AAI86" s="5"/>
      <c r="AAJ86" s="5"/>
      <c r="AAK86" s="5"/>
      <c r="AAL86" s="5"/>
      <c r="AAM86" s="5"/>
      <c r="AAN86" s="5"/>
      <c r="AAO86" s="5"/>
      <c r="AAP86" s="5"/>
      <c r="AAQ86" s="5"/>
      <c r="AAR86" s="5"/>
      <c r="AAS86" s="5"/>
      <c r="AAT86" s="5"/>
      <c r="AAU86" s="5"/>
      <c r="AAV86" s="5"/>
      <c r="AAW86" s="5"/>
      <c r="AAX86" s="5"/>
      <c r="AAY86" s="5"/>
      <c r="AAZ86" s="5"/>
      <c r="ABA86" s="5"/>
      <c r="ABB86" s="5"/>
      <c r="ABC86" s="5"/>
      <c r="ABD86" s="5"/>
      <c r="ABE86" s="5"/>
      <c r="ABF86" s="5"/>
      <c r="ABG86" s="5"/>
      <c r="ABH86" s="5"/>
      <c r="ABI86" s="5"/>
      <c r="ABJ86" s="5"/>
      <c r="ABK86" s="5"/>
      <c r="ABL86" s="5"/>
      <c r="ABM86" s="5"/>
      <c r="ABN86" s="5"/>
      <c r="ABO86" s="5"/>
      <c r="ABP86" s="5"/>
      <c r="ABQ86" s="5"/>
      <c r="ABR86" s="5"/>
      <c r="ABS86" s="5"/>
      <c r="ABT86" s="5"/>
      <c r="ABU86" s="5"/>
      <c r="ABV86" s="5"/>
      <c r="ABW86" s="5"/>
      <c r="ABX86" s="5"/>
      <c r="ABY86" s="5"/>
      <c r="ABZ86" s="5"/>
      <c r="ACA86" s="5"/>
      <c r="ACB86" s="5"/>
      <c r="ACC86" s="5"/>
      <c r="ACD86" s="5"/>
      <c r="ACE86" s="5"/>
      <c r="ACF86" s="5"/>
      <c r="ACG86" s="5"/>
      <c r="ACH86" s="5"/>
      <c r="ACI86" s="5"/>
      <c r="ACJ86" s="5"/>
      <c r="ACK86" s="5"/>
      <c r="ACL86" s="5"/>
      <c r="ACM86" s="5"/>
      <c r="ACN86" s="5"/>
      <c r="ACO86" s="5"/>
      <c r="ACP86" s="5"/>
      <c r="ACQ86" s="5"/>
      <c r="ACR86" s="5"/>
      <c r="ACS86" s="5"/>
      <c r="ACT86" s="5"/>
      <c r="ACU86" s="5"/>
      <c r="ACV86" s="5"/>
      <c r="ACW86" s="5"/>
      <c r="ACX86" s="5"/>
      <c r="ACY86" s="5"/>
      <c r="ACZ86" s="5"/>
      <c r="ADA86" s="5"/>
      <c r="ADB86" s="5"/>
      <c r="ADC86" s="5"/>
      <c r="ADD86" s="5"/>
      <c r="ADE86" s="5"/>
      <c r="ADF86" s="5"/>
      <c r="ADG86" s="5"/>
      <c r="ADH86" s="5"/>
      <c r="ADI86" s="5"/>
      <c r="ADJ86" s="5"/>
      <c r="ADK86" s="5"/>
      <c r="ADL86" s="5"/>
      <c r="ADM86" s="5"/>
      <c r="ADN86" s="5"/>
      <c r="ADO86" s="5"/>
      <c r="ADP86" s="5"/>
      <c r="ADQ86" s="5"/>
      <c r="ADR86" s="5"/>
      <c r="ADS86" s="5"/>
      <c r="ADT86" s="5"/>
      <c r="ADU86" s="5"/>
      <c r="ADV86" s="5"/>
      <c r="ADW86" s="5"/>
      <c r="ADX86" s="5"/>
      <c r="ADY86" s="5"/>
      <c r="ADZ86" s="5"/>
      <c r="AEA86" s="5"/>
      <c r="AEB86" s="5"/>
      <c r="AEC86" s="5"/>
      <c r="AED86" s="5"/>
      <c r="AEE86" s="5"/>
      <c r="AEF86" s="5"/>
      <c r="AEG86" s="5"/>
      <c r="AEH86" s="5"/>
      <c r="AEI86" s="5"/>
      <c r="AEJ86" s="5"/>
      <c r="AEK86" s="5"/>
      <c r="AEL86" s="5"/>
      <c r="AEM86" s="5"/>
      <c r="AEN86" s="5"/>
      <c r="AEO86" s="5"/>
      <c r="AEP86" s="5"/>
      <c r="AEQ86" s="5"/>
      <c r="AER86" s="5"/>
      <c r="AES86" s="5"/>
      <c r="AET86" s="5"/>
      <c r="AEU86" s="5"/>
      <c r="AEV86" s="5"/>
      <c r="AEW86" s="5"/>
      <c r="AEX86" s="5"/>
      <c r="AEY86" s="5"/>
      <c r="AEZ86" s="5"/>
      <c r="AFA86" s="5"/>
      <c r="AFB86" s="5"/>
      <c r="AFC86" s="5"/>
      <c r="AFD86" s="5"/>
      <c r="AFE86" s="5"/>
      <c r="AFF86" s="5"/>
      <c r="AFG86" s="5"/>
      <c r="AFH86" s="5"/>
      <c r="AFI86" s="5"/>
      <c r="AFJ86" s="5"/>
      <c r="AFK86" s="5"/>
      <c r="AFL86" s="5"/>
      <c r="AFM86" s="5"/>
      <c r="AFN86" s="5"/>
      <c r="AFO86" s="5"/>
      <c r="AFP86" s="5"/>
      <c r="AFQ86" s="5"/>
      <c r="AFR86" s="5"/>
      <c r="AFS86" s="5"/>
      <c r="AFT86" s="5"/>
      <c r="AFU86" s="5"/>
      <c r="AFV86" s="5"/>
      <c r="AFW86" s="5"/>
      <c r="AFX86" s="5"/>
      <c r="AFY86" s="5"/>
      <c r="AFZ86" s="5"/>
      <c r="AGA86" s="5"/>
      <c r="AGB86" s="5"/>
      <c r="AGC86" s="5"/>
      <c r="AGD86" s="5"/>
      <c r="AGE86" s="5"/>
      <c r="AGF86" s="5"/>
      <c r="AGG86" s="5"/>
      <c r="AGH86" s="5"/>
      <c r="AGI86" s="5"/>
      <c r="AGJ86" s="5"/>
      <c r="AGK86" s="5"/>
      <c r="AGL86" s="5"/>
      <c r="AGM86" s="5"/>
      <c r="AGN86" s="5"/>
      <c r="AGO86" s="5"/>
      <c r="AGP86" s="5"/>
      <c r="AGQ86" s="5"/>
      <c r="AGR86" s="5"/>
      <c r="AGS86" s="5"/>
      <c r="AGT86" s="5"/>
      <c r="AGU86" s="5"/>
      <c r="AGV86" s="5"/>
      <c r="AGW86" s="5"/>
      <c r="AGX86" s="5"/>
      <c r="AGY86" s="5"/>
      <c r="AGZ86" s="5"/>
      <c r="AHA86" s="5"/>
      <c r="AHB86" s="5"/>
      <c r="AHC86" s="5"/>
      <c r="AHD86" s="5"/>
      <c r="AHE86" s="5"/>
      <c r="AHF86" s="5"/>
      <c r="AHG86" s="5"/>
      <c r="AHH86" s="5"/>
      <c r="AHI86" s="5"/>
      <c r="AHJ86" s="5"/>
      <c r="AHK86" s="5"/>
      <c r="AHL86" s="5"/>
      <c r="AHM86" s="5"/>
      <c r="AHN86" s="5"/>
      <c r="AHO86" s="5"/>
      <c r="AHP86" s="5"/>
      <c r="AHQ86" s="5"/>
      <c r="AHR86" s="5"/>
      <c r="AHS86" s="5"/>
      <c r="AHT86" s="5"/>
      <c r="AHU86" s="5"/>
      <c r="AHV86" s="5"/>
      <c r="AHW86" s="5"/>
      <c r="AHX86" s="5"/>
      <c r="AHY86" s="5"/>
      <c r="AHZ86" s="5"/>
      <c r="AIA86" s="5"/>
      <c r="AIB86" s="5"/>
      <c r="AIC86" s="5"/>
      <c r="AID86" s="5"/>
      <c r="AIE86" s="5"/>
      <c r="AIF86" s="5"/>
      <c r="AIG86" s="5"/>
      <c r="AIH86" s="5"/>
      <c r="AII86" s="5"/>
      <c r="AIJ86" s="5"/>
      <c r="AIK86" s="5"/>
      <c r="AIL86" s="5"/>
      <c r="AIM86" s="5"/>
      <c r="AIN86" s="5"/>
      <c r="AIO86" s="5"/>
      <c r="AIP86" s="5"/>
      <c r="AIQ86" s="5"/>
      <c r="AIR86" s="5"/>
      <c r="AIS86" s="5"/>
      <c r="AIT86" s="5"/>
      <c r="AIU86" s="5"/>
      <c r="AIV86" s="5"/>
      <c r="AIW86" s="5"/>
      <c r="AIX86" s="5"/>
      <c r="AIY86" s="5"/>
      <c r="AIZ86" s="5"/>
      <c r="AJA86" s="5"/>
      <c r="AJB86" s="5"/>
      <c r="AJC86" s="5"/>
      <c r="AJD86" s="5"/>
      <c r="AJE86" s="5"/>
      <c r="AJF86" s="5"/>
      <c r="AJG86" s="5"/>
      <c r="AJH86" s="5"/>
      <c r="AJI86" s="5"/>
      <c r="AJJ86" s="5"/>
      <c r="AJK86" s="5"/>
      <c r="AJL86" s="5"/>
      <c r="AJM86" s="5"/>
      <c r="AJN86" s="5"/>
      <c r="AJO86" s="5"/>
      <c r="AJP86" s="5"/>
      <c r="AJQ86" s="5"/>
      <c r="AJR86" s="5"/>
      <c r="AJS86" s="5"/>
      <c r="AJT86" s="5"/>
      <c r="AJU86" s="5"/>
      <c r="AJV86" s="5"/>
      <c r="AJW86" s="5"/>
      <c r="AJX86" s="5"/>
      <c r="AJY86" s="5"/>
      <c r="AJZ86" s="5"/>
      <c r="AKA86" s="5"/>
      <c r="AKB86" s="5"/>
      <c r="AKC86" s="5"/>
      <c r="AKD86" s="5"/>
      <c r="AKE86" s="5"/>
      <c r="AKF86" s="5"/>
      <c r="AKG86" s="5"/>
      <c r="AKH86" s="5"/>
      <c r="AKI86" s="5"/>
      <c r="AKJ86" s="5"/>
      <c r="AKK86" s="5"/>
      <c r="AKL86" s="5"/>
      <c r="AKM86" s="5"/>
      <c r="AKN86" s="5"/>
      <c r="AKO86" s="5"/>
      <c r="AKP86" s="5"/>
      <c r="AKQ86" s="5"/>
      <c r="AKR86" s="5"/>
      <c r="AKS86" s="5"/>
      <c r="AKT86" s="5"/>
      <c r="AKU86" s="5"/>
      <c r="AKV86" s="5"/>
      <c r="AKW86" s="5"/>
      <c r="AKX86" s="5"/>
      <c r="AKY86" s="5"/>
      <c r="AKZ86" s="5"/>
      <c r="ALA86" s="5"/>
      <c r="ALB86" s="5"/>
      <c r="ALC86" s="5"/>
      <c r="ALD86" s="5"/>
      <c r="ALE86" s="5"/>
      <c r="ALF86" s="5"/>
      <c r="ALG86" s="5"/>
      <c r="ALH86" s="5"/>
      <c r="ALI86" s="5"/>
      <c r="ALJ86" s="5"/>
      <c r="ALK86" s="5"/>
      <c r="ALL86" s="5"/>
      <c r="ALM86" s="5"/>
      <c r="ALN86" s="5"/>
      <c r="ALO86" s="5"/>
      <c r="ALP86" s="5"/>
    </row>
    <row r="87" spans="2:1004" x14ac:dyDescent="0.25">
      <c r="B87" s="39"/>
      <c r="C87" s="40"/>
      <c r="D87" s="40"/>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c r="BS87" s="5"/>
      <c r="BT87" s="5"/>
      <c r="BU87" s="5"/>
      <c r="BV87" s="5"/>
      <c r="BW87" s="5"/>
      <c r="BX87" s="5"/>
      <c r="BY87" s="5"/>
      <c r="BZ87" s="5"/>
      <c r="CA87" s="5"/>
      <c r="CB87" s="5"/>
      <c r="CC87" s="5"/>
      <c r="CD87" s="5"/>
      <c r="CE87" s="5"/>
      <c r="CF87" s="5"/>
      <c r="CG87" s="5"/>
      <c r="CH87" s="5"/>
      <c r="CI87" s="5"/>
      <c r="CJ87" s="5"/>
      <c r="CK87" s="5"/>
      <c r="CL87" s="5"/>
      <c r="CM87" s="5"/>
      <c r="CN87" s="5"/>
      <c r="CO87" s="5"/>
      <c r="CP87" s="5"/>
      <c r="CQ87" s="5"/>
      <c r="CR87" s="5"/>
      <c r="CS87" s="5"/>
      <c r="CT87" s="5"/>
      <c r="CU87" s="5"/>
      <c r="CV87" s="5"/>
      <c r="CW87" s="5"/>
      <c r="CX87" s="5"/>
      <c r="CY87" s="5"/>
      <c r="CZ87" s="5"/>
      <c r="DA87" s="5"/>
      <c r="DB87" s="5"/>
      <c r="DC87" s="5"/>
      <c r="DD87" s="5"/>
      <c r="DE87" s="5"/>
      <c r="DF87" s="5"/>
      <c r="DG87" s="5"/>
      <c r="DH87" s="5"/>
      <c r="DI87" s="5"/>
      <c r="DJ87" s="5"/>
      <c r="DK87" s="5"/>
      <c r="DL87" s="5"/>
      <c r="DM87" s="5"/>
      <c r="DN87" s="5"/>
      <c r="DO87" s="5"/>
      <c r="DP87" s="5"/>
      <c r="DQ87" s="5"/>
      <c r="DR87" s="5"/>
      <c r="DS87" s="5"/>
      <c r="DT87" s="5"/>
      <c r="DU87" s="5"/>
      <c r="DV87" s="5"/>
      <c r="DW87" s="5"/>
      <c r="DX87" s="5"/>
      <c r="DY87" s="5"/>
      <c r="DZ87" s="5"/>
      <c r="EA87" s="5"/>
      <c r="EB87" s="5"/>
      <c r="EC87" s="5"/>
      <c r="ED87" s="5"/>
      <c r="EE87" s="5"/>
      <c r="EF87" s="5"/>
      <c r="EG87" s="5"/>
      <c r="EH87" s="5"/>
      <c r="EI87" s="5"/>
      <c r="EJ87" s="5"/>
      <c r="EK87" s="5"/>
      <c r="EL87" s="5"/>
      <c r="EM87" s="5"/>
      <c r="EN87" s="5"/>
      <c r="EO87" s="5"/>
      <c r="EP87" s="5"/>
      <c r="EQ87" s="5"/>
      <c r="ER87" s="5"/>
      <c r="ES87" s="5"/>
      <c r="ET87" s="5"/>
      <c r="EU87" s="5"/>
      <c r="EV87" s="5"/>
      <c r="EW87" s="5"/>
      <c r="EX87" s="5"/>
      <c r="EY87" s="5"/>
      <c r="EZ87" s="5"/>
      <c r="FA87" s="5"/>
      <c r="FB87" s="5"/>
      <c r="FC87" s="5"/>
      <c r="FD87" s="5"/>
      <c r="FE87" s="5"/>
      <c r="FF87" s="5"/>
      <c r="FG87" s="5"/>
      <c r="FH87" s="5"/>
      <c r="FI87" s="5"/>
      <c r="FJ87" s="5"/>
      <c r="FK87" s="5"/>
      <c r="FL87" s="5"/>
      <c r="FM87" s="5"/>
      <c r="FN87" s="5"/>
      <c r="FO87" s="5"/>
      <c r="FP87" s="5"/>
      <c r="FQ87" s="5"/>
      <c r="FR87" s="5"/>
      <c r="FS87" s="5"/>
      <c r="FT87" s="5"/>
      <c r="FU87" s="5"/>
      <c r="FV87" s="5"/>
      <c r="FW87" s="5"/>
      <c r="FX87" s="5"/>
      <c r="FY87" s="5"/>
      <c r="FZ87" s="5"/>
      <c r="GA87" s="5"/>
      <c r="GB87" s="5"/>
      <c r="GC87" s="5"/>
      <c r="GD87" s="5"/>
      <c r="GE87" s="5"/>
      <c r="GF87" s="5"/>
      <c r="GG87" s="5"/>
      <c r="GH87" s="5"/>
      <c r="GI87" s="5"/>
      <c r="GJ87" s="5"/>
      <c r="GK87" s="5"/>
      <c r="GL87" s="5"/>
      <c r="GM87" s="5"/>
      <c r="GN87" s="5"/>
      <c r="GO87" s="5"/>
      <c r="GP87" s="5"/>
      <c r="GQ87" s="5"/>
      <c r="GR87" s="5"/>
      <c r="GS87" s="5"/>
      <c r="GT87" s="5"/>
      <c r="GU87" s="5"/>
      <c r="GV87" s="5"/>
      <c r="GW87" s="5"/>
      <c r="GX87" s="5"/>
      <c r="GY87" s="5"/>
      <c r="GZ87" s="5"/>
      <c r="HA87" s="5"/>
      <c r="HB87" s="5"/>
      <c r="HC87" s="5"/>
      <c r="HD87" s="5"/>
      <c r="HE87" s="5"/>
      <c r="HF87" s="5"/>
      <c r="HG87" s="5"/>
      <c r="HH87" s="5"/>
      <c r="HI87" s="5"/>
      <c r="HJ87" s="5"/>
      <c r="HK87" s="5"/>
      <c r="HL87" s="5"/>
      <c r="HM87" s="5"/>
      <c r="HN87" s="5"/>
      <c r="HO87" s="5"/>
      <c r="HP87" s="5"/>
      <c r="HQ87" s="5"/>
      <c r="HR87" s="5"/>
      <c r="HS87" s="5"/>
      <c r="HT87" s="5"/>
      <c r="HU87" s="5"/>
      <c r="HV87" s="5"/>
      <c r="HW87" s="5"/>
      <c r="HX87" s="5"/>
      <c r="HY87" s="5"/>
      <c r="HZ87" s="5"/>
      <c r="IA87" s="5"/>
      <c r="IB87" s="5"/>
      <c r="IC87" s="5"/>
      <c r="ID87" s="5"/>
      <c r="IE87" s="5"/>
      <c r="IF87" s="5"/>
      <c r="IG87" s="5"/>
      <c r="IH87" s="5"/>
      <c r="II87" s="5"/>
      <c r="IJ87" s="5"/>
      <c r="IK87" s="5"/>
      <c r="IL87" s="5"/>
      <c r="IM87" s="5"/>
      <c r="IN87" s="5"/>
      <c r="IO87" s="5"/>
      <c r="IP87" s="5"/>
      <c r="IQ87" s="5"/>
      <c r="IR87" s="5"/>
      <c r="IS87" s="5"/>
      <c r="IT87" s="5"/>
      <c r="IU87" s="5"/>
      <c r="IV87" s="5"/>
      <c r="IW87" s="5"/>
      <c r="IX87" s="5"/>
      <c r="IY87" s="5"/>
      <c r="IZ87" s="5"/>
      <c r="JA87" s="5"/>
      <c r="JB87" s="5"/>
      <c r="JC87" s="5"/>
      <c r="JD87" s="5"/>
      <c r="JE87" s="5"/>
      <c r="JF87" s="5"/>
      <c r="JG87" s="5"/>
      <c r="JH87" s="5"/>
      <c r="JI87" s="5"/>
      <c r="JJ87" s="5"/>
      <c r="JK87" s="5"/>
      <c r="JL87" s="5"/>
      <c r="JM87" s="5"/>
      <c r="JN87" s="5"/>
      <c r="JO87" s="5"/>
      <c r="JP87" s="5"/>
      <c r="JQ87" s="5"/>
      <c r="JR87" s="5"/>
      <c r="JS87" s="5"/>
      <c r="JT87" s="5"/>
      <c r="JU87" s="5"/>
      <c r="JV87" s="5"/>
      <c r="JW87" s="5"/>
      <c r="JX87" s="5"/>
      <c r="JY87" s="5"/>
      <c r="JZ87" s="5"/>
      <c r="KA87" s="5"/>
      <c r="KB87" s="5"/>
      <c r="KC87" s="5"/>
      <c r="KD87" s="5"/>
      <c r="KE87" s="5"/>
      <c r="KF87" s="5"/>
      <c r="KG87" s="5"/>
      <c r="KH87" s="5"/>
      <c r="KI87" s="5"/>
      <c r="KJ87" s="5"/>
      <c r="KK87" s="5"/>
      <c r="KL87" s="5"/>
      <c r="KM87" s="5"/>
      <c r="KN87" s="5"/>
      <c r="KO87" s="5"/>
      <c r="KP87" s="5"/>
      <c r="KQ87" s="5"/>
      <c r="KR87" s="5"/>
      <c r="KS87" s="5"/>
      <c r="KT87" s="5"/>
      <c r="KU87" s="5"/>
      <c r="KV87" s="5"/>
      <c r="KW87" s="5"/>
      <c r="KX87" s="5"/>
      <c r="KY87" s="5"/>
      <c r="KZ87" s="5"/>
      <c r="LA87" s="5"/>
      <c r="LB87" s="5"/>
      <c r="LC87" s="5"/>
      <c r="LD87" s="5"/>
      <c r="LE87" s="5"/>
      <c r="LF87" s="5"/>
      <c r="LG87" s="5"/>
      <c r="LH87" s="5"/>
      <c r="LI87" s="5"/>
      <c r="LJ87" s="5"/>
      <c r="LK87" s="5"/>
      <c r="LL87" s="5"/>
      <c r="LM87" s="5"/>
      <c r="LN87" s="5"/>
      <c r="LO87" s="5"/>
      <c r="LP87" s="5"/>
      <c r="LQ87" s="5"/>
      <c r="LR87" s="5"/>
      <c r="LS87" s="5"/>
      <c r="LT87" s="5"/>
      <c r="LU87" s="5"/>
      <c r="LV87" s="5"/>
      <c r="LW87" s="5"/>
      <c r="LX87" s="5"/>
      <c r="LY87" s="5"/>
      <c r="LZ87" s="5"/>
      <c r="MA87" s="5"/>
      <c r="MB87" s="5"/>
      <c r="MC87" s="5"/>
      <c r="MD87" s="5"/>
      <c r="ME87" s="5"/>
      <c r="MF87" s="5"/>
      <c r="MG87" s="5"/>
      <c r="MH87" s="5"/>
      <c r="MI87" s="5"/>
      <c r="MJ87" s="5"/>
      <c r="MK87" s="5"/>
      <c r="ML87" s="5"/>
      <c r="MM87" s="5"/>
      <c r="MN87" s="5"/>
      <c r="MO87" s="5"/>
      <c r="MP87" s="5"/>
      <c r="MQ87" s="5"/>
      <c r="MR87" s="5"/>
      <c r="MS87" s="5"/>
      <c r="MT87" s="5"/>
      <c r="MU87" s="5"/>
      <c r="MV87" s="5"/>
      <c r="MW87" s="5"/>
      <c r="MX87" s="5"/>
      <c r="MY87" s="5"/>
      <c r="MZ87" s="5"/>
      <c r="NA87" s="5"/>
      <c r="NB87" s="5"/>
      <c r="NC87" s="5"/>
      <c r="ND87" s="5"/>
      <c r="NE87" s="5"/>
      <c r="NF87" s="5"/>
      <c r="NG87" s="5"/>
      <c r="NH87" s="5"/>
      <c r="NI87" s="5"/>
      <c r="NJ87" s="5"/>
      <c r="NK87" s="5"/>
      <c r="NL87" s="5"/>
      <c r="NM87" s="5"/>
      <c r="NN87" s="5"/>
      <c r="NO87" s="5"/>
      <c r="NP87" s="5"/>
      <c r="NQ87" s="5"/>
      <c r="NR87" s="5"/>
      <c r="NS87" s="5"/>
      <c r="NT87" s="5"/>
      <c r="NU87" s="5"/>
      <c r="NV87" s="5"/>
      <c r="NW87" s="5"/>
      <c r="NX87" s="5"/>
      <c r="NY87" s="5"/>
      <c r="NZ87" s="5"/>
      <c r="OA87" s="5"/>
      <c r="OB87" s="5"/>
      <c r="OC87" s="5"/>
      <c r="OD87" s="5"/>
      <c r="OE87" s="5"/>
      <c r="OF87" s="5"/>
      <c r="OG87" s="5"/>
      <c r="OH87" s="5"/>
      <c r="OI87" s="5"/>
      <c r="OJ87" s="5"/>
      <c r="OK87" s="5"/>
      <c r="OL87" s="5"/>
      <c r="OM87" s="5"/>
      <c r="ON87" s="5"/>
      <c r="OO87" s="5"/>
      <c r="OP87" s="5"/>
      <c r="OQ87" s="5"/>
      <c r="OR87" s="5"/>
      <c r="OS87" s="5"/>
      <c r="OT87" s="5"/>
      <c r="OU87" s="5"/>
      <c r="OV87" s="5"/>
      <c r="OW87" s="5"/>
      <c r="OX87" s="5"/>
      <c r="OY87" s="5"/>
      <c r="OZ87" s="5"/>
      <c r="PA87" s="5"/>
      <c r="PB87" s="5"/>
      <c r="PC87" s="5"/>
      <c r="PD87" s="5"/>
      <c r="PE87" s="5"/>
      <c r="PF87" s="5"/>
      <c r="PG87" s="5"/>
      <c r="PH87" s="5"/>
      <c r="PI87" s="5"/>
      <c r="PJ87" s="5"/>
      <c r="PK87" s="5"/>
      <c r="PL87" s="5"/>
      <c r="PM87" s="5"/>
      <c r="PN87" s="5"/>
      <c r="PO87" s="5"/>
      <c r="PP87" s="5"/>
      <c r="PQ87" s="5"/>
      <c r="PR87" s="5"/>
      <c r="PS87" s="5"/>
      <c r="PT87" s="5"/>
      <c r="PU87" s="5"/>
      <c r="PV87" s="5"/>
      <c r="PW87" s="5"/>
      <c r="PX87" s="5"/>
      <c r="PY87" s="5"/>
      <c r="PZ87" s="5"/>
      <c r="QA87" s="5"/>
      <c r="QB87" s="5"/>
      <c r="QC87" s="5"/>
      <c r="QD87" s="5"/>
      <c r="QE87" s="5"/>
      <c r="QF87" s="5"/>
      <c r="QG87" s="5"/>
      <c r="QH87" s="5"/>
      <c r="QI87" s="5"/>
      <c r="QJ87" s="5"/>
      <c r="QK87" s="5"/>
      <c r="QL87" s="5"/>
      <c r="QM87" s="5"/>
      <c r="QN87" s="5"/>
      <c r="QO87" s="5"/>
      <c r="QP87" s="5"/>
      <c r="QQ87" s="5"/>
      <c r="QR87" s="5"/>
      <c r="QS87" s="5"/>
      <c r="QT87" s="5"/>
      <c r="QU87" s="5"/>
      <c r="QV87" s="5"/>
      <c r="QW87" s="5"/>
      <c r="QX87" s="5"/>
      <c r="QY87" s="5"/>
      <c r="QZ87" s="5"/>
      <c r="RA87" s="5"/>
      <c r="RB87" s="5"/>
      <c r="RC87" s="5"/>
      <c r="RD87" s="5"/>
      <c r="RE87" s="5"/>
      <c r="RF87" s="5"/>
      <c r="RG87" s="5"/>
      <c r="RH87" s="5"/>
      <c r="RI87" s="5"/>
      <c r="RJ87" s="5"/>
      <c r="RK87" s="5"/>
      <c r="RL87" s="5"/>
      <c r="RM87" s="5"/>
      <c r="RN87" s="5"/>
      <c r="RO87" s="5"/>
      <c r="RP87" s="5"/>
      <c r="RQ87" s="5"/>
      <c r="RR87" s="5"/>
      <c r="RS87" s="5"/>
      <c r="RT87" s="5"/>
      <c r="RU87" s="5"/>
      <c r="RV87" s="5"/>
      <c r="RW87" s="5"/>
      <c r="RX87" s="5"/>
      <c r="RY87" s="5"/>
      <c r="RZ87" s="5"/>
      <c r="SA87" s="5"/>
      <c r="SB87" s="5"/>
      <c r="SC87" s="5"/>
      <c r="SD87" s="5"/>
      <c r="SE87" s="5"/>
      <c r="SF87" s="5"/>
      <c r="SG87" s="5"/>
      <c r="SH87" s="5"/>
      <c r="SI87" s="5"/>
      <c r="SJ87" s="5"/>
      <c r="SK87" s="5"/>
      <c r="SL87" s="5"/>
      <c r="SM87" s="5"/>
      <c r="SN87" s="5"/>
      <c r="SO87" s="5"/>
      <c r="SP87" s="5"/>
      <c r="SQ87" s="5"/>
      <c r="SR87" s="5"/>
      <c r="SS87" s="5"/>
      <c r="ST87" s="5"/>
      <c r="SU87" s="5"/>
      <c r="SV87" s="5"/>
      <c r="SW87" s="5"/>
      <c r="SX87" s="5"/>
      <c r="SY87" s="5"/>
      <c r="SZ87" s="5"/>
      <c r="TA87" s="5"/>
      <c r="TB87" s="5"/>
      <c r="TC87" s="5"/>
      <c r="TD87" s="5"/>
      <c r="TE87" s="5"/>
      <c r="TF87" s="5"/>
      <c r="TG87" s="5"/>
      <c r="TH87" s="5"/>
      <c r="TI87" s="5"/>
      <c r="TJ87" s="5"/>
      <c r="TK87" s="5"/>
      <c r="TL87" s="5"/>
      <c r="TM87" s="5"/>
      <c r="TN87" s="5"/>
      <c r="TO87" s="5"/>
      <c r="TP87" s="5"/>
      <c r="TQ87" s="5"/>
      <c r="TR87" s="5"/>
      <c r="TS87" s="5"/>
      <c r="TT87" s="5"/>
      <c r="TU87" s="5"/>
      <c r="TV87" s="5"/>
      <c r="TW87" s="5"/>
      <c r="TX87" s="5"/>
      <c r="TY87" s="5"/>
      <c r="TZ87" s="5"/>
      <c r="UA87" s="5"/>
      <c r="UB87" s="5"/>
      <c r="UC87" s="5"/>
      <c r="UD87" s="5"/>
      <c r="UE87" s="5"/>
      <c r="UF87" s="5"/>
      <c r="UG87" s="5"/>
      <c r="UH87" s="5"/>
      <c r="UI87" s="5"/>
      <c r="UJ87" s="5"/>
      <c r="UK87" s="5"/>
      <c r="UL87" s="5"/>
      <c r="UM87" s="5"/>
      <c r="UN87" s="5"/>
      <c r="UO87" s="5"/>
      <c r="UP87" s="5"/>
      <c r="UQ87" s="5"/>
      <c r="UR87" s="5"/>
      <c r="US87" s="5"/>
      <c r="UT87" s="5"/>
      <c r="UU87" s="5"/>
      <c r="UV87" s="5"/>
      <c r="UW87" s="5"/>
      <c r="UX87" s="5"/>
      <c r="UY87" s="5"/>
      <c r="UZ87" s="5"/>
      <c r="VA87" s="5"/>
      <c r="VB87" s="5"/>
      <c r="VC87" s="5"/>
      <c r="VD87" s="5"/>
      <c r="VE87" s="5"/>
      <c r="VF87" s="5"/>
      <c r="VG87" s="5"/>
      <c r="VH87" s="5"/>
      <c r="VI87" s="5"/>
      <c r="VJ87" s="5"/>
      <c r="VK87" s="5"/>
      <c r="VL87" s="5"/>
      <c r="VM87" s="5"/>
      <c r="VN87" s="5"/>
      <c r="VO87" s="5"/>
      <c r="VP87" s="5"/>
      <c r="VQ87" s="5"/>
      <c r="VR87" s="5"/>
      <c r="VS87" s="5"/>
      <c r="VT87" s="5"/>
      <c r="VU87" s="5"/>
      <c r="VV87" s="5"/>
      <c r="VW87" s="5"/>
      <c r="VX87" s="5"/>
      <c r="VY87" s="5"/>
      <c r="VZ87" s="5"/>
      <c r="WA87" s="5"/>
      <c r="WB87" s="5"/>
      <c r="WC87" s="5"/>
      <c r="WD87" s="5"/>
      <c r="WE87" s="5"/>
      <c r="WF87" s="5"/>
      <c r="WG87" s="5"/>
      <c r="WH87" s="5"/>
      <c r="WI87" s="5"/>
      <c r="WJ87" s="5"/>
      <c r="WK87" s="5"/>
      <c r="WL87" s="5"/>
      <c r="WM87" s="5"/>
      <c r="WN87" s="5"/>
      <c r="WO87" s="5"/>
      <c r="WP87" s="5"/>
      <c r="WQ87" s="5"/>
      <c r="WR87" s="5"/>
      <c r="WS87" s="5"/>
      <c r="WT87" s="5"/>
      <c r="WU87" s="5"/>
      <c r="WV87" s="5"/>
      <c r="WW87" s="5"/>
      <c r="WX87" s="5"/>
      <c r="WY87" s="5"/>
      <c r="WZ87" s="5"/>
      <c r="XA87" s="5"/>
      <c r="XB87" s="5"/>
      <c r="XC87" s="5"/>
      <c r="XD87" s="5"/>
      <c r="XE87" s="5"/>
      <c r="XF87" s="5"/>
      <c r="XG87" s="5"/>
      <c r="XH87" s="5"/>
      <c r="XI87" s="5"/>
      <c r="XJ87" s="5"/>
      <c r="XK87" s="5"/>
      <c r="XL87" s="5"/>
      <c r="XM87" s="5"/>
      <c r="XN87" s="5"/>
      <c r="XO87" s="5"/>
      <c r="XP87" s="5"/>
      <c r="XQ87" s="5"/>
      <c r="XR87" s="5"/>
      <c r="XS87" s="5"/>
      <c r="XT87" s="5"/>
      <c r="XU87" s="5"/>
      <c r="XV87" s="5"/>
      <c r="XW87" s="5"/>
      <c r="XX87" s="5"/>
      <c r="XY87" s="5"/>
      <c r="XZ87" s="5"/>
      <c r="YA87" s="5"/>
      <c r="YB87" s="5"/>
      <c r="YC87" s="5"/>
      <c r="YD87" s="5"/>
      <c r="YE87" s="5"/>
      <c r="YF87" s="5"/>
      <c r="YG87" s="5"/>
      <c r="YH87" s="5"/>
      <c r="YI87" s="5"/>
      <c r="YJ87" s="5"/>
      <c r="YK87" s="5"/>
      <c r="YL87" s="5"/>
      <c r="YM87" s="5"/>
      <c r="YN87" s="5"/>
      <c r="YO87" s="5"/>
      <c r="YP87" s="5"/>
      <c r="YQ87" s="5"/>
      <c r="YR87" s="5"/>
      <c r="YS87" s="5"/>
      <c r="YT87" s="5"/>
      <c r="YU87" s="5"/>
      <c r="YV87" s="5"/>
      <c r="YW87" s="5"/>
      <c r="YX87" s="5"/>
      <c r="YY87" s="5"/>
      <c r="YZ87" s="5"/>
      <c r="ZA87" s="5"/>
      <c r="ZB87" s="5"/>
      <c r="ZC87" s="5"/>
      <c r="ZD87" s="5"/>
      <c r="ZE87" s="5"/>
      <c r="ZF87" s="5"/>
      <c r="ZG87" s="5"/>
      <c r="ZH87" s="5"/>
      <c r="ZI87" s="5"/>
      <c r="ZJ87" s="5"/>
      <c r="ZK87" s="5"/>
      <c r="ZL87" s="5"/>
      <c r="ZM87" s="5"/>
      <c r="ZN87" s="5"/>
      <c r="ZO87" s="5"/>
      <c r="ZP87" s="5"/>
      <c r="ZQ87" s="5"/>
      <c r="ZR87" s="5"/>
      <c r="ZS87" s="5"/>
      <c r="ZT87" s="5"/>
      <c r="ZU87" s="5"/>
      <c r="ZV87" s="5"/>
      <c r="ZW87" s="5"/>
      <c r="ZX87" s="5"/>
      <c r="ZY87" s="5"/>
      <c r="ZZ87" s="5"/>
      <c r="AAA87" s="5"/>
      <c r="AAB87" s="5"/>
      <c r="AAC87" s="5"/>
      <c r="AAD87" s="5"/>
      <c r="AAE87" s="5"/>
      <c r="AAF87" s="5"/>
      <c r="AAG87" s="5"/>
      <c r="AAH87" s="5"/>
      <c r="AAI87" s="5"/>
      <c r="AAJ87" s="5"/>
      <c r="AAK87" s="5"/>
      <c r="AAL87" s="5"/>
      <c r="AAM87" s="5"/>
      <c r="AAN87" s="5"/>
      <c r="AAO87" s="5"/>
      <c r="AAP87" s="5"/>
      <c r="AAQ87" s="5"/>
      <c r="AAR87" s="5"/>
      <c r="AAS87" s="5"/>
      <c r="AAT87" s="5"/>
      <c r="AAU87" s="5"/>
      <c r="AAV87" s="5"/>
      <c r="AAW87" s="5"/>
      <c r="AAX87" s="5"/>
      <c r="AAY87" s="5"/>
      <c r="AAZ87" s="5"/>
      <c r="ABA87" s="5"/>
      <c r="ABB87" s="5"/>
      <c r="ABC87" s="5"/>
      <c r="ABD87" s="5"/>
      <c r="ABE87" s="5"/>
      <c r="ABF87" s="5"/>
      <c r="ABG87" s="5"/>
      <c r="ABH87" s="5"/>
      <c r="ABI87" s="5"/>
      <c r="ABJ87" s="5"/>
      <c r="ABK87" s="5"/>
      <c r="ABL87" s="5"/>
      <c r="ABM87" s="5"/>
      <c r="ABN87" s="5"/>
      <c r="ABO87" s="5"/>
      <c r="ABP87" s="5"/>
      <c r="ABQ87" s="5"/>
      <c r="ABR87" s="5"/>
      <c r="ABS87" s="5"/>
      <c r="ABT87" s="5"/>
      <c r="ABU87" s="5"/>
      <c r="ABV87" s="5"/>
      <c r="ABW87" s="5"/>
      <c r="ABX87" s="5"/>
      <c r="ABY87" s="5"/>
      <c r="ABZ87" s="5"/>
      <c r="ACA87" s="5"/>
      <c r="ACB87" s="5"/>
      <c r="ACC87" s="5"/>
      <c r="ACD87" s="5"/>
      <c r="ACE87" s="5"/>
      <c r="ACF87" s="5"/>
      <c r="ACG87" s="5"/>
      <c r="ACH87" s="5"/>
      <c r="ACI87" s="5"/>
      <c r="ACJ87" s="5"/>
      <c r="ACK87" s="5"/>
      <c r="ACL87" s="5"/>
      <c r="ACM87" s="5"/>
      <c r="ACN87" s="5"/>
      <c r="ACO87" s="5"/>
      <c r="ACP87" s="5"/>
      <c r="ACQ87" s="5"/>
      <c r="ACR87" s="5"/>
      <c r="ACS87" s="5"/>
      <c r="ACT87" s="5"/>
      <c r="ACU87" s="5"/>
      <c r="ACV87" s="5"/>
      <c r="ACW87" s="5"/>
      <c r="ACX87" s="5"/>
      <c r="ACY87" s="5"/>
      <c r="ACZ87" s="5"/>
      <c r="ADA87" s="5"/>
      <c r="ADB87" s="5"/>
      <c r="ADC87" s="5"/>
      <c r="ADD87" s="5"/>
      <c r="ADE87" s="5"/>
      <c r="ADF87" s="5"/>
      <c r="ADG87" s="5"/>
      <c r="ADH87" s="5"/>
      <c r="ADI87" s="5"/>
      <c r="ADJ87" s="5"/>
      <c r="ADK87" s="5"/>
      <c r="ADL87" s="5"/>
      <c r="ADM87" s="5"/>
      <c r="ADN87" s="5"/>
      <c r="ADO87" s="5"/>
      <c r="ADP87" s="5"/>
      <c r="ADQ87" s="5"/>
      <c r="ADR87" s="5"/>
      <c r="ADS87" s="5"/>
      <c r="ADT87" s="5"/>
      <c r="ADU87" s="5"/>
      <c r="ADV87" s="5"/>
      <c r="ADW87" s="5"/>
      <c r="ADX87" s="5"/>
      <c r="ADY87" s="5"/>
      <c r="ADZ87" s="5"/>
      <c r="AEA87" s="5"/>
      <c r="AEB87" s="5"/>
      <c r="AEC87" s="5"/>
      <c r="AED87" s="5"/>
      <c r="AEE87" s="5"/>
      <c r="AEF87" s="5"/>
      <c r="AEG87" s="5"/>
      <c r="AEH87" s="5"/>
      <c r="AEI87" s="5"/>
      <c r="AEJ87" s="5"/>
      <c r="AEK87" s="5"/>
      <c r="AEL87" s="5"/>
      <c r="AEM87" s="5"/>
      <c r="AEN87" s="5"/>
      <c r="AEO87" s="5"/>
      <c r="AEP87" s="5"/>
      <c r="AEQ87" s="5"/>
      <c r="AER87" s="5"/>
      <c r="AES87" s="5"/>
      <c r="AET87" s="5"/>
      <c r="AEU87" s="5"/>
      <c r="AEV87" s="5"/>
      <c r="AEW87" s="5"/>
      <c r="AEX87" s="5"/>
      <c r="AEY87" s="5"/>
      <c r="AEZ87" s="5"/>
      <c r="AFA87" s="5"/>
      <c r="AFB87" s="5"/>
      <c r="AFC87" s="5"/>
      <c r="AFD87" s="5"/>
      <c r="AFE87" s="5"/>
      <c r="AFF87" s="5"/>
      <c r="AFG87" s="5"/>
      <c r="AFH87" s="5"/>
      <c r="AFI87" s="5"/>
      <c r="AFJ87" s="5"/>
      <c r="AFK87" s="5"/>
      <c r="AFL87" s="5"/>
      <c r="AFM87" s="5"/>
      <c r="AFN87" s="5"/>
      <c r="AFO87" s="5"/>
      <c r="AFP87" s="5"/>
      <c r="AFQ87" s="5"/>
      <c r="AFR87" s="5"/>
      <c r="AFS87" s="5"/>
      <c r="AFT87" s="5"/>
      <c r="AFU87" s="5"/>
      <c r="AFV87" s="5"/>
      <c r="AFW87" s="5"/>
      <c r="AFX87" s="5"/>
      <c r="AFY87" s="5"/>
      <c r="AFZ87" s="5"/>
      <c r="AGA87" s="5"/>
      <c r="AGB87" s="5"/>
      <c r="AGC87" s="5"/>
      <c r="AGD87" s="5"/>
      <c r="AGE87" s="5"/>
      <c r="AGF87" s="5"/>
      <c r="AGG87" s="5"/>
      <c r="AGH87" s="5"/>
      <c r="AGI87" s="5"/>
      <c r="AGJ87" s="5"/>
      <c r="AGK87" s="5"/>
      <c r="AGL87" s="5"/>
      <c r="AGM87" s="5"/>
      <c r="AGN87" s="5"/>
      <c r="AGO87" s="5"/>
      <c r="AGP87" s="5"/>
      <c r="AGQ87" s="5"/>
      <c r="AGR87" s="5"/>
      <c r="AGS87" s="5"/>
      <c r="AGT87" s="5"/>
      <c r="AGU87" s="5"/>
      <c r="AGV87" s="5"/>
      <c r="AGW87" s="5"/>
      <c r="AGX87" s="5"/>
      <c r="AGY87" s="5"/>
      <c r="AGZ87" s="5"/>
      <c r="AHA87" s="5"/>
      <c r="AHB87" s="5"/>
      <c r="AHC87" s="5"/>
      <c r="AHD87" s="5"/>
      <c r="AHE87" s="5"/>
      <c r="AHF87" s="5"/>
      <c r="AHG87" s="5"/>
      <c r="AHH87" s="5"/>
      <c r="AHI87" s="5"/>
      <c r="AHJ87" s="5"/>
      <c r="AHK87" s="5"/>
      <c r="AHL87" s="5"/>
      <c r="AHM87" s="5"/>
      <c r="AHN87" s="5"/>
      <c r="AHO87" s="5"/>
      <c r="AHP87" s="5"/>
      <c r="AHQ87" s="5"/>
      <c r="AHR87" s="5"/>
      <c r="AHS87" s="5"/>
      <c r="AHT87" s="5"/>
      <c r="AHU87" s="5"/>
      <c r="AHV87" s="5"/>
      <c r="AHW87" s="5"/>
      <c r="AHX87" s="5"/>
      <c r="AHY87" s="5"/>
      <c r="AHZ87" s="5"/>
      <c r="AIA87" s="5"/>
      <c r="AIB87" s="5"/>
      <c r="AIC87" s="5"/>
      <c r="AID87" s="5"/>
      <c r="AIE87" s="5"/>
      <c r="AIF87" s="5"/>
      <c r="AIG87" s="5"/>
      <c r="AIH87" s="5"/>
      <c r="AII87" s="5"/>
      <c r="AIJ87" s="5"/>
      <c r="AIK87" s="5"/>
      <c r="AIL87" s="5"/>
      <c r="AIM87" s="5"/>
      <c r="AIN87" s="5"/>
      <c r="AIO87" s="5"/>
      <c r="AIP87" s="5"/>
      <c r="AIQ87" s="5"/>
      <c r="AIR87" s="5"/>
      <c r="AIS87" s="5"/>
      <c r="AIT87" s="5"/>
      <c r="AIU87" s="5"/>
      <c r="AIV87" s="5"/>
      <c r="AIW87" s="5"/>
      <c r="AIX87" s="5"/>
      <c r="AIY87" s="5"/>
      <c r="AIZ87" s="5"/>
      <c r="AJA87" s="5"/>
      <c r="AJB87" s="5"/>
      <c r="AJC87" s="5"/>
      <c r="AJD87" s="5"/>
      <c r="AJE87" s="5"/>
      <c r="AJF87" s="5"/>
      <c r="AJG87" s="5"/>
      <c r="AJH87" s="5"/>
      <c r="AJI87" s="5"/>
      <c r="AJJ87" s="5"/>
      <c r="AJK87" s="5"/>
      <c r="AJL87" s="5"/>
      <c r="AJM87" s="5"/>
      <c r="AJN87" s="5"/>
      <c r="AJO87" s="5"/>
      <c r="AJP87" s="5"/>
      <c r="AJQ87" s="5"/>
      <c r="AJR87" s="5"/>
      <c r="AJS87" s="5"/>
      <c r="AJT87" s="5"/>
      <c r="AJU87" s="5"/>
      <c r="AJV87" s="5"/>
      <c r="AJW87" s="5"/>
      <c r="AJX87" s="5"/>
      <c r="AJY87" s="5"/>
      <c r="AJZ87" s="5"/>
      <c r="AKA87" s="5"/>
      <c r="AKB87" s="5"/>
      <c r="AKC87" s="5"/>
      <c r="AKD87" s="5"/>
      <c r="AKE87" s="5"/>
      <c r="AKF87" s="5"/>
      <c r="AKG87" s="5"/>
      <c r="AKH87" s="5"/>
      <c r="AKI87" s="5"/>
      <c r="AKJ87" s="5"/>
      <c r="AKK87" s="5"/>
      <c r="AKL87" s="5"/>
      <c r="AKM87" s="5"/>
      <c r="AKN87" s="5"/>
      <c r="AKO87" s="5"/>
      <c r="AKP87" s="5"/>
      <c r="AKQ87" s="5"/>
      <c r="AKR87" s="5"/>
      <c r="AKS87" s="5"/>
      <c r="AKT87" s="5"/>
      <c r="AKU87" s="5"/>
      <c r="AKV87" s="5"/>
      <c r="AKW87" s="5"/>
      <c r="AKX87" s="5"/>
      <c r="AKY87" s="5"/>
      <c r="AKZ87" s="5"/>
      <c r="ALA87" s="5"/>
      <c r="ALB87" s="5"/>
      <c r="ALC87" s="5"/>
      <c r="ALD87" s="5"/>
      <c r="ALE87" s="5"/>
      <c r="ALF87" s="5"/>
      <c r="ALG87" s="5"/>
      <c r="ALH87" s="5"/>
      <c r="ALI87" s="5"/>
      <c r="ALJ87" s="5"/>
      <c r="ALK87" s="5"/>
      <c r="ALL87" s="5"/>
      <c r="ALM87" s="5"/>
      <c r="ALN87" s="5"/>
      <c r="ALO87" s="5"/>
      <c r="ALP87" s="5"/>
    </row>
    <row r="88" spans="2:1004" x14ac:dyDescent="0.25">
      <c r="B88" s="39"/>
      <c r="C88" s="40"/>
      <c r="D88" s="40"/>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c r="BS88" s="5"/>
      <c r="BT88" s="5"/>
      <c r="BU88" s="5"/>
      <c r="BV88" s="5"/>
      <c r="BW88" s="5"/>
      <c r="BX88" s="5"/>
      <c r="BY88" s="5"/>
      <c r="BZ88" s="5"/>
      <c r="CA88" s="5"/>
      <c r="CB88" s="5"/>
      <c r="CC88" s="5"/>
      <c r="CD88" s="5"/>
      <c r="CE88" s="5"/>
      <c r="CF88" s="5"/>
      <c r="CG88" s="5"/>
      <c r="CH88" s="5"/>
      <c r="CI88" s="5"/>
      <c r="CJ88" s="5"/>
      <c r="CK88" s="5"/>
      <c r="CL88" s="5"/>
      <c r="CM88" s="5"/>
      <c r="CN88" s="5"/>
      <c r="CO88" s="5"/>
      <c r="CP88" s="5"/>
      <c r="CQ88" s="5"/>
      <c r="CR88" s="5"/>
      <c r="CS88" s="5"/>
      <c r="CT88" s="5"/>
      <c r="CU88" s="5"/>
      <c r="CV88" s="5"/>
      <c r="CW88" s="5"/>
      <c r="CX88" s="5"/>
      <c r="CY88" s="5"/>
      <c r="CZ88" s="5"/>
      <c r="DA88" s="5"/>
      <c r="DB88" s="5"/>
      <c r="DC88" s="5"/>
      <c r="DD88" s="5"/>
      <c r="DE88" s="5"/>
      <c r="DF88" s="5"/>
      <c r="DG88" s="5"/>
      <c r="DH88" s="5"/>
      <c r="DI88" s="5"/>
      <c r="DJ88" s="5"/>
      <c r="DK88" s="5"/>
      <c r="DL88" s="5"/>
      <c r="DM88" s="5"/>
      <c r="DN88" s="5"/>
      <c r="DO88" s="5"/>
      <c r="DP88" s="5"/>
      <c r="DQ88" s="5"/>
      <c r="DR88" s="5"/>
      <c r="DS88" s="5"/>
      <c r="DT88" s="5"/>
      <c r="DU88" s="5"/>
      <c r="DV88" s="5"/>
      <c r="DW88" s="5"/>
      <c r="DX88" s="5"/>
      <c r="DY88" s="5"/>
      <c r="DZ88" s="5"/>
      <c r="EA88" s="5"/>
      <c r="EB88" s="5"/>
      <c r="EC88" s="5"/>
      <c r="ED88" s="5"/>
      <c r="EE88" s="5"/>
      <c r="EF88" s="5"/>
      <c r="EG88" s="5"/>
      <c r="EH88" s="5"/>
      <c r="EI88" s="5"/>
      <c r="EJ88" s="5"/>
      <c r="EK88" s="5"/>
      <c r="EL88" s="5"/>
      <c r="EM88" s="5"/>
      <c r="EN88" s="5"/>
      <c r="EO88" s="5"/>
      <c r="EP88" s="5"/>
      <c r="EQ88" s="5"/>
      <c r="ER88" s="5"/>
      <c r="ES88" s="5"/>
      <c r="ET88" s="5"/>
      <c r="EU88" s="5"/>
      <c r="EV88" s="5"/>
      <c r="EW88" s="5"/>
      <c r="EX88" s="5"/>
      <c r="EY88" s="5"/>
      <c r="EZ88" s="5"/>
      <c r="FA88" s="5"/>
      <c r="FB88" s="5"/>
      <c r="FC88" s="5"/>
      <c r="FD88" s="5"/>
      <c r="FE88" s="5"/>
      <c r="FF88" s="5"/>
      <c r="FG88" s="5"/>
      <c r="FH88" s="5"/>
      <c r="FI88" s="5"/>
      <c r="FJ88" s="5"/>
      <c r="FK88" s="5"/>
      <c r="FL88" s="5"/>
      <c r="FM88" s="5"/>
      <c r="FN88" s="5"/>
      <c r="FO88" s="5"/>
      <c r="FP88" s="5"/>
      <c r="FQ88" s="5"/>
      <c r="FR88" s="5"/>
      <c r="FS88" s="5"/>
      <c r="FT88" s="5"/>
      <c r="FU88" s="5"/>
      <c r="FV88" s="5"/>
      <c r="FW88" s="5"/>
      <c r="FX88" s="5"/>
      <c r="FY88" s="5"/>
      <c r="FZ88" s="5"/>
      <c r="GA88" s="5"/>
      <c r="GB88" s="5"/>
      <c r="GC88" s="5"/>
      <c r="GD88" s="5"/>
      <c r="GE88" s="5"/>
      <c r="GF88" s="5"/>
      <c r="GG88" s="5"/>
      <c r="GH88" s="5"/>
      <c r="GI88" s="5"/>
      <c r="GJ88" s="5"/>
      <c r="GK88" s="5"/>
      <c r="GL88" s="5"/>
      <c r="GM88" s="5"/>
      <c r="GN88" s="5"/>
      <c r="GO88" s="5"/>
      <c r="GP88" s="5"/>
      <c r="GQ88" s="5"/>
      <c r="GR88" s="5"/>
      <c r="GS88" s="5"/>
      <c r="GT88" s="5"/>
      <c r="GU88" s="5"/>
      <c r="GV88" s="5"/>
      <c r="GW88" s="5"/>
      <c r="GX88" s="5"/>
      <c r="GY88" s="5"/>
      <c r="GZ88" s="5"/>
      <c r="HA88" s="5"/>
      <c r="HB88" s="5"/>
      <c r="HC88" s="5"/>
      <c r="HD88" s="5"/>
      <c r="HE88" s="5"/>
      <c r="HF88" s="5"/>
      <c r="HG88" s="5"/>
      <c r="HH88" s="5"/>
      <c r="HI88" s="5"/>
      <c r="HJ88" s="5"/>
      <c r="HK88" s="5"/>
      <c r="HL88" s="5"/>
      <c r="HM88" s="5"/>
      <c r="HN88" s="5"/>
      <c r="HO88" s="5"/>
      <c r="HP88" s="5"/>
      <c r="HQ88" s="5"/>
      <c r="HR88" s="5"/>
      <c r="HS88" s="5"/>
      <c r="HT88" s="5"/>
      <c r="HU88" s="5"/>
      <c r="HV88" s="5"/>
      <c r="HW88" s="5"/>
      <c r="HX88" s="5"/>
      <c r="HY88" s="5"/>
      <c r="HZ88" s="5"/>
      <c r="IA88" s="5"/>
      <c r="IB88" s="5"/>
      <c r="IC88" s="5"/>
      <c r="ID88" s="5"/>
      <c r="IE88" s="5"/>
      <c r="IF88" s="5"/>
      <c r="IG88" s="5"/>
      <c r="IH88" s="5"/>
      <c r="II88" s="5"/>
      <c r="IJ88" s="5"/>
      <c r="IK88" s="5"/>
      <c r="IL88" s="5"/>
      <c r="IM88" s="5"/>
      <c r="IN88" s="5"/>
      <c r="IO88" s="5"/>
      <c r="IP88" s="5"/>
      <c r="IQ88" s="5"/>
      <c r="IR88" s="5"/>
      <c r="IS88" s="5"/>
      <c r="IT88" s="5"/>
      <c r="IU88" s="5"/>
      <c r="IV88" s="5"/>
      <c r="IW88" s="5"/>
      <c r="IX88" s="5"/>
      <c r="IY88" s="5"/>
      <c r="IZ88" s="5"/>
      <c r="JA88" s="5"/>
      <c r="JB88" s="5"/>
      <c r="JC88" s="5"/>
      <c r="JD88" s="5"/>
      <c r="JE88" s="5"/>
      <c r="JF88" s="5"/>
      <c r="JG88" s="5"/>
      <c r="JH88" s="5"/>
      <c r="JI88" s="5"/>
      <c r="JJ88" s="5"/>
      <c r="JK88" s="5"/>
      <c r="JL88" s="5"/>
      <c r="JM88" s="5"/>
      <c r="JN88" s="5"/>
      <c r="JO88" s="5"/>
      <c r="JP88" s="5"/>
      <c r="JQ88" s="5"/>
      <c r="JR88" s="5"/>
      <c r="JS88" s="5"/>
      <c r="JT88" s="5"/>
      <c r="JU88" s="5"/>
      <c r="JV88" s="5"/>
      <c r="JW88" s="5"/>
      <c r="JX88" s="5"/>
      <c r="JY88" s="5"/>
      <c r="JZ88" s="5"/>
      <c r="KA88" s="5"/>
      <c r="KB88" s="5"/>
      <c r="KC88" s="5"/>
      <c r="KD88" s="5"/>
      <c r="KE88" s="5"/>
      <c r="KF88" s="5"/>
      <c r="KG88" s="5"/>
      <c r="KH88" s="5"/>
      <c r="KI88" s="5"/>
      <c r="KJ88" s="5"/>
      <c r="KK88" s="5"/>
      <c r="KL88" s="5"/>
      <c r="KM88" s="5"/>
      <c r="KN88" s="5"/>
      <c r="KO88" s="5"/>
      <c r="KP88" s="5"/>
      <c r="KQ88" s="5"/>
      <c r="KR88" s="5"/>
      <c r="KS88" s="5"/>
      <c r="KT88" s="5"/>
      <c r="KU88" s="5"/>
      <c r="KV88" s="5"/>
      <c r="KW88" s="5"/>
      <c r="KX88" s="5"/>
      <c r="KY88" s="5"/>
      <c r="KZ88" s="5"/>
      <c r="LA88" s="5"/>
      <c r="LB88" s="5"/>
      <c r="LC88" s="5"/>
      <c r="LD88" s="5"/>
      <c r="LE88" s="5"/>
      <c r="LF88" s="5"/>
      <c r="LG88" s="5"/>
      <c r="LH88" s="5"/>
      <c r="LI88" s="5"/>
      <c r="LJ88" s="5"/>
      <c r="LK88" s="5"/>
      <c r="LL88" s="5"/>
      <c r="LM88" s="5"/>
      <c r="LN88" s="5"/>
      <c r="LO88" s="5"/>
      <c r="LP88" s="5"/>
      <c r="LQ88" s="5"/>
      <c r="LR88" s="5"/>
      <c r="LS88" s="5"/>
      <c r="LT88" s="5"/>
      <c r="LU88" s="5"/>
      <c r="LV88" s="5"/>
      <c r="LW88" s="5"/>
      <c r="LX88" s="5"/>
      <c r="LY88" s="5"/>
      <c r="LZ88" s="5"/>
      <c r="MA88" s="5"/>
      <c r="MB88" s="5"/>
      <c r="MC88" s="5"/>
      <c r="MD88" s="5"/>
      <c r="ME88" s="5"/>
      <c r="MF88" s="5"/>
      <c r="MG88" s="5"/>
      <c r="MH88" s="5"/>
      <c r="MI88" s="5"/>
      <c r="MJ88" s="5"/>
      <c r="MK88" s="5"/>
      <c r="ML88" s="5"/>
      <c r="MM88" s="5"/>
      <c r="MN88" s="5"/>
      <c r="MO88" s="5"/>
      <c r="MP88" s="5"/>
      <c r="MQ88" s="5"/>
      <c r="MR88" s="5"/>
      <c r="MS88" s="5"/>
      <c r="MT88" s="5"/>
      <c r="MU88" s="5"/>
      <c r="MV88" s="5"/>
      <c r="MW88" s="5"/>
      <c r="MX88" s="5"/>
      <c r="MY88" s="5"/>
      <c r="MZ88" s="5"/>
      <c r="NA88" s="5"/>
      <c r="NB88" s="5"/>
      <c r="NC88" s="5"/>
      <c r="ND88" s="5"/>
      <c r="NE88" s="5"/>
      <c r="NF88" s="5"/>
      <c r="NG88" s="5"/>
      <c r="NH88" s="5"/>
      <c r="NI88" s="5"/>
      <c r="NJ88" s="5"/>
      <c r="NK88" s="5"/>
      <c r="NL88" s="5"/>
      <c r="NM88" s="5"/>
      <c r="NN88" s="5"/>
      <c r="NO88" s="5"/>
      <c r="NP88" s="5"/>
      <c r="NQ88" s="5"/>
      <c r="NR88" s="5"/>
      <c r="NS88" s="5"/>
      <c r="NT88" s="5"/>
      <c r="NU88" s="5"/>
      <c r="NV88" s="5"/>
      <c r="NW88" s="5"/>
      <c r="NX88" s="5"/>
      <c r="NY88" s="5"/>
      <c r="NZ88" s="5"/>
      <c r="OA88" s="5"/>
      <c r="OB88" s="5"/>
      <c r="OC88" s="5"/>
      <c r="OD88" s="5"/>
      <c r="OE88" s="5"/>
      <c r="OF88" s="5"/>
      <c r="OG88" s="5"/>
      <c r="OH88" s="5"/>
      <c r="OI88" s="5"/>
      <c r="OJ88" s="5"/>
      <c r="OK88" s="5"/>
      <c r="OL88" s="5"/>
      <c r="OM88" s="5"/>
      <c r="ON88" s="5"/>
      <c r="OO88" s="5"/>
      <c r="OP88" s="5"/>
      <c r="OQ88" s="5"/>
      <c r="OR88" s="5"/>
      <c r="OS88" s="5"/>
      <c r="OT88" s="5"/>
      <c r="OU88" s="5"/>
      <c r="OV88" s="5"/>
      <c r="OW88" s="5"/>
      <c r="OX88" s="5"/>
      <c r="OY88" s="5"/>
      <c r="OZ88" s="5"/>
      <c r="PA88" s="5"/>
      <c r="PB88" s="5"/>
      <c r="PC88" s="5"/>
      <c r="PD88" s="5"/>
      <c r="PE88" s="5"/>
      <c r="PF88" s="5"/>
      <c r="PG88" s="5"/>
      <c r="PH88" s="5"/>
      <c r="PI88" s="5"/>
      <c r="PJ88" s="5"/>
      <c r="PK88" s="5"/>
      <c r="PL88" s="5"/>
      <c r="PM88" s="5"/>
      <c r="PN88" s="5"/>
      <c r="PO88" s="5"/>
      <c r="PP88" s="5"/>
      <c r="PQ88" s="5"/>
      <c r="PR88" s="5"/>
      <c r="PS88" s="5"/>
      <c r="PT88" s="5"/>
      <c r="PU88" s="5"/>
      <c r="PV88" s="5"/>
      <c r="PW88" s="5"/>
      <c r="PX88" s="5"/>
      <c r="PY88" s="5"/>
      <c r="PZ88" s="5"/>
      <c r="QA88" s="5"/>
      <c r="QB88" s="5"/>
      <c r="QC88" s="5"/>
      <c r="QD88" s="5"/>
      <c r="QE88" s="5"/>
      <c r="QF88" s="5"/>
      <c r="QG88" s="5"/>
      <c r="QH88" s="5"/>
      <c r="QI88" s="5"/>
      <c r="QJ88" s="5"/>
      <c r="QK88" s="5"/>
      <c r="QL88" s="5"/>
      <c r="QM88" s="5"/>
      <c r="QN88" s="5"/>
      <c r="QO88" s="5"/>
      <c r="QP88" s="5"/>
      <c r="QQ88" s="5"/>
      <c r="QR88" s="5"/>
      <c r="QS88" s="5"/>
      <c r="QT88" s="5"/>
      <c r="QU88" s="5"/>
      <c r="QV88" s="5"/>
      <c r="QW88" s="5"/>
      <c r="QX88" s="5"/>
      <c r="QY88" s="5"/>
      <c r="QZ88" s="5"/>
      <c r="RA88" s="5"/>
      <c r="RB88" s="5"/>
      <c r="RC88" s="5"/>
      <c r="RD88" s="5"/>
      <c r="RE88" s="5"/>
      <c r="RF88" s="5"/>
      <c r="RG88" s="5"/>
      <c r="RH88" s="5"/>
      <c r="RI88" s="5"/>
      <c r="RJ88" s="5"/>
      <c r="RK88" s="5"/>
      <c r="RL88" s="5"/>
      <c r="RM88" s="5"/>
      <c r="RN88" s="5"/>
      <c r="RO88" s="5"/>
      <c r="RP88" s="5"/>
      <c r="RQ88" s="5"/>
      <c r="RR88" s="5"/>
      <c r="RS88" s="5"/>
      <c r="RT88" s="5"/>
      <c r="RU88" s="5"/>
      <c r="RV88" s="5"/>
      <c r="RW88" s="5"/>
      <c r="RX88" s="5"/>
      <c r="RY88" s="5"/>
      <c r="RZ88" s="5"/>
      <c r="SA88" s="5"/>
      <c r="SB88" s="5"/>
      <c r="SC88" s="5"/>
      <c r="SD88" s="5"/>
      <c r="SE88" s="5"/>
      <c r="SF88" s="5"/>
      <c r="SG88" s="5"/>
      <c r="SH88" s="5"/>
      <c r="SI88" s="5"/>
      <c r="SJ88" s="5"/>
      <c r="SK88" s="5"/>
      <c r="SL88" s="5"/>
      <c r="SM88" s="5"/>
      <c r="SN88" s="5"/>
      <c r="SO88" s="5"/>
      <c r="SP88" s="5"/>
      <c r="SQ88" s="5"/>
      <c r="SR88" s="5"/>
      <c r="SS88" s="5"/>
      <c r="ST88" s="5"/>
      <c r="SU88" s="5"/>
      <c r="SV88" s="5"/>
      <c r="SW88" s="5"/>
      <c r="SX88" s="5"/>
      <c r="SY88" s="5"/>
      <c r="SZ88" s="5"/>
      <c r="TA88" s="5"/>
      <c r="TB88" s="5"/>
      <c r="TC88" s="5"/>
      <c r="TD88" s="5"/>
      <c r="TE88" s="5"/>
      <c r="TF88" s="5"/>
      <c r="TG88" s="5"/>
      <c r="TH88" s="5"/>
      <c r="TI88" s="5"/>
      <c r="TJ88" s="5"/>
      <c r="TK88" s="5"/>
      <c r="TL88" s="5"/>
      <c r="TM88" s="5"/>
      <c r="TN88" s="5"/>
      <c r="TO88" s="5"/>
      <c r="TP88" s="5"/>
      <c r="TQ88" s="5"/>
      <c r="TR88" s="5"/>
      <c r="TS88" s="5"/>
      <c r="TT88" s="5"/>
      <c r="TU88" s="5"/>
      <c r="TV88" s="5"/>
      <c r="TW88" s="5"/>
      <c r="TX88" s="5"/>
      <c r="TY88" s="5"/>
      <c r="TZ88" s="5"/>
      <c r="UA88" s="5"/>
      <c r="UB88" s="5"/>
      <c r="UC88" s="5"/>
      <c r="UD88" s="5"/>
      <c r="UE88" s="5"/>
      <c r="UF88" s="5"/>
      <c r="UG88" s="5"/>
      <c r="UH88" s="5"/>
      <c r="UI88" s="5"/>
      <c r="UJ88" s="5"/>
      <c r="UK88" s="5"/>
      <c r="UL88" s="5"/>
      <c r="UM88" s="5"/>
      <c r="UN88" s="5"/>
      <c r="UO88" s="5"/>
      <c r="UP88" s="5"/>
      <c r="UQ88" s="5"/>
      <c r="UR88" s="5"/>
      <c r="US88" s="5"/>
      <c r="UT88" s="5"/>
      <c r="UU88" s="5"/>
      <c r="UV88" s="5"/>
      <c r="UW88" s="5"/>
      <c r="UX88" s="5"/>
      <c r="UY88" s="5"/>
      <c r="UZ88" s="5"/>
      <c r="VA88" s="5"/>
      <c r="VB88" s="5"/>
      <c r="VC88" s="5"/>
      <c r="VD88" s="5"/>
      <c r="VE88" s="5"/>
      <c r="VF88" s="5"/>
      <c r="VG88" s="5"/>
      <c r="VH88" s="5"/>
      <c r="VI88" s="5"/>
      <c r="VJ88" s="5"/>
      <c r="VK88" s="5"/>
      <c r="VL88" s="5"/>
      <c r="VM88" s="5"/>
      <c r="VN88" s="5"/>
      <c r="VO88" s="5"/>
      <c r="VP88" s="5"/>
      <c r="VQ88" s="5"/>
      <c r="VR88" s="5"/>
      <c r="VS88" s="5"/>
      <c r="VT88" s="5"/>
      <c r="VU88" s="5"/>
      <c r="VV88" s="5"/>
      <c r="VW88" s="5"/>
      <c r="VX88" s="5"/>
      <c r="VY88" s="5"/>
      <c r="VZ88" s="5"/>
      <c r="WA88" s="5"/>
      <c r="WB88" s="5"/>
      <c r="WC88" s="5"/>
      <c r="WD88" s="5"/>
      <c r="WE88" s="5"/>
      <c r="WF88" s="5"/>
      <c r="WG88" s="5"/>
      <c r="WH88" s="5"/>
      <c r="WI88" s="5"/>
      <c r="WJ88" s="5"/>
      <c r="WK88" s="5"/>
      <c r="WL88" s="5"/>
      <c r="WM88" s="5"/>
      <c r="WN88" s="5"/>
      <c r="WO88" s="5"/>
      <c r="WP88" s="5"/>
      <c r="WQ88" s="5"/>
      <c r="WR88" s="5"/>
      <c r="WS88" s="5"/>
      <c r="WT88" s="5"/>
      <c r="WU88" s="5"/>
      <c r="WV88" s="5"/>
      <c r="WW88" s="5"/>
      <c r="WX88" s="5"/>
      <c r="WY88" s="5"/>
      <c r="WZ88" s="5"/>
      <c r="XA88" s="5"/>
      <c r="XB88" s="5"/>
      <c r="XC88" s="5"/>
      <c r="XD88" s="5"/>
      <c r="XE88" s="5"/>
      <c r="XF88" s="5"/>
      <c r="XG88" s="5"/>
      <c r="XH88" s="5"/>
      <c r="XI88" s="5"/>
      <c r="XJ88" s="5"/>
      <c r="XK88" s="5"/>
      <c r="XL88" s="5"/>
      <c r="XM88" s="5"/>
      <c r="XN88" s="5"/>
      <c r="XO88" s="5"/>
      <c r="XP88" s="5"/>
      <c r="XQ88" s="5"/>
      <c r="XR88" s="5"/>
      <c r="XS88" s="5"/>
      <c r="XT88" s="5"/>
      <c r="XU88" s="5"/>
      <c r="XV88" s="5"/>
      <c r="XW88" s="5"/>
      <c r="XX88" s="5"/>
      <c r="XY88" s="5"/>
      <c r="XZ88" s="5"/>
      <c r="YA88" s="5"/>
      <c r="YB88" s="5"/>
      <c r="YC88" s="5"/>
      <c r="YD88" s="5"/>
      <c r="YE88" s="5"/>
      <c r="YF88" s="5"/>
      <c r="YG88" s="5"/>
      <c r="YH88" s="5"/>
      <c r="YI88" s="5"/>
      <c r="YJ88" s="5"/>
      <c r="YK88" s="5"/>
      <c r="YL88" s="5"/>
      <c r="YM88" s="5"/>
      <c r="YN88" s="5"/>
      <c r="YO88" s="5"/>
      <c r="YP88" s="5"/>
      <c r="YQ88" s="5"/>
      <c r="YR88" s="5"/>
      <c r="YS88" s="5"/>
      <c r="YT88" s="5"/>
      <c r="YU88" s="5"/>
      <c r="YV88" s="5"/>
      <c r="YW88" s="5"/>
      <c r="YX88" s="5"/>
      <c r="YY88" s="5"/>
      <c r="YZ88" s="5"/>
      <c r="ZA88" s="5"/>
      <c r="ZB88" s="5"/>
      <c r="ZC88" s="5"/>
      <c r="ZD88" s="5"/>
      <c r="ZE88" s="5"/>
      <c r="ZF88" s="5"/>
      <c r="ZG88" s="5"/>
      <c r="ZH88" s="5"/>
      <c r="ZI88" s="5"/>
      <c r="ZJ88" s="5"/>
      <c r="ZK88" s="5"/>
      <c r="ZL88" s="5"/>
      <c r="ZM88" s="5"/>
      <c r="ZN88" s="5"/>
      <c r="ZO88" s="5"/>
      <c r="ZP88" s="5"/>
      <c r="ZQ88" s="5"/>
      <c r="ZR88" s="5"/>
      <c r="ZS88" s="5"/>
      <c r="ZT88" s="5"/>
      <c r="ZU88" s="5"/>
      <c r="ZV88" s="5"/>
      <c r="ZW88" s="5"/>
      <c r="ZX88" s="5"/>
      <c r="ZY88" s="5"/>
      <c r="ZZ88" s="5"/>
      <c r="AAA88" s="5"/>
      <c r="AAB88" s="5"/>
      <c r="AAC88" s="5"/>
      <c r="AAD88" s="5"/>
      <c r="AAE88" s="5"/>
      <c r="AAF88" s="5"/>
      <c r="AAG88" s="5"/>
      <c r="AAH88" s="5"/>
      <c r="AAI88" s="5"/>
      <c r="AAJ88" s="5"/>
      <c r="AAK88" s="5"/>
      <c r="AAL88" s="5"/>
      <c r="AAM88" s="5"/>
      <c r="AAN88" s="5"/>
      <c r="AAO88" s="5"/>
      <c r="AAP88" s="5"/>
      <c r="AAQ88" s="5"/>
      <c r="AAR88" s="5"/>
      <c r="AAS88" s="5"/>
      <c r="AAT88" s="5"/>
      <c r="AAU88" s="5"/>
      <c r="AAV88" s="5"/>
      <c r="AAW88" s="5"/>
      <c r="AAX88" s="5"/>
      <c r="AAY88" s="5"/>
      <c r="AAZ88" s="5"/>
      <c r="ABA88" s="5"/>
      <c r="ABB88" s="5"/>
      <c r="ABC88" s="5"/>
      <c r="ABD88" s="5"/>
      <c r="ABE88" s="5"/>
      <c r="ABF88" s="5"/>
      <c r="ABG88" s="5"/>
      <c r="ABH88" s="5"/>
      <c r="ABI88" s="5"/>
      <c r="ABJ88" s="5"/>
      <c r="ABK88" s="5"/>
      <c r="ABL88" s="5"/>
      <c r="ABM88" s="5"/>
      <c r="ABN88" s="5"/>
      <c r="ABO88" s="5"/>
      <c r="ABP88" s="5"/>
      <c r="ABQ88" s="5"/>
      <c r="ABR88" s="5"/>
      <c r="ABS88" s="5"/>
      <c r="ABT88" s="5"/>
      <c r="ABU88" s="5"/>
      <c r="ABV88" s="5"/>
      <c r="ABW88" s="5"/>
      <c r="ABX88" s="5"/>
      <c r="ABY88" s="5"/>
      <c r="ABZ88" s="5"/>
      <c r="ACA88" s="5"/>
      <c r="ACB88" s="5"/>
      <c r="ACC88" s="5"/>
      <c r="ACD88" s="5"/>
      <c r="ACE88" s="5"/>
      <c r="ACF88" s="5"/>
      <c r="ACG88" s="5"/>
      <c r="ACH88" s="5"/>
      <c r="ACI88" s="5"/>
      <c r="ACJ88" s="5"/>
      <c r="ACK88" s="5"/>
      <c r="ACL88" s="5"/>
      <c r="ACM88" s="5"/>
      <c r="ACN88" s="5"/>
      <c r="ACO88" s="5"/>
      <c r="ACP88" s="5"/>
      <c r="ACQ88" s="5"/>
      <c r="ACR88" s="5"/>
      <c r="ACS88" s="5"/>
      <c r="ACT88" s="5"/>
      <c r="ACU88" s="5"/>
      <c r="ACV88" s="5"/>
      <c r="ACW88" s="5"/>
      <c r="ACX88" s="5"/>
      <c r="ACY88" s="5"/>
      <c r="ACZ88" s="5"/>
      <c r="ADA88" s="5"/>
      <c r="ADB88" s="5"/>
      <c r="ADC88" s="5"/>
      <c r="ADD88" s="5"/>
      <c r="ADE88" s="5"/>
      <c r="ADF88" s="5"/>
      <c r="ADG88" s="5"/>
      <c r="ADH88" s="5"/>
      <c r="ADI88" s="5"/>
      <c r="ADJ88" s="5"/>
      <c r="ADK88" s="5"/>
      <c r="ADL88" s="5"/>
      <c r="ADM88" s="5"/>
      <c r="ADN88" s="5"/>
      <c r="ADO88" s="5"/>
      <c r="ADP88" s="5"/>
      <c r="ADQ88" s="5"/>
      <c r="ADR88" s="5"/>
      <c r="ADS88" s="5"/>
      <c r="ADT88" s="5"/>
      <c r="ADU88" s="5"/>
      <c r="ADV88" s="5"/>
      <c r="ADW88" s="5"/>
      <c r="ADX88" s="5"/>
      <c r="ADY88" s="5"/>
      <c r="ADZ88" s="5"/>
      <c r="AEA88" s="5"/>
      <c r="AEB88" s="5"/>
      <c r="AEC88" s="5"/>
      <c r="AED88" s="5"/>
      <c r="AEE88" s="5"/>
      <c r="AEF88" s="5"/>
      <c r="AEG88" s="5"/>
      <c r="AEH88" s="5"/>
      <c r="AEI88" s="5"/>
      <c r="AEJ88" s="5"/>
      <c r="AEK88" s="5"/>
      <c r="AEL88" s="5"/>
      <c r="AEM88" s="5"/>
      <c r="AEN88" s="5"/>
      <c r="AEO88" s="5"/>
      <c r="AEP88" s="5"/>
      <c r="AEQ88" s="5"/>
      <c r="AER88" s="5"/>
      <c r="AES88" s="5"/>
      <c r="AET88" s="5"/>
      <c r="AEU88" s="5"/>
      <c r="AEV88" s="5"/>
      <c r="AEW88" s="5"/>
      <c r="AEX88" s="5"/>
      <c r="AEY88" s="5"/>
      <c r="AEZ88" s="5"/>
      <c r="AFA88" s="5"/>
      <c r="AFB88" s="5"/>
      <c r="AFC88" s="5"/>
      <c r="AFD88" s="5"/>
      <c r="AFE88" s="5"/>
      <c r="AFF88" s="5"/>
      <c r="AFG88" s="5"/>
      <c r="AFH88" s="5"/>
      <c r="AFI88" s="5"/>
      <c r="AFJ88" s="5"/>
      <c r="AFK88" s="5"/>
      <c r="AFL88" s="5"/>
      <c r="AFM88" s="5"/>
      <c r="AFN88" s="5"/>
      <c r="AFO88" s="5"/>
      <c r="AFP88" s="5"/>
      <c r="AFQ88" s="5"/>
      <c r="AFR88" s="5"/>
      <c r="AFS88" s="5"/>
      <c r="AFT88" s="5"/>
      <c r="AFU88" s="5"/>
      <c r="AFV88" s="5"/>
      <c r="AFW88" s="5"/>
      <c r="AFX88" s="5"/>
      <c r="AFY88" s="5"/>
      <c r="AFZ88" s="5"/>
      <c r="AGA88" s="5"/>
      <c r="AGB88" s="5"/>
      <c r="AGC88" s="5"/>
      <c r="AGD88" s="5"/>
      <c r="AGE88" s="5"/>
      <c r="AGF88" s="5"/>
      <c r="AGG88" s="5"/>
      <c r="AGH88" s="5"/>
      <c r="AGI88" s="5"/>
      <c r="AGJ88" s="5"/>
      <c r="AGK88" s="5"/>
      <c r="AGL88" s="5"/>
      <c r="AGM88" s="5"/>
      <c r="AGN88" s="5"/>
      <c r="AGO88" s="5"/>
      <c r="AGP88" s="5"/>
      <c r="AGQ88" s="5"/>
      <c r="AGR88" s="5"/>
      <c r="AGS88" s="5"/>
      <c r="AGT88" s="5"/>
      <c r="AGU88" s="5"/>
      <c r="AGV88" s="5"/>
      <c r="AGW88" s="5"/>
      <c r="AGX88" s="5"/>
      <c r="AGY88" s="5"/>
      <c r="AGZ88" s="5"/>
      <c r="AHA88" s="5"/>
      <c r="AHB88" s="5"/>
      <c r="AHC88" s="5"/>
      <c r="AHD88" s="5"/>
      <c r="AHE88" s="5"/>
      <c r="AHF88" s="5"/>
      <c r="AHG88" s="5"/>
      <c r="AHH88" s="5"/>
      <c r="AHI88" s="5"/>
      <c r="AHJ88" s="5"/>
      <c r="AHK88" s="5"/>
      <c r="AHL88" s="5"/>
      <c r="AHM88" s="5"/>
      <c r="AHN88" s="5"/>
      <c r="AHO88" s="5"/>
      <c r="AHP88" s="5"/>
      <c r="AHQ88" s="5"/>
      <c r="AHR88" s="5"/>
      <c r="AHS88" s="5"/>
      <c r="AHT88" s="5"/>
      <c r="AHU88" s="5"/>
      <c r="AHV88" s="5"/>
      <c r="AHW88" s="5"/>
      <c r="AHX88" s="5"/>
      <c r="AHY88" s="5"/>
      <c r="AHZ88" s="5"/>
      <c r="AIA88" s="5"/>
      <c r="AIB88" s="5"/>
      <c r="AIC88" s="5"/>
      <c r="AID88" s="5"/>
      <c r="AIE88" s="5"/>
      <c r="AIF88" s="5"/>
      <c r="AIG88" s="5"/>
      <c r="AIH88" s="5"/>
      <c r="AII88" s="5"/>
      <c r="AIJ88" s="5"/>
      <c r="AIK88" s="5"/>
      <c r="AIL88" s="5"/>
      <c r="AIM88" s="5"/>
      <c r="AIN88" s="5"/>
      <c r="AIO88" s="5"/>
      <c r="AIP88" s="5"/>
      <c r="AIQ88" s="5"/>
      <c r="AIR88" s="5"/>
      <c r="AIS88" s="5"/>
      <c r="AIT88" s="5"/>
      <c r="AIU88" s="5"/>
      <c r="AIV88" s="5"/>
      <c r="AIW88" s="5"/>
      <c r="AIX88" s="5"/>
      <c r="AIY88" s="5"/>
      <c r="AIZ88" s="5"/>
      <c r="AJA88" s="5"/>
      <c r="AJB88" s="5"/>
      <c r="AJC88" s="5"/>
      <c r="AJD88" s="5"/>
      <c r="AJE88" s="5"/>
      <c r="AJF88" s="5"/>
      <c r="AJG88" s="5"/>
      <c r="AJH88" s="5"/>
      <c r="AJI88" s="5"/>
      <c r="AJJ88" s="5"/>
      <c r="AJK88" s="5"/>
      <c r="AJL88" s="5"/>
      <c r="AJM88" s="5"/>
      <c r="AJN88" s="5"/>
      <c r="AJO88" s="5"/>
      <c r="AJP88" s="5"/>
      <c r="AJQ88" s="5"/>
      <c r="AJR88" s="5"/>
      <c r="AJS88" s="5"/>
      <c r="AJT88" s="5"/>
      <c r="AJU88" s="5"/>
      <c r="AJV88" s="5"/>
      <c r="AJW88" s="5"/>
      <c r="AJX88" s="5"/>
      <c r="AJY88" s="5"/>
      <c r="AJZ88" s="5"/>
      <c r="AKA88" s="5"/>
      <c r="AKB88" s="5"/>
      <c r="AKC88" s="5"/>
      <c r="AKD88" s="5"/>
      <c r="AKE88" s="5"/>
      <c r="AKF88" s="5"/>
      <c r="AKG88" s="5"/>
      <c r="AKH88" s="5"/>
      <c r="AKI88" s="5"/>
      <c r="AKJ88" s="5"/>
      <c r="AKK88" s="5"/>
      <c r="AKL88" s="5"/>
      <c r="AKM88" s="5"/>
      <c r="AKN88" s="5"/>
      <c r="AKO88" s="5"/>
      <c r="AKP88" s="5"/>
      <c r="AKQ88" s="5"/>
      <c r="AKR88" s="5"/>
      <c r="AKS88" s="5"/>
      <c r="AKT88" s="5"/>
      <c r="AKU88" s="5"/>
      <c r="AKV88" s="5"/>
      <c r="AKW88" s="5"/>
      <c r="AKX88" s="5"/>
      <c r="AKY88" s="5"/>
      <c r="AKZ88" s="5"/>
      <c r="ALA88" s="5"/>
      <c r="ALB88" s="5"/>
      <c r="ALC88" s="5"/>
      <c r="ALD88" s="5"/>
      <c r="ALE88" s="5"/>
      <c r="ALF88" s="5"/>
      <c r="ALG88" s="5"/>
      <c r="ALH88" s="5"/>
      <c r="ALI88" s="5"/>
      <c r="ALJ88" s="5"/>
      <c r="ALK88" s="5"/>
      <c r="ALL88" s="5"/>
      <c r="ALM88" s="5"/>
      <c r="ALN88" s="5"/>
      <c r="ALO88" s="5"/>
      <c r="ALP88" s="5"/>
    </row>
    <row r="89" spans="2:1004" x14ac:dyDescent="0.25">
      <c r="B89" s="39"/>
      <c r="C89" s="40"/>
      <c r="D89" s="40"/>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c r="BS89" s="5"/>
      <c r="BT89" s="5"/>
      <c r="BU89" s="5"/>
      <c r="BV89" s="5"/>
      <c r="BW89" s="5"/>
      <c r="BX89" s="5"/>
      <c r="BY89" s="5"/>
      <c r="BZ89" s="5"/>
      <c r="CA89" s="5"/>
      <c r="CB89" s="5"/>
      <c r="CC89" s="5"/>
      <c r="CD89" s="5"/>
      <c r="CE89" s="5"/>
      <c r="CF89" s="5"/>
      <c r="CG89" s="5"/>
      <c r="CH89" s="5"/>
      <c r="CI89" s="5"/>
      <c r="CJ89" s="5"/>
      <c r="CK89" s="5"/>
      <c r="CL89" s="5"/>
      <c r="CM89" s="5"/>
      <c r="CN89" s="5"/>
      <c r="CO89" s="5"/>
      <c r="CP89" s="5"/>
      <c r="CQ89" s="5"/>
      <c r="CR89" s="5"/>
      <c r="CS89" s="5"/>
      <c r="CT89" s="5"/>
      <c r="CU89" s="5"/>
      <c r="CV89" s="5"/>
      <c r="CW89" s="5"/>
      <c r="CX89" s="5"/>
      <c r="CY89" s="5"/>
      <c r="CZ89" s="5"/>
      <c r="DA89" s="5"/>
      <c r="DB89" s="5"/>
      <c r="DC89" s="5"/>
      <c r="DD89" s="5"/>
      <c r="DE89" s="5"/>
      <c r="DF89" s="5"/>
      <c r="DG89" s="5"/>
      <c r="DH89" s="5"/>
      <c r="DI89" s="5"/>
      <c r="DJ89" s="5"/>
      <c r="DK89" s="5"/>
      <c r="DL89" s="5"/>
      <c r="DM89" s="5"/>
      <c r="DN89" s="5"/>
      <c r="DO89" s="5"/>
      <c r="DP89" s="5"/>
      <c r="DQ89" s="5"/>
      <c r="DR89" s="5"/>
      <c r="DS89" s="5"/>
      <c r="DT89" s="5"/>
      <c r="DU89" s="5"/>
      <c r="DV89" s="5"/>
      <c r="DW89" s="5"/>
      <c r="DX89" s="5"/>
      <c r="DY89" s="5"/>
      <c r="DZ89" s="5"/>
      <c r="EA89" s="5"/>
      <c r="EB89" s="5"/>
      <c r="EC89" s="5"/>
      <c r="ED89" s="5"/>
      <c r="EE89" s="5"/>
      <c r="EF89" s="5"/>
      <c r="EG89" s="5"/>
      <c r="EH89" s="5"/>
      <c r="EI89" s="5"/>
      <c r="EJ89" s="5"/>
      <c r="EK89" s="5"/>
      <c r="EL89" s="5"/>
      <c r="EM89" s="5"/>
      <c r="EN89" s="5"/>
      <c r="EO89" s="5"/>
      <c r="EP89" s="5"/>
      <c r="EQ89" s="5"/>
      <c r="ER89" s="5"/>
      <c r="ES89" s="5"/>
      <c r="ET89" s="5"/>
      <c r="EU89" s="5"/>
      <c r="EV89" s="5"/>
      <c r="EW89" s="5"/>
      <c r="EX89" s="5"/>
      <c r="EY89" s="5"/>
      <c r="EZ89" s="5"/>
      <c r="FA89" s="5"/>
      <c r="FB89" s="5"/>
      <c r="FC89" s="5"/>
      <c r="FD89" s="5"/>
      <c r="FE89" s="5"/>
      <c r="FF89" s="5"/>
      <c r="FG89" s="5"/>
      <c r="FH89" s="5"/>
      <c r="FI89" s="5"/>
      <c r="FJ89" s="5"/>
      <c r="FK89" s="5"/>
      <c r="FL89" s="5"/>
      <c r="FM89" s="5"/>
      <c r="FN89" s="5"/>
      <c r="FO89" s="5"/>
      <c r="FP89" s="5"/>
      <c r="FQ89" s="5"/>
      <c r="FR89" s="5"/>
      <c r="FS89" s="5"/>
      <c r="FT89" s="5"/>
      <c r="FU89" s="5"/>
      <c r="FV89" s="5"/>
      <c r="FW89" s="5"/>
      <c r="FX89" s="5"/>
      <c r="FY89" s="5"/>
      <c r="FZ89" s="5"/>
      <c r="GA89" s="5"/>
      <c r="GB89" s="5"/>
      <c r="GC89" s="5"/>
      <c r="GD89" s="5"/>
      <c r="GE89" s="5"/>
      <c r="GF89" s="5"/>
      <c r="GG89" s="5"/>
      <c r="GH89" s="5"/>
      <c r="GI89" s="5"/>
      <c r="GJ89" s="5"/>
      <c r="GK89" s="5"/>
      <c r="GL89" s="5"/>
      <c r="GM89" s="5"/>
      <c r="GN89" s="5"/>
      <c r="GO89" s="5"/>
      <c r="GP89" s="5"/>
      <c r="GQ89" s="5"/>
      <c r="GR89" s="5"/>
      <c r="GS89" s="5"/>
      <c r="GT89" s="5"/>
      <c r="GU89" s="5"/>
      <c r="GV89" s="5"/>
      <c r="GW89" s="5"/>
      <c r="GX89" s="5"/>
      <c r="GY89" s="5"/>
      <c r="GZ89" s="5"/>
      <c r="HA89" s="5"/>
      <c r="HB89" s="5"/>
      <c r="HC89" s="5"/>
      <c r="HD89" s="5"/>
      <c r="HE89" s="5"/>
      <c r="HF89" s="5"/>
      <c r="HG89" s="5"/>
      <c r="HH89" s="5"/>
      <c r="HI89" s="5"/>
      <c r="HJ89" s="5"/>
      <c r="HK89" s="5"/>
      <c r="HL89" s="5"/>
      <c r="HM89" s="5"/>
      <c r="HN89" s="5"/>
      <c r="HO89" s="5"/>
      <c r="HP89" s="5"/>
      <c r="HQ89" s="5"/>
      <c r="HR89" s="5"/>
      <c r="HS89" s="5"/>
      <c r="HT89" s="5"/>
      <c r="HU89" s="5"/>
      <c r="HV89" s="5"/>
      <c r="HW89" s="5"/>
      <c r="HX89" s="5"/>
      <c r="HY89" s="5"/>
      <c r="HZ89" s="5"/>
      <c r="IA89" s="5"/>
      <c r="IB89" s="5"/>
      <c r="IC89" s="5"/>
      <c r="ID89" s="5"/>
      <c r="IE89" s="5"/>
      <c r="IF89" s="5"/>
      <c r="IG89" s="5"/>
      <c r="IH89" s="5"/>
      <c r="II89" s="5"/>
      <c r="IJ89" s="5"/>
      <c r="IK89" s="5"/>
      <c r="IL89" s="5"/>
      <c r="IM89" s="5"/>
      <c r="IN89" s="5"/>
      <c r="IO89" s="5"/>
      <c r="IP89" s="5"/>
      <c r="IQ89" s="5"/>
      <c r="IR89" s="5"/>
      <c r="IS89" s="5"/>
      <c r="IT89" s="5"/>
      <c r="IU89" s="5"/>
      <c r="IV89" s="5"/>
      <c r="IW89" s="5"/>
      <c r="IX89" s="5"/>
      <c r="IY89" s="5"/>
      <c r="IZ89" s="5"/>
      <c r="JA89" s="5"/>
      <c r="JB89" s="5"/>
      <c r="JC89" s="5"/>
      <c r="JD89" s="5"/>
      <c r="JE89" s="5"/>
      <c r="JF89" s="5"/>
      <c r="JG89" s="5"/>
      <c r="JH89" s="5"/>
      <c r="JI89" s="5"/>
      <c r="JJ89" s="5"/>
      <c r="JK89" s="5"/>
      <c r="JL89" s="5"/>
      <c r="JM89" s="5"/>
      <c r="JN89" s="5"/>
      <c r="JO89" s="5"/>
      <c r="JP89" s="5"/>
      <c r="JQ89" s="5"/>
      <c r="JR89" s="5"/>
      <c r="JS89" s="5"/>
      <c r="JT89" s="5"/>
      <c r="JU89" s="5"/>
      <c r="JV89" s="5"/>
      <c r="JW89" s="5"/>
      <c r="JX89" s="5"/>
      <c r="JY89" s="5"/>
      <c r="JZ89" s="5"/>
      <c r="KA89" s="5"/>
      <c r="KB89" s="5"/>
      <c r="KC89" s="5"/>
      <c r="KD89" s="5"/>
      <c r="KE89" s="5"/>
      <c r="KF89" s="5"/>
      <c r="KG89" s="5"/>
      <c r="KH89" s="5"/>
      <c r="KI89" s="5"/>
      <c r="KJ89" s="5"/>
      <c r="KK89" s="5"/>
      <c r="KL89" s="5"/>
      <c r="KM89" s="5"/>
      <c r="KN89" s="5"/>
      <c r="KO89" s="5"/>
      <c r="KP89" s="5"/>
      <c r="KQ89" s="5"/>
      <c r="KR89" s="5"/>
      <c r="KS89" s="5"/>
      <c r="KT89" s="5"/>
      <c r="KU89" s="5"/>
      <c r="KV89" s="5"/>
      <c r="KW89" s="5"/>
      <c r="KX89" s="5"/>
      <c r="KY89" s="5"/>
      <c r="KZ89" s="5"/>
      <c r="LA89" s="5"/>
      <c r="LB89" s="5"/>
      <c r="LC89" s="5"/>
      <c r="LD89" s="5"/>
      <c r="LE89" s="5"/>
      <c r="LF89" s="5"/>
      <c r="LG89" s="5"/>
      <c r="LH89" s="5"/>
      <c r="LI89" s="5"/>
      <c r="LJ89" s="5"/>
      <c r="LK89" s="5"/>
      <c r="LL89" s="5"/>
      <c r="LM89" s="5"/>
      <c r="LN89" s="5"/>
      <c r="LO89" s="5"/>
      <c r="LP89" s="5"/>
      <c r="LQ89" s="5"/>
      <c r="LR89" s="5"/>
      <c r="LS89" s="5"/>
      <c r="LT89" s="5"/>
      <c r="LU89" s="5"/>
      <c r="LV89" s="5"/>
      <c r="LW89" s="5"/>
      <c r="LX89" s="5"/>
      <c r="LY89" s="5"/>
      <c r="LZ89" s="5"/>
      <c r="MA89" s="5"/>
      <c r="MB89" s="5"/>
      <c r="MC89" s="5"/>
      <c r="MD89" s="5"/>
      <c r="ME89" s="5"/>
      <c r="MF89" s="5"/>
      <c r="MG89" s="5"/>
      <c r="MH89" s="5"/>
      <c r="MI89" s="5"/>
      <c r="MJ89" s="5"/>
      <c r="MK89" s="5"/>
      <c r="ML89" s="5"/>
      <c r="MM89" s="5"/>
      <c r="MN89" s="5"/>
      <c r="MO89" s="5"/>
      <c r="MP89" s="5"/>
      <c r="MQ89" s="5"/>
      <c r="MR89" s="5"/>
      <c r="MS89" s="5"/>
      <c r="MT89" s="5"/>
      <c r="MU89" s="5"/>
      <c r="MV89" s="5"/>
      <c r="MW89" s="5"/>
      <c r="MX89" s="5"/>
      <c r="MY89" s="5"/>
      <c r="MZ89" s="5"/>
      <c r="NA89" s="5"/>
      <c r="NB89" s="5"/>
      <c r="NC89" s="5"/>
      <c r="ND89" s="5"/>
      <c r="NE89" s="5"/>
      <c r="NF89" s="5"/>
      <c r="NG89" s="5"/>
      <c r="NH89" s="5"/>
      <c r="NI89" s="5"/>
      <c r="NJ89" s="5"/>
      <c r="NK89" s="5"/>
      <c r="NL89" s="5"/>
      <c r="NM89" s="5"/>
      <c r="NN89" s="5"/>
      <c r="NO89" s="5"/>
      <c r="NP89" s="5"/>
      <c r="NQ89" s="5"/>
      <c r="NR89" s="5"/>
      <c r="NS89" s="5"/>
      <c r="NT89" s="5"/>
      <c r="NU89" s="5"/>
      <c r="NV89" s="5"/>
      <c r="NW89" s="5"/>
      <c r="NX89" s="5"/>
      <c r="NY89" s="5"/>
      <c r="NZ89" s="5"/>
      <c r="OA89" s="5"/>
      <c r="OB89" s="5"/>
      <c r="OC89" s="5"/>
      <c r="OD89" s="5"/>
      <c r="OE89" s="5"/>
      <c r="OF89" s="5"/>
      <c r="OG89" s="5"/>
      <c r="OH89" s="5"/>
      <c r="OI89" s="5"/>
      <c r="OJ89" s="5"/>
      <c r="OK89" s="5"/>
      <c r="OL89" s="5"/>
      <c r="OM89" s="5"/>
      <c r="ON89" s="5"/>
      <c r="OO89" s="5"/>
      <c r="OP89" s="5"/>
      <c r="OQ89" s="5"/>
      <c r="OR89" s="5"/>
      <c r="OS89" s="5"/>
      <c r="OT89" s="5"/>
      <c r="OU89" s="5"/>
      <c r="OV89" s="5"/>
      <c r="OW89" s="5"/>
      <c r="OX89" s="5"/>
      <c r="OY89" s="5"/>
      <c r="OZ89" s="5"/>
      <c r="PA89" s="5"/>
      <c r="PB89" s="5"/>
      <c r="PC89" s="5"/>
      <c r="PD89" s="5"/>
      <c r="PE89" s="5"/>
      <c r="PF89" s="5"/>
      <c r="PG89" s="5"/>
      <c r="PH89" s="5"/>
      <c r="PI89" s="5"/>
      <c r="PJ89" s="5"/>
      <c r="PK89" s="5"/>
      <c r="PL89" s="5"/>
      <c r="PM89" s="5"/>
      <c r="PN89" s="5"/>
      <c r="PO89" s="5"/>
      <c r="PP89" s="5"/>
      <c r="PQ89" s="5"/>
      <c r="PR89" s="5"/>
      <c r="PS89" s="5"/>
      <c r="PT89" s="5"/>
      <c r="PU89" s="5"/>
      <c r="PV89" s="5"/>
      <c r="PW89" s="5"/>
      <c r="PX89" s="5"/>
      <c r="PY89" s="5"/>
      <c r="PZ89" s="5"/>
      <c r="QA89" s="5"/>
      <c r="QB89" s="5"/>
      <c r="QC89" s="5"/>
      <c r="QD89" s="5"/>
      <c r="QE89" s="5"/>
      <c r="QF89" s="5"/>
      <c r="QG89" s="5"/>
      <c r="QH89" s="5"/>
      <c r="QI89" s="5"/>
      <c r="QJ89" s="5"/>
      <c r="QK89" s="5"/>
      <c r="QL89" s="5"/>
      <c r="QM89" s="5"/>
      <c r="QN89" s="5"/>
      <c r="QO89" s="5"/>
      <c r="QP89" s="5"/>
      <c r="QQ89" s="5"/>
      <c r="QR89" s="5"/>
      <c r="QS89" s="5"/>
      <c r="QT89" s="5"/>
      <c r="QU89" s="5"/>
      <c r="QV89" s="5"/>
      <c r="QW89" s="5"/>
      <c r="QX89" s="5"/>
      <c r="QY89" s="5"/>
      <c r="QZ89" s="5"/>
      <c r="RA89" s="5"/>
      <c r="RB89" s="5"/>
      <c r="RC89" s="5"/>
      <c r="RD89" s="5"/>
      <c r="RE89" s="5"/>
      <c r="RF89" s="5"/>
      <c r="RG89" s="5"/>
      <c r="RH89" s="5"/>
      <c r="RI89" s="5"/>
      <c r="RJ89" s="5"/>
      <c r="RK89" s="5"/>
      <c r="RL89" s="5"/>
      <c r="RM89" s="5"/>
      <c r="RN89" s="5"/>
      <c r="RO89" s="5"/>
      <c r="RP89" s="5"/>
      <c r="RQ89" s="5"/>
      <c r="RR89" s="5"/>
      <c r="RS89" s="5"/>
      <c r="RT89" s="5"/>
      <c r="RU89" s="5"/>
      <c r="RV89" s="5"/>
      <c r="RW89" s="5"/>
      <c r="RX89" s="5"/>
      <c r="RY89" s="5"/>
      <c r="RZ89" s="5"/>
      <c r="SA89" s="5"/>
      <c r="SB89" s="5"/>
      <c r="SC89" s="5"/>
      <c r="SD89" s="5"/>
      <c r="SE89" s="5"/>
      <c r="SF89" s="5"/>
      <c r="SG89" s="5"/>
      <c r="SH89" s="5"/>
      <c r="SI89" s="5"/>
      <c r="SJ89" s="5"/>
      <c r="SK89" s="5"/>
      <c r="SL89" s="5"/>
      <c r="SM89" s="5"/>
      <c r="SN89" s="5"/>
      <c r="SO89" s="5"/>
      <c r="SP89" s="5"/>
      <c r="SQ89" s="5"/>
      <c r="SR89" s="5"/>
      <c r="SS89" s="5"/>
      <c r="ST89" s="5"/>
      <c r="SU89" s="5"/>
      <c r="SV89" s="5"/>
      <c r="SW89" s="5"/>
      <c r="SX89" s="5"/>
      <c r="SY89" s="5"/>
      <c r="SZ89" s="5"/>
      <c r="TA89" s="5"/>
      <c r="TB89" s="5"/>
      <c r="TC89" s="5"/>
      <c r="TD89" s="5"/>
      <c r="TE89" s="5"/>
      <c r="TF89" s="5"/>
      <c r="TG89" s="5"/>
      <c r="TH89" s="5"/>
      <c r="TI89" s="5"/>
      <c r="TJ89" s="5"/>
      <c r="TK89" s="5"/>
      <c r="TL89" s="5"/>
      <c r="TM89" s="5"/>
      <c r="TN89" s="5"/>
      <c r="TO89" s="5"/>
      <c r="TP89" s="5"/>
      <c r="TQ89" s="5"/>
      <c r="TR89" s="5"/>
      <c r="TS89" s="5"/>
      <c r="TT89" s="5"/>
      <c r="TU89" s="5"/>
      <c r="TV89" s="5"/>
      <c r="TW89" s="5"/>
      <c r="TX89" s="5"/>
      <c r="TY89" s="5"/>
      <c r="TZ89" s="5"/>
      <c r="UA89" s="5"/>
      <c r="UB89" s="5"/>
      <c r="UC89" s="5"/>
      <c r="UD89" s="5"/>
      <c r="UE89" s="5"/>
      <c r="UF89" s="5"/>
      <c r="UG89" s="5"/>
      <c r="UH89" s="5"/>
      <c r="UI89" s="5"/>
      <c r="UJ89" s="5"/>
      <c r="UK89" s="5"/>
      <c r="UL89" s="5"/>
      <c r="UM89" s="5"/>
      <c r="UN89" s="5"/>
      <c r="UO89" s="5"/>
      <c r="UP89" s="5"/>
      <c r="UQ89" s="5"/>
      <c r="UR89" s="5"/>
      <c r="US89" s="5"/>
      <c r="UT89" s="5"/>
      <c r="UU89" s="5"/>
      <c r="UV89" s="5"/>
      <c r="UW89" s="5"/>
      <c r="UX89" s="5"/>
      <c r="UY89" s="5"/>
      <c r="UZ89" s="5"/>
      <c r="VA89" s="5"/>
      <c r="VB89" s="5"/>
      <c r="VC89" s="5"/>
      <c r="VD89" s="5"/>
      <c r="VE89" s="5"/>
      <c r="VF89" s="5"/>
      <c r="VG89" s="5"/>
      <c r="VH89" s="5"/>
      <c r="VI89" s="5"/>
      <c r="VJ89" s="5"/>
      <c r="VK89" s="5"/>
      <c r="VL89" s="5"/>
      <c r="VM89" s="5"/>
      <c r="VN89" s="5"/>
      <c r="VO89" s="5"/>
      <c r="VP89" s="5"/>
      <c r="VQ89" s="5"/>
      <c r="VR89" s="5"/>
      <c r="VS89" s="5"/>
      <c r="VT89" s="5"/>
      <c r="VU89" s="5"/>
      <c r="VV89" s="5"/>
      <c r="VW89" s="5"/>
      <c r="VX89" s="5"/>
      <c r="VY89" s="5"/>
      <c r="VZ89" s="5"/>
      <c r="WA89" s="5"/>
      <c r="WB89" s="5"/>
      <c r="WC89" s="5"/>
      <c r="WD89" s="5"/>
      <c r="WE89" s="5"/>
      <c r="WF89" s="5"/>
      <c r="WG89" s="5"/>
      <c r="WH89" s="5"/>
      <c r="WI89" s="5"/>
      <c r="WJ89" s="5"/>
      <c r="WK89" s="5"/>
      <c r="WL89" s="5"/>
      <c r="WM89" s="5"/>
      <c r="WN89" s="5"/>
      <c r="WO89" s="5"/>
      <c r="WP89" s="5"/>
      <c r="WQ89" s="5"/>
      <c r="WR89" s="5"/>
      <c r="WS89" s="5"/>
      <c r="WT89" s="5"/>
      <c r="WU89" s="5"/>
      <c r="WV89" s="5"/>
      <c r="WW89" s="5"/>
      <c r="WX89" s="5"/>
      <c r="WY89" s="5"/>
      <c r="WZ89" s="5"/>
      <c r="XA89" s="5"/>
      <c r="XB89" s="5"/>
      <c r="XC89" s="5"/>
      <c r="XD89" s="5"/>
      <c r="XE89" s="5"/>
      <c r="XF89" s="5"/>
      <c r="XG89" s="5"/>
      <c r="XH89" s="5"/>
      <c r="XI89" s="5"/>
      <c r="XJ89" s="5"/>
      <c r="XK89" s="5"/>
      <c r="XL89" s="5"/>
      <c r="XM89" s="5"/>
      <c r="XN89" s="5"/>
      <c r="XO89" s="5"/>
      <c r="XP89" s="5"/>
      <c r="XQ89" s="5"/>
      <c r="XR89" s="5"/>
      <c r="XS89" s="5"/>
      <c r="XT89" s="5"/>
      <c r="XU89" s="5"/>
      <c r="XV89" s="5"/>
      <c r="XW89" s="5"/>
      <c r="XX89" s="5"/>
      <c r="XY89" s="5"/>
      <c r="XZ89" s="5"/>
      <c r="YA89" s="5"/>
      <c r="YB89" s="5"/>
      <c r="YC89" s="5"/>
      <c r="YD89" s="5"/>
      <c r="YE89" s="5"/>
      <c r="YF89" s="5"/>
      <c r="YG89" s="5"/>
      <c r="YH89" s="5"/>
      <c r="YI89" s="5"/>
      <c r="YJ89" s="5"/>
      <c r="YK89" s="5"/>
      <c r="YL89" s="5"/>
      <c r="YM89" s="5"/>
      <c r="YN89" s="5"/>
      <c r="YO89" s="5"/>
      <c r="YP89" s="5"/>
      <c r="YQ89" s="5"/>
      <c r="YR89" s="5"/>
      <c r="YS89" s="5"/>
      <c r="YT89" s="5"/>
      <c r="YU89" s="5"/>
      <c r="YV89" s="5"/>
      <c r="YW89" s="5"/>
      <c r="YX89" s="5"/>
      <c r="YY89" s="5"/>
      <c r="YZ89" s="5"/>
      <c r="ZA89" s="5"/>
      <c r="ZB89" s="5"/>
      <c r="ZC89" s="5"/>
      <c r="ZD89" s="5"/>
      <c r="ZE89" s="5"/>
      <c r="ZF89" s="5"/>
      <c r="ZG89" s="5"/>
      <c r="ZH89" s="5"/>
      <c r="ZI89" s="5"/>
      <c r="ZJ89" s="5"/>
      <c r="ZK89" s="5"/>
      <c r="ZL89" s="5"/>
      <c r="ZM89" s="5"/>
      <c r="ZN89" s="5"/>
      <c r="ZO89" s="5"/>
      <c r="ZP89" s="5"/>
      <c r="ZQ89" s="5"/>
      <c r="ZR89" s="5"/>
      <c r="ZS89" s="5"/>
      <c r="ZT89" s="5"/>
      <c r="ZU89" s="5"/>
      <c r="ZV89" s="5"/>
      <c r="ZW89" s="5"/>
      <c r="ZX89" s="5"/>
      <c r="ZY89" s="5"/>
      <c r="ZZ89" s="5"/>
      <c r="AAA89" s="5"/>
      <c r="AAB89" s="5"/>
      <c r="AAC89" s="5"/>
      <c r="AAD89" s="5"/>
      <c r="AAE89" s="5"/>
      <c r="AAF89" s="5"/>
      <c r="AAG89" s="5"/>
      <c r="AAH89" s="5"/>
      <c r="AAI89" s="5"/>
      <c r="AAJ89" s="5"/>
      <c r="AAK89" s="5"/>
      <c r="AAL89" s="5"/>
      <c r="AAM89" s="5"/>
      <c r="AAN89" s="5"/>
      <c r="AAO89" s="5"/>
      <c r="AAP89" s="5"/>
      <c r="AAQ89" s="5"/>
      <c r="AAR89" s="5"/>
      <c r="AAS89" s="5"/>
      <c r="AAT89" s="5"/>
      <c r="AAU89" s="5"/>
      <c r="AAV89" s="5"/>
      <c r="AAW89" s="5"/>
      <c r="AAX89" s="5"/>
      <c r="AAY89" s="5"/>
      <c r="AAZ89" s="5"/>
      <c r="ABA89" s="5"/>
      <c r="ABB89" s="5"/>
      <c r="ABC89" s="5"/>
      <c r="ABD89" s="5"/>
      <c r="ABE89" s="5"/>
      <c r="ABF89" s="5"/>
      <c r="ABG89" s="5"/>
      <c r="ABH89" s="5"/>
      <c r="ABI89" s="5"/>
      <c r="ABJ89" s="5"/>
      <c r="ABK89" s="5"/>
      <c r="ABL89" s="5"/>
      <c r="ABM89" s="5"/>
      <c r="ABN89" s="5"/>
      <c r="ABO89" s="5"/>
      <c r="ABP89" s="5"/>
      <c r="ABQ89" s="5"/>
      <c r="ABR89" s="5"/>
      <c r="ABS89" s="5"/>
      <c r="ABT89" s="5"/>
      <c r="ABU89" s="5"/>
      <c r="ABV89" s="5"/>
      <c r="ABW89" s="5"/>
      <c r="ABX89" s="5"/>
      <c r="ABY89" s="5"/>
      <c r="ABZ89" s="5"/>
      <c r="ACA89" s="5"/>
      <c r="ACB89" s="5"/>
      <c r="ACC89" s="5"/>
      <c r="ACD89" s="5"/>
      <c r="ACE89" s="5"/>
      <c r="ACF89" s="5"/>
      <c r="ACG89" s="5"/>
      <c r="ACH89" s="5"/>
      <c r="ACI89" s="5"/>
      <c r="ACJ89" s="5"/>
      <c r="ACK89" s="5"/>
      <c r="ACL89" s="5"/>
      <c r="ACM89" s="5"/>
      <c r="ACN89" s="5"/>
      <c r="ACO89" s="5"/>
      <c r="ACP89" s="5"/>
      <c r="ACQ89" s="5"/>
      <c r="ACR89" s="5"/>
      <c r="ACS89" s="5"/>
      <c r="ACT89" s="5"/>
      <c r="ACU89" s="5"/>
      <c r="ACV89" s="5"/>
      <c r="ACW89" s="5"/>
      <c r="ACX89" s="5"/>
      <c r="ACY89" s="5"/>
      <c r="ACZ89" s="5"/>
      <c r="ADA89" s="5"/>
      <c r="ADB89" s="5"/>
      <c r="ADC89" s="5"/>
      <c r="ADD89" s="5"/>
      <c r="ADE89" s="5"/>
      <c r="ADF89" s="5"/>
      <c r="ADG89" s="5"/>
      <c r="ADH89" s="5"/>
      <c r="ADI89" s="5"/>
      <c r="ADJ89" s="5"/>
      <c r="ADK89" s="5"/>
      <c r="ADL89" s="5"/>
      <c r="ADM89" s="5"/>
      <c r="ADN89" s="5"/>
      <c r="ADO89" s="5"/>
      <c r="ADP89" s="5"/>
      <c r="ADQ89" s="5"/>
      <c r="ADR89" s="5"/>
      <c r="ADS89" s="5"/>
      <c r="ADT89" s="5"/>
      <c r="ADU89" s="5"/>
      <c r="ADV89" s="5"/>
      <c r="ADW89" s="5"/>
      <c r="ADX89" s="5"/>
      <c r="ADY89" s="5"/>
      <c r="ADZ89" s="5"/>
      <c r="AEA89" s="5"/>
      <c r="AEB89" s="5"/>
      <c r="AEC89" s="5"/>
      <c r="AED89" s="5"/>
      <c r="AEE89" s="5"/>
      <c r="AEF89" s="5"/>
      <c r="AEG89" s="5"/>
      <c r="AEH89" s="5"/>
      <c r="AEI89" s="5"/>
      <c r="AEJ89" s="5"/>
      <c r="AEK89" s="5"/>
      <c r="AEL89" s="5"/>
      <c r="AEM89" s="5"/>
      <c r="AEN89" s="5"/>
      <c r="AEO89" s="5"/>
      <c r="AEP89" s="5"/>
      <c r="AEQ89" s="5"/>
      <c r="AER89" s="5"/>
      <c r="AES89" s="5"/>
      <c r="AET89" s="5"/>
      <c r="AEU89" s="5"/>
      <c r="AEV89" s="5"/>
      <c r="AEW89" s="5"/>
      <c r="AEX89" s="5"/>
      <c r="AEY89" s="5"/>
      <c r="AEZ89" s="5"/>
      <c r="AFA89" s="5"/>
      <c r="AFB89" s="5"/>
      <c r="AFC89" s="5"/>
      <c r="AFD89" s="5"/>
      <c r="AFE89" s="5"/>
      <c r="AFF89" s="5"/>
      <c r="AFG89" s="5"/>
      <c r="AFH89" s="5"/>
      <c r="AFI89" s="5"/>
      <c r="AFJ89" s="5"/>
      <c r="AFK89" s="5"/>
      <c r="AFL89" s="5"/>
      <c r="AFM89" s="5"/>
      <c r="AFN89" s="5"/>
      <c r="AFO89" s="5"/>
      <c r="AFP89" s="5"/>
      <c r="AFQ89" s="5"/>
      <c r="AFR89" s="5"/>
      <c r="AFS89" s="5"/>
      <c r="AFT89" s="5"/>
      <c r="AFU89" s="5"/>
      <c r="AFV89" s="5"/>
      <c r="AFW89" s="5"/>
      <c r="AFX89" s="5"/>
      <c r="AFY89" s="5"/>
      <c r="AFZ89" s="5"/>
      <c r="AGA89" s="5"/>
      <c r="AGB89" s="5"/>
      <c r="AGC89" s="5"/>
      <c r="AGD89" s="5"/>
      <c r="AGE89" s="5"/>
      <c r="AGF89" s="5"/>
      <c r="AGG89" s="5"/>
      <c r="AGH89" s="5"/>
      <c r="AGI89" s="5"/>
      <c r="AGJ89" s="5"/>
      <c r="AGK89" s="5"/>
      <c r="AGL89" s="5"/>
      <c r="AGM89" s="5"/>
      <c r="AGN89" s="5"/>
      <c r="AGO89" s="5"/>
      <c r="AGP89" s="5"/>
      <c r="AGQ89" s="5"/>
      <c r="AGR89" s="5"/>
      <c r="AGS89" s="5"/>
      <c r="AGT89" s="5"/>
      <c r="AGU89" s="5"/>
      <c r="AGV89" s="5"/>
      <c r="AGW89" s="5"/>
      <c r="AGX89" s="5"/>
      <c r="AGY89" s="5"/>
      <c r="AGZ89" s="5"/>
      <c r="AHA89" s="5"/>
      <c r="AHB89" s="5"/>
      <c r="AHC89" s="5"/>
      <c r="AHD89" s="5"/>
      <c r="AHE89" s="5"/>
      <c r="AHF89" s="5"/>
      <c r="AHG89" s="5"/>
      <c r="AHH89" s="5"/>
      <c r="AHI89" s="5"/>
      <c r="AHJ89" s="5"/>
      <c r="AHK89" s="5"/>
      <c r="AHL89" s="5"/>
      <c r="AHM89" s="5"/>
      <c r="AHN89" s="5"/>
      <c r="AHO89" s="5"/>
      <c r="AHP89" s="5"/>
      <c r="AHQ89" s="5"/>
      <c r="AHR89" s="5"/>
      <c r="AHS89" s="5"/>
      <c r="AHT89" s="5"/>
      <c r="AHU89" s="5"/>
      <c r="AHV89" s="5"/>
      <c r="AHW89" s="5"/>
      <c r="AHX89" s="5"/>
      <c r="AHY89" s="5"/>
      <c r="AHZ89" s="5"/>
      <c r="AIA89" s="5"/>
      <c r="AIB89" s="5"/>
      <c r="AIC89" s="5"/>
      <c r="AID89" s="5"/>
      <c r="AIE89" s="5"/>
      <c r="AIF89" s="5"/>
      <c r="AIG89" s="5"/>
      <c r="AIH89" s="5"/>
      <c r="AII89" s="5"/>
      <c r="AIJ89" s="5"/>
      <c r="AIK89" s="5"/>
      <c r="AIL89" s="5"/>
      <c r="AIM89" s="5"/>
      <c r="AIN89" s="5"/>
      <c r="AIO89" s="5"/>
      <c r="AIP89" s="5"/>
      <c r="AIQ89" s="5"/>
      <c r="AIR89" s="5"/>
      <c r="AIS89" s="5"/>
      <c r="AIT89" s="5"/>
      <c r="AIU89" s="5"/>
      <c r="AIV89" s="5"/>
      <c r="AIW89" s="5"/>
      <c r="AIX89" s="5"/>
      <c r="AIY89" s="5"/>
      <c r="AIZ89" s="5"/>
      <c r="AJA89" s="5"/>
      <c r="AJB89" s="5"/>
      <c r="AJC89" s="5"/>
      <c r="AJD89" s="5"/>
      <c r="AJE89" s="5"/>
      <c r="AJF89" s="5"/>
      <c r="AJG89" s="5"/>
      <c r="AJH89" s="5"/>
      <c r="AJI89" s="5"/>
      <c r="AJJ89" s="5"/>
      <c r="AJK89" s="5"/>
      <c r="AJL89" s="5"/>
      <c r="AJM89" s="5"/>
      <c r="AJN89" s="5"/>
      <c r="AJO89" s="5"/>
      <c r="AJP89" s="5"/>
      <c r="AJQ89" s="5"/>
      <c r="AJR89" s="5"/>
      <c r="AJS89" s="5"/>
      <c r="AJT89" s="5"/>
      <c r="AJU89" s="5"/>
      <c r="AJV89" s="5"/>
      <c r="AJW89" s="5"/>
      <c r="AJX89" s="5"/>
      <c r="AJY89" s="5"/>
      <c r="AJZ89" s="5"/>
      <c r="AKA89" s="5"/>
      <c r="AKB89" s="5"/>
      <c r="AKC89" s="5"/>
      <c r="AKD89" s="5"/>
      <c r="AKE89" s="5"/>
      <c r="AKF89" s="5"/>
      <c r="AKG89" s="5"/>
      <c r="AKH89" s="5"/>
      <c r="AKI89" s="5"/>
      <c r="AKJ89" s="5"/>
      <c r="AKK89" s="5"/>
      <c r="AKL89" s="5"/>
      <c r="AKM89" s="5"/>
      <c r="AKN89" s="5"/>
      <c r="AKO89" s="5"/>
      <c r="AKP89" s="5"/>
      <c r="AKQ89" s="5"/>
      <c r="AKR89" s="5"/>
      <c r="AKS89" s="5"/>
      <c r="AKT89" s="5"/>
      <c r="AKU89" s="5"/>
      <c r="AKV89" s="5"/>
      <c r="AKW89" s="5"/>
      <c r="AKX89" s="5"/>
      <c r="AKY89" s="5"/>
      <c r="AKZ89" s="5"/>
      <c r="ALA89" s="5"/>
      <c r="ALB89" s="5"/>
      <c r="ALC89" s="5"/>
      <c r="ALD89" s="5"/>
      <c r="ALE89" s="5"/>
      <c r="ALF89" s="5"/>
      <c r="ALG89" s="5"/>
      <c r="ALH89" s="5"/>
      <c r="ALI89" s="5"/>
      <c r="ALJ89" s="5"/>
      <c r="ALK89" s="5"/>
      <c r="ALL89" s="5"/>
      <c r="ALM89" s="5"/>
      <c r="ALN89" s="5"/>
      <c r="ALO89" s="5"/>
      <c r="ALP89" s="5"/>
    </row>
    <row r="90" spans="2:1004" x14ac:dyDescent="0.25">
      <c r="B90" s="39"/>
      <c r="C90" s="40"/>
      <c r="D90" s="40"/>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c r="BS90" s="5"/>
      <c r="BT90" s="5"/>
      <c r="BU90" s="5"/>
      <c r="BV90" s="5"/>
      <c r="BW90" s="5"/>
      <c r="BX90" s="5"/>
      <c r="BY90" s="5"/>
      <c r="BZ90" s="5"/>
      <c r="CA90" s="5"/>
      <c r="CB90" s="5"/>
      <c r="CC90" s="5"/>
      <c r="CD90" s="5"/>
      <c r="CE90" s="5"/>
      <c r="CF90" s="5"/>
      <c r="CG90" s="5"/>
      <c r="CH90" s="5"/>
      <c r="CI90" s="5"/>
      <c r="CJ90" s="5"/>
      <c r="CK90" s="5"/>
      <c r="CL90" s="5"/>
      <c r="CM90" s="5"/>
      <c r="CN90" s="5"/>
      <c r="CO90" s="5"/>
      <c r="CP90" s="5"/>
      <c r="CQ90" s="5"/>
      <c r="CR90" s="5"/>
      <c r="CS90" s="5"/>
      <c r="CT90" s="5"/>
      <c r="CU90" s="5"/>
      <c r="CV90" s="5"/>
      <c r="CW90" s="5"/>
      <c r="CX90" s="5"/>
      <c r="CY90" s="5"/>
      <c r="CZ90" s="5"/>
      <c r="DA90" s="5"/>
      <c r="DB90" s="5"/>
      <c r="DC90" s="5"/>
      <c r="DD90" s="5"/>
      <c r="DE90" s="5"/>
      <c r="DF90" s="5"/>
      <c r="DG90" s="5"/>
      <c r="DH90" s="5"/>
      <c r="DI90" s="5"/>
      <c r="DJ90" s="5"/>
      <c r="DK90" s="5"/>
      <c r="DL90" s="5"/>
      <c r="DM90" s="5"/>
      <c r="DN90" s="5"/>
      <c r="DO90" s="5"/>
      <c r="DP90" s="5"/>
      <c r="DQ90" s="5"/>
      <c r="DR90" s="5"/>
      <c r="DS90" s="5"/>
      <c r="DT90" s="5"/>
      <c r="DU90" s="5"/>
      <c r="DV90" s="5"/>
      <c r="DW90" s="5"/>
      <c r="DX90" s="5"/>
      <c r="DY90" s="5"/>
      <c r="DZ90" s="5"/>
      <c r="EA90" s="5"/>
      <c r="EB90" s="5"/>
      <c r="EC90" s="5"/>
      <c r="ED90" s="5"/>
      <c r="EE90" s="5"/>
      <c r="EF90" s="5"/>
      <c r="EG90" s="5"/>
      <c r="EH90" s="5"/>
      <c r="EI90" s="5"/>
      <c r="EJ90" s="5"/>
      <c r="EK90" s="5"/>
      <c r="EL90" s="5"/>
      <c r="EM90" s="5"/>
      <c r="EN90" s="5"/>
      <c r="EO90" s="5"/>
      <c r="EP90" s="5"/>
      <c r="EQ90" s="5"/>
      <c r="ER90" s="5"/>
      <c r="ES90" s="5"/>
      <c r="ET90" s="5"/>
      <c r="EU90" s="5"/>
      <c r="EV90" s="5"/>
      <c r="EW90" s="5"/>
      <c r="EX90" s="5"/>
      <c r="EY90" s="5"/>
      <c r="EZ90" s="5"/>
      <c r="FA90" s="5"/>
      <c r="FB90" s="5"/>
      <c r="FC90" s="5"/>
      <c r="FD90" s="5"/>
      <c r="FE90" s="5"/>
      <c r="FF90" s="5"/>
      <c r="FG90" s="5"/>
      <c r="FH90" s="5"/>
      <c r="FI90" s="5"/>
      <c r="FJ90" s="5"/>
      <c r="FK90" s="5"/>
      <c r="FL90" s="5"/>
      <c r="FM90" s="5"/>
      <c r="FN90" s="5"/>
      <c r="FO90" s="5"/>
      <c r="FP90" s="5"/>
      <c r="FQ90" s="5"/>
      <c r="FR90" s="5"/>
      <c r="FS90" s="5"/>
      <c r="FT90" s="5"/>
      <c r="FU90" s="5"/>
      <c r="FV90" s="5"/>
      <c r="FW90" s="5"/>
      <c r="FX90" s="5"/>
      <c r="FY90" s="5"/>
      <c r="FZ90" s="5"/>
      <c r="GA90" s="5"/>
      <c r="GB90" s="5"/>
      <c r="GC90" s="5"/>
      <c r="GD90" s="5"/>
      <c r="GE90" s="5"/>
      <c r="GF90" s="5"/>
      <c r="GG90" s="5"/>
      <c r="GH90" s="5"/>
      <c r="GI90" s="5"/>
      <c r="GJ90" s="5"/>
      <c r="GK90" s="5"/>
      <c r="GL90" s="5"/>
      <c r="GM90" s="5"/>
      <c r="GN90" s="5"/>
      <c r="GO90" s="5"/>
      <c r="GP90" s="5"/>
      <c r="GQ90" s="5"/>
      <c r="GR90" s="5"/>
      <c r="GS90" s="5"/>
      <c r="GT90" s="5"/>
      <c r="GU90" s="5"/>
      <c r="GV90" s="5"/>
      <c r="GW90" s="5"/>
      <c r="GX90" s="5"/>
      <c r="GY90" s="5"/>
      <c r="GZ90" s="5"/>
      <c r="HA90" s="5"/>
      <c r="HB90" s="5"/>
      <c r="HC90" s="5"/>
      <c r="HD90" s="5"/>
      <c r="HE90" s="5"/>
      <c r="HF90" s="5"/>
      <c r="HG90" s="5"/>
      <c r="HH90" s="5"/>
      <c r="HI90" s="5"/>
      <c r="HJ90" s="5"/>
      <c r="HK90" s="5"/>
      <c r="HL90" s="5"/>
      <c r="HM90" s="5"/>
      <c r="HN90" s="5"/>
      <c r="HO90" s="5"/>
      <c r="HP90" s="5"/>
      <c r="HQ90" s="5"/>
      <c r="HR90" s="5"/>
      <c r="HS90" s="5"/>
      <c r="HT90" s="5"/>
      <c r="HU90" s="5"/>
      <c r="HV90" s="5"/>
      <c r="HW90" s="5"/>
      <c r="HX90" s="5"/>
      <c r="HY90" s="5"/>
      <c r="HZ90" s="5"/>
      <c r="IA90" s="5"/>
      <c r="IB90" s="5"/>
      <c r="IC90" s="5"/>
      <c r="ID90" s="5"/>
      <c r="IE90" s="5"/>
      <c r="IF90" s="5"/>
      <c r="IG90" s="5"/>
      <c r="IH90" s="5"/>
      <c r="II90" s="5"/>
      <c r="IJ90" s="5"/>
      <c r="IK90" s="5"/>
      <c r="IL90" s="5"/>
      <c r="IM90" s="5"/>
      <c r="IN90" s="5"/>
      <c r="IO90" s="5"/>
      <c r="IP90" s="5"/>
      <c r="IQ90" s="5"/>
      <c r="IR90" s="5"/>
      <c r="IS90" s="5"/>
      <c r="IT90" s="5"/>
      <c r="IU90" s="5"/>
      <c r="IV90" s="5"/>
      <c r="IW90" s="5"/>
      <c r="IX90" s="5"/>
      <c r="IY90" s="5"/>
      <c r="IZ90" s="5"/>
      <c r="JA90" s="5"/>
      <c r="JB90" s="5"/>
      <c r="JC90" s="5"/>
      <c r="JD90" s="5"/>
      <c r="JE90" s="5"/>
      <c r="JF90" s="5"/>
      <c r="JG90" s="5"/>
      <c r="JH90" s="5"/>
      <c r="JI90" s="5"/>
      <c r="JJ90" s="5"/>
      <c r="JK90" s="5"/>
      <c r="JL90" s="5"/>
      <c r="JM90" s="5"/>
      <c r="JN90" s="5"/>
      <c r="JO90" s="5"/>
      <c r="JP90" s="5"/>
      <c r="JQ90" s="5"/>
      <c r="JR90" s="5"/>
      <c r="JS90" s="5"/>
      <c r="JT90" s="5"/>
      <c r="JU90" s="5"/>
      <c r="JV90" s="5"/>
      <c r="JW90" s="5"/>
      <c r="JX90" s="5"/>
      <c r="JY90" s="5"/>
      <c r="JZ90" s="5"/>
      <c r="KA90" s="5"/>
      <c r="KB90" s="5"/>
      <c r="KC90" s="5"/>
      <c r="KD90" s="5"/>
      <c r="KE90" s="5"/>
      <c r="KF90" s="5"/>
      <c r="KG90" s="5"/>
      <c r="KH90" s="5"/>
      <c r="KI90" s="5"/>
      <c r="KJ90" s="5"/>
      <c r="KK90" s="5"/>
      <c r="KL90" s="5"/>
      <c r="KM90" s="5"/>
      <c r="KN90" s="5"/>
      <c r="KO90" s="5"/>
      <c r="KP90" s="5"/>
      <c r="KQ90" s="5"/>
      <c r="KR90" s="5"/>
      <c r="KS90" s="5"/>
      <c r="KT90" s="5"/>
      <c r="KU90" s="5"/>
      <c r="KV90" s="5"/>
      <c r="KW90" s="5"/>
      <c r="KX90" s="5"/>
      <c r="KY90" s="5"/>
      <c r="KZ90" s="5"/>
      <c r="LA90" s="5"/>
      <c r="LB90" s="5"/>
      <c r="LC90" s="5"/>
      <c r="LD90" s="5"/>
      <c r="LE90" s="5"/>
      <c r="LF90" s="5"/>
      <c r="LG90" s="5"/>
      <c r="LH90" s="5"/>
      <c r="LI90" s="5"/>
      <c r="LJ90" s="5"/>
      <c r="LK90" s="5"/>
      <c r="LL90" s="5"/>
      <c r="LM90" s="5"/>
      <c r="LN90" s="5"/>
      <c r="LO90" s="5"/>
      <c r="LP90" s="5"/>
      <c r="LQ90" s="5"/>
      <c r="LR90" s="5"/>
      <c r="LS90" s="5"/>
      <c r="LT90" s="5"/>
      <c r="LU90" s="5"/>
      <c r="LV90" s="5"/>
      <c r="LW90" s="5"/>
      <c r="LX90" s="5"/>
      <c r="LY90" s="5"/>
      <c r="LZ90" s="5"/>
      <c r="MA90" s="5"/>
      <c r="MB90" s="5"/>
      <c r="MC90" s="5"/>
      <c r="MD90" s="5"/>
      <c r="ME90" s="5"/>
      <c r="MF90" s="5"/>
      <c r="MG90" s="5"/>
      <c r="MH90" s="5"/>
      <c r="MI90" s="5"/>
      <c r="MJ90" s="5"/>
      <c r="MK90" s="5"/>
      <c r="ML90" s="5"/>
      <c r="MM90" s="5"/>
      <c r="MN90" s="5"/>
      <c r="MO90" s="5"/>
      <c r="MP90" s="5"/>
      <c r="MQ90" s="5"/>
      <c r="MR90" s="5"/>
      <c r="MS90" s="5"/>
      <c r="MT90" s="5"/>
      <c r="MU90" s="5"/>
      <c r="MV90" s="5"/>
      <c r="MW90" s="5"/>
      <c r="MX90" s="5"/>
      <c r="MY90" s="5"/>
      <c r="MZ90" s="5"/>
      <c r="NA90" s="5"/>
      <c r="NB90" s="5"/>
      <c r="NC90" s="5"/>
      <c r="ND90" s="5"/>
      <c r="NE90" s="5"/>
      <c r="NF90" s="5"/>
      <c r="NG90" s="5"/>
      <c r="NH90" s="5"/>
      <c r="NI90" s="5"/>
      <c r="NJ90" s="5"/>
      <c r="NK90" s="5"/>
      <c r="NL90" s="5"/>
      <c r="NM90" s="5"/>
      <c r="NN90" s="5"/>
      <c r="NO90" s="5"/>
      <c r="NP90" s="5"/>
      <c r="NQ90" s="5"/>
      <c r="NR90" s="5"/>
      <c r="NS90" s="5"/>
      <c r="NT90" s="5"/>
      <c r="NU90" s="5"/>
      <c r="NV90" s="5"/>
      <c r="NW90" s="5"/>
      <c r="NX90" s="5"/>
      <c r="NY90" s="5"/>
      <c r="NZ90" s="5"/>
      <c r="OA90" s="5"/>
      <c r="OB90" s="5"/>
      <c r="OC90" s="5"/>
      <c r="OD90" s="5"/>
      <c r="OE90" s="5"/>
      <c r="OF90" s="5"/>
      <c r="OG90" s="5"/>
      <c r="OH90" s="5"/>
      <c r="OI90" s="5"/>
      <c r="OJ90" s="5"/>
      <c r="OK90" s="5"/>
      <c r="OL90" s="5"/>
      <c r="OM90" s="5"/>
      <c r="ON90" s="5"/>
      <c r="OO90" s="5"/>
      <c r="OP90" s="5"/>
      <c r="OQ90" s="5"/>
      <c r="OR90" s="5"/>
      <c r="OS90" s="5"/>
      <c r="OT90" s="5"/>
      <c r="OU90" s="5"/>
      <c r="OV90" s="5"/>
      <c r="OW90" s="5"/>
      <c r="OX90" s="5"/>
      <c r="OY90" s="5"/>
      <c r="OZ90" s="5"/>
      <c r="PA90" s="5"/>
      <c r="PB90" s="5"/>
      <c r="PC90" s="5"/>
      <c r="PD90" s="5"/>
      <c r="PE90" s="5"/>
      <c r="PF90" s="5"/>
      <c r="PG90" s="5"/>
      <c r="PH90" s="5"/>
      <c r="PI90" s="5"/>
      <c r="PJ90" s="5"/>
      <c r="PK90" s="5"/>
      <c r="PL90" s="5"/>
      <c r="PM90" s="5"/>
      <c r="PN90" s="5"/>
      <c r="PO90" s="5"/>
      <c r="PP90" s="5"/>
      <c r="PQ90" s="5"/>
      <c r="PR90" s="5"/>
      <c r="PS90" s="5"/>
      <c r="PT90" s="5"/>
      <c r="PU90" s="5"/>
      <c r="PV90" s="5"/>
      <c r="PW90" s="5"/>
      <c r="PX90" s="5"/>
      <c r="PY90" s="5"/>
      <c r="PZ90" s="5"/>
      <c r="QA90" s="5"/>
      <c r="QB90" s="5"/>
      <c r="QC90" s="5"/>
      <c r="QD90" s="5"/>
      <c r="QE90" s="5"/>
      <c r="QF90" s="5"/>
      <c r="QG90" s="5"/>
      <c r="QH90" s="5"/>
      <c r="QI90" s="5"/>
      <c r="QJ90" s="5"/>
      <c r="QK90" s="5"/>
      <c r="QL90" s="5"/>
      <c r="QM90" s="5"/>
      <c r="QN90" s="5"/>
      <c r="QO90" s="5"/>
      <c r="QP90" s="5"/>
      <c r="QQ90" s="5"/>
      <c r="QR90" s="5"/>
      <c r="QS90" s="5"/>
      <c r="QT90" s="5"/>
      <c r="QU90" s="5"/>
      <c r="QV90" s="5"/>
      <c r="QW90" s="5"/>
      <c r="QX90" s="5"/>
      <c r="QY90" s="5"/>
      <c r="QZ90" s="5"/>
      <c r="RA90" s="5"/>
      <c r="RB90" s="5"/>
      <c r="RC90" s="5"/>
      <c r="RD90" s="5"/>
      <c r="RE90" s="5"/>
      <c r="RF90" s="5"/>
      <c r="RG90" s="5"/>
      <c r="RH90" s="5"/>
      <c r="RI90" s="5"/>
      <c r="RJ90" s="5"/>
      <c r="RK90" s="5"/>
      <c r="RL90" s="5"/>
      <c r="RM90" s="5"/>
      <c r="RN90" s="5"/>
      <c r="RO90" s="5"/>
      <c r="RP90" s="5"/>
      <c r="RQ90" s="5"/>
      <c r="RR90" s="5"/>
      <c r="RS90" s="5"/>
      <c r="RT90" s="5"/>
      <c r="RU90" s="5"/>
      <c r="RV90" s="5"/>
      <c r="RW90" s="5"/>
      <c r="RX90" s="5"/>
      <c r="RY90" s="5"/>
      <c r="RZ90" s="5"/>
      <c r="SA90" s="5"/>
      <c r="SB90" s="5"/>
      <c r="SC90" s="5"/>
      <c r="SD90" s="5"/>
      <c r="SE90" s="5"/>
      <c r="SF90" s="5"/>
      <c r="SG90" s="5"/>
      <c r="SH90" s="5"/>
      <c r="SI90" s="5"/>
      <c r="SJ90" s="5"/>
      <c r="SK90" s="5"/>
      <c r="SL90" s="5"/>
      <c r="SM90" s="5"/>
      <c r="SN90" s="5"/>
      <c r="SO90" s="5"/>
      <c r="SP90" s="5"/>
      <c r="SQ90" s="5"/>
      <c r="SR90" s="5"/>
      <c r="SS90" s="5"/>
      <c r="ST90" s="5"/>
      <c r="SU90" s="5"/>
      <c r="SV90" s="5"/>
      <c r="SW90" s="5"/>
      <c r="SX90" s="5"/>
      <c r="SY90" s="5"/>
      <c r="SZ90" s="5"/>
      <c r="TA90" s="5"/>
      <c r="TB90" s="5"/>
      <c r="TC90" s="5"/>
      <c r="TD90" s="5"/>
      <c r="TE90" s="5"/>
      <c r="TF90" s="5"/>
      <c r="TG90" s="5"/>
      <c r="TH90" s="5"/>
      <c r="TI90" s="5"/>
      <c r="TJ90" s="5"/>
      <c r="TK90" s="5"/>
      <c r="TL90" s="5"/>
      <c r="TM90" s="5"/>
      <c r="TN90" s="5"/>
      <c r="TO90" s="5"/>
      <c r="TP90" s="5"/>
      <c r="TQ90" s="5"/>
      <c r="TR90" s="5"/>
      <c r="TS90" s="5"/>
      <c r="TT90" s="5"/>
      <c r="TU90" s="5"/>
      <c r="TV90" s="5"/>
      <c r="TW90" s="5"/>
      <c r="TX90" s="5"/>
      <c r="TY90" s="5"/>
      <c r="TZ90" s="5"/>
      <c r="UA90" s="5"/>
      <c r="UB90" s="5"/>
      <c r="UC90" s="5"/>
      <c r="UD90" s="5"/>
      <c r="UE90" s="5"/>
      <c r="UF90" s="5"/>
      <c r="UG90" s="5"/>
      <c r="UH90" s="5"/>
      <c r="UI90" s="5"/>
      <c r="UJ90" s="5"/>
      <c r="UK90" s="5"/>
      <c r="UL90" s="5"/>
      <c r="UM90" s="5"/>
      <c r="UN90" s="5"/>
      <c r="UO90" s="5"/>
      <c r="UP90" s="5"/>
      <c r="UQ90" s="5"/>
      <c r="UR90" s="5"/>
      <c r="US90" s="5"/>
      <c r="UT90" s="5"/>
      <c r="UU90" s="5"/>
      <c r="UV90" s="5"/>
      <c r="UW90" s="5"/>
      <c r="UX90" s="5"/>
      <c r="UY90" s="5"/>
      <c r="UZ90" s="5"/>
      <c r="VA90" s="5"/>
      <c r="VB90" s="5"/>
      <c r="VC90" s="5"/>
      <c r="VD90" s="5"/>
      <c r="VE90" s="5"/>
      <c r="VF90" s="5"/>
      <c r="VG90" s="5"/>
      <c r="VH90" s="5"/>
      <c r="VI90" s="5"/>
      <c r="VJ90" s="5"/>
      <c r="VK90" s="5"/>
      <c r="VL90" s="5"/>
      <c r="VM90" s="5"/>
      <c r="VN90" s="5"/>
      <c r="VO90" s="5"/>
      <c r="VP90" s="5"/>
      <c r="VQ90" s="5"/>
      <c r="VR90" s="5"/>
      <c r="VS90" s="5"/>
      <c r="VT90" s="5"/>
      <c r="VU90" s="5"/>
      <c r="VV90" s="5"/>
      <c r="VW90" s="5"/>
      <c r="VX90" s="5"/>
      <c r="VY90" s="5"/>
      <c r="VZ90" s="5"/>
      <c r="WA90" s="5"/>
      <c r="WB90" s="5"/>
      <c r="WC90" s="5"/>
      <c r="WD90" s="5"/>
      <c r="WE90" s="5"/>
      <c r="WF90" s="5"/>
      <c r="WG90" s="5"/>
      <c r="WH90" s="5"/>
      <c r="WI90" s="5"/>
      <c r="WJ90" s="5"/>
      <c r="WK90" s="5"/>
      <c r="WL90" s="5"/>
      <c r="WM90" s="5"/>
      <c r="WN90" s="5"/>
      <c r="WO90" s="5"/>
      <c r="WP90" s="5"/>
      <c r="WQ90" s="5"/>
      <c r="WR90" s="5"/>
      <c r="WS90" s="5"/>
      <c r="WT90" s="5"/>
      <c r="WU90" s="5"/>
      <c r="WV90" s="5"/>
      <c r="WW90" s="5"/>
      <c r="WX90" s="5"/>
      <c r="WY90" s="5"/>
      <c r="WZ90" s="5"/>
      <c r="XA90" s="5"/>
      <c r="XB90" s="5"/>
      <c r="XC90" s="5"/>
      <c r="XD90" s="5"/>
      <c r="XE90" s="5"/>
      <c r="XF90" s="5"/>
      <c r="XG90" s="5"/>
      <c r="XH90" s="5"/>
      <c r="XI90" s="5"/>
      <c r="XJ90" s="5"/>
      <c r="XK90" s="5"/>
      <c r="XL90" s="5"/>
      <c r="XM90" s="5"/>
      <c r="XN90" s="5"/>
      <c r="XO90" s="5"/>
      <c r="XP90" s="5"/>
      <c r="XQ90" s="5"/>
      <c r="XR90" s="5"/>
      <c r="XS90" s="5"/>
      <c r="XT90" s="5"/>
      <c r="XU90" s="5"/>
      <c r="XV90" s="5"/>
      <c r="XW90" s="5"/>
      <c r="XX90" s="5"/>
      <c r="XY90" s="5"/>
      <c r="XZ90" s="5"/>
      <c r="YA90" s="5"/>
      <c r="YB90" s="5"/>
      <c r="YC90" s="5"/>
      <c r="YD90" s="5"/>
      <c r="YE90" s="5"/>
      <c r="YF90" s="5"/>
      <c r="YG90" s="5"/>
      <c r="YH90" s="5"/>
      <c r="YI90" s="5"/>
      <c r="YJ90" s="5"/>
      <c r="YK90" s="5"/>
      <c r="YL90" s="5"/>
      <c r="YM90" s="5"/>
      <c r="YN90" s="5"/>
      <c r="YO90" s="5"/>
      <c r="YP90" s="5"/>
      <c r="YQ90" s="5"/>
      <c r="YR90" s="5"/>
      <c r="YS90" s="5"/>
      <c r="YT90" s="5"/>
      <c r="YU90" s="5"/>
      <c r="YV90" s="5"/>
      <c r="YW90" s="5"/>
      <c r="YX90" s="5"/>
      <c r="YY90" s="5"/>
      <c r="YZ90" s="5"/>
      <c r="ZA90" s="5"/>
      <c r="ZB90" s="5"/>
      <c r="ZC90" s="5"/>
      <c r="ZD90" s="5"/>
      <c r="ZE90" s="5"/>
      <c r="ZF90" s="5"/>
      <c r="ZG90" s="5"/>
      <c r="ZH90" s="5"/>
      <c r="ZI90" s="5"/>
      <c r="ZJ90" s="5"/>
      <c r="ZK90" s="5"/>
      <c r="ZL90" s="5"/>
      <c r="ZM90" s="5"/>
      <c r="ZN90" s="5"/>
      <c r="ZO90" s="5"/>
      <c r="ZP90" s="5"/>
      <c r="ZQ90" s="5"/>
      <c r="ZR90" s="5"/>
      <c r="ZS90" s="5"/>
      <c r="ZT90" s="5"/>
      <c r="ZU90" s="5"/>
      <c r="ZV90" s="5"/>
      <c r="ZW90" s="5"/>
      <c r="ZX90" s="5"/>
      <c r="ZY90" s="5"/>
      <c r="ZZ90" s="5"/>
      <c r="AAA90" s="5"/>
      <c r="AAB90" s="5"/>
      <c r="AAC90" s="5"/>
      <c r="AAD90" s="5"/>
      <c r="AAE90" s="5"/>
      <c r="AAF90" s="5"/>
      <c r="AAG90" s="5"/>
      <c r="AAH90" s="5"/>
      <c r="AAI90" s="5"/>
      <c r="AAJ90" s="5"/>
      <c r="AAK90" s="5"/>
      <c r="AAL90" s="5"/>
      <c r="AAM90" s="5"/>
      <c r="AAN90" s="5"/>
      <c r="AAO90" s="5"/>
      <c r="AAP90" s="5"/>
      <c r="AAQ90" s="5"/>
      <c r="AAR90" s="5"/>
      <c r="AAS90" s="5"/>
      <c r="AAT90" s="5"/>
      <c r="AAU90" s="5"/>
      <c r="AAV90" s="5"/>
      <c r="AAW90" s="5"/>
      <c r="AAX90" s="5"/>
      <c r="AAY90" s="5"/>
      <c r="AAZ90" s="5"/>
      <c r="ABA90" s="5"/>
      <c r="ABB90" s="5"/>
      <c r="ABC90" s="5"/>
      <c r="ABD90" s="5"/>
      <c r="ABE90" s="5"/>
      <c r="ABF90" s="5"/>
      <c r="ABG90" s="5"/>
      <c r="ABH90" s="5"/>
      <c r="ABI90" s="5"/>
      <c r="ABJ90" s="5"/>
      <c r="ABK90" s="5"/>
      <c r="ABL90" s="5"/>
      <c r="ABM90" s="5"/>
      <c r="ABN90" s="5"/>
      <c r="ABO90" s="5"/>
      <c r="ABP90" s="5"/>
      <c r="ABQ90" s="5"/>
      <c r="ABR90" s="5"/>
      <c r="ABS90" s="5"/>
      <c r="ABT90" s="5"/>
      <c r="ABU90" s="5"/>
      <c r="ABV90" s="5"/>
      <c r="ABW90" s="5"/>
      <c r="ABX90" s="5"/>
      <c r="ABY90" s="5"/>
      <c r="ABZ90" s="5"/>
      <c r="ACA90" s="5"/>
      <c r="ACB90" s="5"/>
      <c r="ACC90" s="5"/>
      <c r="ACD90" s="5"/>
      <c r="ACE90" s="5"/>
      <c r="ACF90" s="5"/>
      <c r="ACG90" s="5"/>
      <c r="ACH90" s="5"/>
      <c r="ACI90" s="5"/>
      <c r="ACJ90" s="5"/>
      <c r="ACK90" s="5"/>
      <c r="ACL90" s="5"/>
      <c r="ACM90" s="5"/>
      <c r="ACN90" s="5"/>
      <c r="ACO90" s="5"/>
      <c r="ACP90" s="5"/>
      <c r="ACQ90" s="5"/>
      <c r="ACR90" s="5"/>
      <c r="ACS90" s="5"/>
      <c r="ACT90" s="5"/>
      <c r="ACU90" s="5"/>
      <c r="ACV90" s="5"/>
      <c r="ACW90" s="5"/>
      <c r="ACX90" s="5"/>
      <c r="ACY90" s="5"/>
      <c r="ACZ90" s="5"/>
      <c r="ADA90" s="5"/>
      <c r="ADB90" s="5"/>
      <c r="ADC90" s="5"/>
      <c r="ADD90" s="5"/>
      <c r="ADE90" s="5"/>
      <c r="ADF90" s="5"/>
      <c r="ADG90" s="5"/>
      <c r="ADH90" s="5"/>
      <c r="ADI90" s="5"/>
      <c r="ADJ90" s="5"/>
      <c r="ADK90" s="5"/>
      <c r="ADL90" s="5"/>
      <c r="ADM90" s="5"/>
      <c r="ADN90" s="5"/>
      <c r="ADO90" s="5"/>
      <c r="ADP90" s="5"/>
      <c r="ADQ90" s="5"/>
      <c r="ADR90" s="5"/>
      <c r="ADS90" s="5"/>
      <c r="ADT90" s="5"/>
      <c r="ADU90" s="5"/>
      <c r="ADV90" s="5"/>
      <c r="ADW90" s="5"/>
      <c r="ADX90" s="5"/>
      <c r="ADY90" s="5"/>
      <c r="ADZ90" s="5"/>
      <c r="AEA90" s="5"/>
      <c r="AEB90" s="5"/>
      <c r="AEC90" s="5"/>
      <c r="AED90" s="5"/>
      <c r="AEE90" s="5"/>
      <c r="AEF90" s="5"/>
      <c r="AEG90" s="5"/>
      <c r="AEH90" s="5"/>
      <c r="AEI90" s="5"/>
      <c r="AEJ90" s="5"/>
      <c r="AEK90" s="5"/>
      <c r="AEL90" s="5"/>
      <c r="AEM90" s="5"/>
      <c r="AEN90" s="5"/>
      <c r="AEO90" s="5"/>
      <c r="AEP90" s="5"/>
      <c r="AEQ90" s="5"/>
      <c r="AER90" s="5"/>
      <c r="AES90" s="5"/>
      <c r="AET90" s="5"/>
      <c r="AEU90" s="5"/>
      <c r="AEV90" s="5"/>
      <c r="AEW90" s="5"/>
      <c r="AEX90" s="5"/>
      <c r="AEY90" s="5"/>
      <c r="AEZ90" s="5"/>
      <c r="AFA90" s="5"/>
      <c r="AFB90" s="5"/>
      <c r="AFC90" s="5"/>
      <c r="AFD90" s="5"/>
      <c r="AFE90" s="5"/>
      <c r="AFF90" s="5"/>
      <c r="AFG90" s="5"/>
      <c r="AFH90" s="5"/>
      <c r="AFI90" s="5"/>
      <c r="AFJ90" s="5"/>
      <c r="AFK90" s="5"/>
      <c r="AFL90" s="5"/>
      <c r="AFM90" s="5"/>
      <c r="AFN90" s="5"/>
      <c r="AFO90" s="5"/>
      <c r="AFP90" s="5"/>
      <c r="AFQ90" s="5"/>
      <c r="AFR90" s="5"/>
      <c r="AFS90" s="5"/>
      <c r="AFT90" s="5"/>
      <c r="AFU90" s="5"/>
      <c r="AFV90" s="5"/>
      <c r="AFW90" s="5"/>
      <c r="AFX90" s="5"/>
      <c r="AFY90" s="5"/>
      <c r="AFZ90" s="5"/>
      <c r="AGA90" s="5"/>
      <c r="AGB90" s="5"/>
      <c r="AGC90" s="5"/>
      <c r="AGD90" s="5"/>
      <c r="AGE90" s="5"/>
      <c r="AGF90" s="5"/>
      <c r="AGG90" s="5"/>
      <c r="AGH90" s="5"/>
      <c r="AGI90" s="5"/>
      <c r="AGJ90" s="5"/>
      <c r="AGK90" s="5"/>
      <c r="AGL90" s="5"/>
      <c r="AGM90" s="5"/>
      <c r="AGN90" s="5"/>
      <c r="AGO90" s="5"/>
      <c r="AGP90" s="5"/>
      <c r="AGQ90" s="5"/>
      <c r="AGR90" s="5"/>
      <c r="AGS90" s="5"/>
      <c r="AGT90" s="5"/>
      <c r="AGU90" s="5"/>
      <c r="AGV90" s="5"/>
      <c r="AGW90" s="5"/>
      <c r="AGX90" s="5"/>
      <c r="AGY90" s="5"/>
      <c r="AGZ90" s="5"/>
      <c r="AHA90" s="5"/>
      <c r="AHB90" s="5"/>
      <c r="AHC90" s="5"/>
      <c r="AHD90" s="5"/>
      <c r="AHE90" s="5"/>
      <c r="AHF90" s="5"/>
      <c r="AHG90" s="5"/>
      <c r="AHH90" s="5"/>
      <c r="AHI90" s="5"/>
      <c r="AHJ90" s="5"/>
      <c r="AHK90" s="5"/>
      <c r="AHL90" s="5"/>
      <c r="AHM90" s="5"/>
      <c r="AHN90" s="5"/>
      <c r="AHO90" s="5"/>
      <c r="AHP90" s="5"/>
      <c r="AHQ90" s="5"/>
      <c r="AHR90" s="5"/>
      <c r="AHS90" s="5"/>
      <c r="AHT90" s="5"/>
      <c r="AHU90" s="5"/>
      <c r="AHV90" s="5"/>
      <c r="AHW90" s="5"/>
      <c r="AHX90" s="5"/>
      <c r="AHY90" s="5"/>
      <c r="AHZ90" s="5"/>
      <c r="AIA90" s="5"/>
      <c r="AIB90" s="5"/>
      <c r="AIC90" s="5"/>
      <c r="AID90" s="5"/>
      <c r="AIE90" s="5"/>
      <c r="AIF90" s="5"/>
      <c r="AIG90" s="5"/>
      <c r="AIH90" s="5"/>
      <c r="AII90" s="5"/>
      <c r="AIJ90" s="5"/>
      <c r="AIK90" s="5"/>
      <c r="AIL90" s="5"/>
      <c r="AIM90" s="5"/>
      <c r="AIN90" s="5"/>
      <c r="AIO90" s="5"/>
      <c r="AIP90" s="5"/>
      <c r="AIQ90" s="5"/>
      <c r="AIR90" s="5"/>
      <c r="AIS90" s="5"/>
      <c r="AIT90" s="5"/>
      <c r="AIU90" s="5"/>
      <c r="AIV90" s="5"/>
      <c r="AIW90" s="5"/>
      <c r="AIX90" s="5"/>
      <c r="AIY90" s="5"/>
      <c r="AIZ90" s="5"/>
      <c r="AJA90" s="5"/>
      <c r="AJB90" s="5"/>
      <c r="AJC90" s="5"/>
      <c r="AJD90" s="5"/>
      <c r="AJE90" s="5"/>
      <c r="AJF90" s="5"/>
      <c r="AJG90" s="5"/>
      <c r="AJH90" s="5"/>
      <c r="AJI90" s="5"/>
      <c r="AJJ90" s="5"/>
      <c r="AJK90" s="5"/>
      <c r="AJL90" s="5"/>
      <c r="AJM90" s="5"/>
      <c r="AJN90" s="5"/>
      <c r="AJO90" s="5"/>
      <c r="AJP90" s="5"/>
      <c r="AJQ90" s="5"/>
      <c r="AJR90" s="5"/>
      <c r="AJS90" s="5"/>
      <c r="AJT90" s="5"/>
      <c r="AJU90" s="5"/>
      <c r="AJV90" s="5"/>
      <c r="AJW90" s="5"/>
      <c r="AJX90" s="5"/>
      <c r="AJY90" s="5"/>
      <c r="AJZ90" s="5"/>
      <c r="AKA90" s="5"/>
      <c r="AKB90" s="5"/>
      <c r="AKC90" s="5"/>
      <c r="AKD90" s="5"/>
      <c r="AKE90" s="5"/>
      <c r="AKF90" s="5"/>
      <c r="AKG90" s="5"/>
      <c r="AKH90" s="5"/>
      <c r="AKI90" s="5"/>
      <c r="AKJ90" s="5"/>
      <c r="AKK90" s="5"/>
      <c r="AKL90" s="5"/>
      <c r="AKM90" s="5"/>
      <c r="AKN90" s="5"/>
      <c r="AKO90" s="5"/>
      <c r="AKP90" s="5"/>
      <c r="AKQ90" s="5"/>
      <c r="AKR90" s="5"/>
      <c r="AKS90" s="5"/>
      <c r="AKT90" s="5"/>
      <c r="AKU90" s="5"/>
      <c r="AKV90" s="5"/>
      <c r="AKW90" s="5"/>
      <c r="AKX90" s="5"/>
      <c r="AKY90" s="5"/>
      <c r="AKZ90" s="5"/>
      <c r="ALA90" s="5"/>
      <c r="ALB90" s="5"/>
      <c r="ALC90" s="5"/>
      <c r="ALD90" s="5"/>
      <c r="ALE90" s="5"/>
      <c r="ALF90" s="5"/>
      <c r="ALG90" s="5"/>
      <c r="ALH90" s="5"/>
      <c r="ALI90" s="5"/>
      <c r="ALJ90" s="5"/>
      <c r="ALK90" s="5"/>
      <c r="ALL90" s="5"/>
      <c r="ALM90" s="5"/>
      <c r="ALN90" s="5"/>
      <c r="ALO90" s="5"/>
      <c r="ALP90" s="5"/>
    </row>
    <row r="91" spans="2:1004" x14ac:dyDescent="0.25">
      <c r="B91" s="39"/>
      <c r="C91" s="40"/>
      <c r="D91" s="40"/>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c r="BS91" s="5"/>
      <c r="BT91" s="5"/>
      <c r="BU91" s="5"/>
      <c r="BV91" s="5"/>
      <c r="BW91" s="5"/>
      <c r="BX91" s="5"/>
      <c r="BY91" s="5"/>
      <c r="BZ91" s="5"/>
      <c r="CA91" s="5"/>
      <c r="CB91" s="5"/>
      <c r="CC91" s="5"/>
      <c r="CD91" s="5"/>
      <c r="CE91" s="5"/>
      <c r="CF91" s="5"/>
      <c r="CG91" s="5"/>
      <c r="CH91" s="5"/>
      <c r="CI91" s="5"/>
      <c r="CJ91" s="5"/>
      <c r="CK91" s="5"/>
      <c r="CL91" s="5"/>
      <c r="CM91" s="5"/>
      <c r="CN91" s="5"/>
      <c r="CO91" s="5"/>
      <c r="CP91" s="5"/>
      <c r="CQ91" s="5"/>
      <c r="CR91" s="5"/>
      <c r="CS91" s="5"/>
      <c r="CT91" s="5"/>
      <c r="CU91" s="5"/>
      <c r="CV91" s="5"/>
      <c r="CW91" s="5"/>
      <c r="CX91" s="5"/>
      <c r="CY91" s="5"/>
      <c r="CZ91" s="5"/>
      <c r="DA91" s="5"/>
      <c r="DB91" s="5"/>
      <c r="DC91" s="5"/>
      <c r="DD91" s="5"/>
      <c r="DE91" s="5"/>
      <c r="DF91" s="5"/>
      <c r="DG91" s="5"/>
      <c r="DH91" s="5"/>
      <c r="DI91" s="5"/>
      <c r="DJ91" s="5"/>
      <c r="DK91" s="5"/>
      <c r="DL91" s="5"/>
      <c r="DM91" s="5"/>
      <c r="DN91" s="5"/>
      <c r="DO91" s="5"/>
      <c r="DP91" s="5"/>
      <c r="DQ91" s="5"/>
      <c r="DR91" s="5"/>
      <c r="DS91" s="5"/>
      <c r="DT91" s="5"/>
      <c r="DU91" s="5"/>
      <c r="DV91" s="5"/>
      <c r="DW91" s="5"/>
      <c r="DX91" s="5"/>
      <c r="DY91" s="5"/>
      <c r="DZ91" s="5"/>
      <c r="EA91" s="5"/>
      <c r="EB91" s="5"/>
      <c r="EC91" s="5"/>
      <c r="ED91" s="5"/>
      <c r="EE91" s="5"/>
      <c r="EF91" s="5"/>
      <c r="EG91" s="5"/>
      <c r="EH91" s="5"/>
      <c r="EI91" s="5"/>
      <c r="EJ91" s="5"/>
      <c r="EK91" s="5"/>
      <c r="EL91" s="5"/>
      <c r="EM91" s="5"/>
      <c r="EN91" s="5"/>
      <c r="EO91" s="5"/>
      <c r="EP91" s="5"/>
      <c r="EQ91" s="5"/>
      <c r="ER91" s="5"/>
      <c r="ES91" s="5"/>
      <c r="ET91" s="5"/>
      <c r="EU91" s="5"/>
      <c r="EV91" s="5"/>
      <c r="EW91" s="5"/>
      <c r="EX91" s="5"/>
      <c r="EY91" s="5"/>
      <c r="EZ91" s="5"/>
      <c r="FA91" s="5"/>
      <c r="FB91" s="5"/>
      <c r="FC91" s="5"/>
      <c r="FD91" s="5"/>
      <c r="FE91" s="5"/>
      <c r="FF91" s="5"/>
      <c r="FG91" s="5"/>
      <c r="FH91" s="5"/>
      <c r="FI91" s="5"/>
      <c r="FJ91" s="5"/>
      <c r="FK91" s="5"/>
      <c r="FL91" s="5"/>
      <c r="FM91" s="5"/>
      <c r="FN91" s="5"/>
      <c r="FO91" s="5"/>
      <c r="FP91" s="5"/>
      <c r="FQ91" s="5"/>
      <c r="FR91" s="5"/>
      <c r="FS91" s="5"/>
      <c r="FT91" s="5"/>
      <c r="FU91" s="5"/>
      <c r="FV91" s="5"/>
      <c r="FW91" s="5"/>
      <c r="FX91" s="5"/>
      <c r="FY91" s="5"/>
      <c r="FZ91" s="5"/>
      <c r="GA91" s="5"/>
      <c r="GB91" s="5"/>
      <c r="GC91" s="5"/>
      <c r="GD91" s="5"/>
      <c r="GE91" s="5"/>
      <c r="GF91" s="5"/>
      <c r="GG91" s="5"/>
      <c r="GH91" s="5"/>
      <c r="GI91" s="5"/>
      <c r="GJ91" s="5"/>
      <c r="GK91" s="5"/>
      <c r="GL91" s="5"/>
      <c r="GM91" s="5"/>
      <c r="GN91" s="5"/>
      <c r="GO91" s="5"/>
      <c r="GP91" s="5"/>
      <c r="GQ91" s="5"/>
      <c r="GR91" s="5"/>
      <c r="GS91" s="5"/>
      <c r="GT91" s="5"/>
      <c r="GU91" s="5"/>
      <c r="GV91" s="5"/>
      <c r="GW91" s="5"/>
      <c r="GX91" s="5"/>
      <c r="GY91" s="5"/>
      <c r="GZ91" s="5"/>
      <c r="HA91" s="5"/>
      <c r="HB91" s="5"/>
      <c r="HC91" s="5"/>
      <c r="HD91" s="5"/>
      <c r="HE91" s="5"/>
      <c r="HF91" s="5"/>
      <c r="HG91" s="5"/>
      <c r="HH91" s="5"/>
      <c r="HI91" s="5"/>
      <c r="HJ91" s="5"/>
      <c r="HK91" s="5"/>
      <c r="HL91" s="5"/>
      <c r="HM91" s="5"/>
      <c r="HN91" s="5"/>
      <c r="HO91" s="5"/>
      <c r="HP91" s="5"/>
      <c r="HQ91" s="5"/>
      <c r="HR91" s="5"/>
      <c r="HS91" s="5"/>
      <c r="HT91" s="5"/>
      <c r="HU91" s="5"/>
      <c r="HV91" s="5"/>
      <c r="HW91" s="5"/>
      <c r="HX91" s="5"/>
      <c r="HY91" s="5"/>
      <c r="HZ91" s="5"/>
      <c r="IA91" s="5"/>
      <c r="IB91" s="5"/>
      <c r="IC91" s="5"/>
      <c r="ID91" s="5"/>
      <c r="IE91" s="5"/>
      <c r="IF91" s="5"/>
      <c r="IG91" s="5"/>
      <c r="IH91" s="5"/>
      <c r="II91" s="5"/>
      <c r="IJ91" s="5"/>
      <c r="IK91" s="5"/>
      <c r="IL91" s="5"/>
      <c r="IM91" s="5"/>
      <c r="IN91" s="5"/>
      <c r="IO91" s="5"/>
      <c r="IP91" s="5"/>
      <c r="IQ91" s="5"/>
      <c r="IR91" s="5"/>
      <c r="IS91" s="5"/>
      <c r="IT91" s="5"/>
      <c r="IU91" s="5"/>
      <c r="IV91" s="5"/>
      <c r="IW91" s="5"/>
      <c r="IX91" s="5"/>
      <c r="IY91" s="5"/>
      <c r="IZ91" s="5"/>
      <c r="JA91" s="5"/>
      <c r="JB91" s="5"/>
      <c r="JC91" s="5"/>
      <c r="JD91" s="5"/>
      <c r="JE91" s="5"/>
      <c r="JF91" s="5"/>
      <c r="JG91" s="5"/>
      <c r="JH91" s="5"/>
      <c r="JI91" s="5"/>
      <c r="JJ91" s="5"/>
      <c r="JK91" s="5"/>
      <c r="JL91" s="5"/>
      <c r="JM91" s="5"/>
      <c r="JN91" s="5"/>
      <c r="JO91" s="5"/>
      <c r="JP91" s="5"/>
      <c r="JQ91" s="5"/>
      <c r="JR91" s="5"/>
      <c r="JS91" s="5"/>
      <c r="JT91" s="5"/>
      <c r="JU91" s="5"/>
      <c r="JV91" s="5"/>
      <c r="JW91" s="5"/>
      <c r="JX91" s="5"/>
      <c r="JY91" s="5"/>
      <c r="JZ91" s="5"/>
      <c r="KA91" s="5"/>
      <c r="KB91" s="5"/>
      <c r="KC91" s="5"/>
      <c r="KD91" s="5"/>
      <c r="KE91" s="5"/>
      <c r="KF91" s="5"/>
      <c r="KG91" s="5"/>
      <c r="KH91" s="5"/>
      <c r="KI91" s="5"/>
      <c r="KJ91" s="5"/>
      <c r="KK91" s="5"/>
      <c r="KL91" s="5"/>
      <c r="KM91" s="5"/>
      <c r="KN91" s="5"/>
      <c r="KO91" s="5"/>
      <c r="KP91" s="5"/>
      <c r="KQ91" s="5"/>
      <c r="KR91" s="5"/>
      <c r="KS91" s="5"/>
      <c r="KT91" s="5"/>
      <c r="KU91" s="5"/>
      <c r="KV91" s="5"/>
      <c r="KW91" s="5"/>
      <c r="KX91" s="5"/>
      <c r="KY91" s="5"/>
      <c r="KZ91" s="5"/>
      <c r="LA91" s="5"/>
      <c r="LB91" s="5"/>
      <c r="LC91" s="5"/>
      <c r="LD91" s="5"/>
      <c r="LE91" s="5"/>
      <c r="LF91" s="5"/>
      <c r="LG91" s="5"/>
      <c r="LH91" s="5"/>
      <c r="LI91" s="5"/>
      <c r="LJ91" s="5"/>
      <c r="LK91" s="5"/>
      <c r="LL91" s="5"/>
      <c r="LM91" s="5"/>
      <c r="LN91" s="5"/>
      <c r="LO91" s="5"/>
      <c r="LP91" s="5"/>
      <c r="LQ91" s="5"/>
      <c r="LR91" s="5"/>
      <c r="LS91" s="5"/>
      <c r="LT91" s="5"/>
      <c r="LU91" s="5"/>
      <c r="LV91" s="5"/>
      <c r="LW91" s="5"/>
      <c r="LX91" s="5"/>
      <c r="LY91" s="5"/>
      <c r="LZ91" s="5"/>
      <c r="MA91" s="5"/>
      <c r="MB91" s="5"/>
      <c r="MC91" s="5"/>
      <c r="MD91" s="5"/>
      <c r="ME91" s="5"/>
      <c r="MF91" s="5"/>
      <c r="MG91" s="5"/>
      <c r="MH91" s="5"/>
      <c r="MI91" s="5"/>
      <c r="MJ91" s="5"/>
      <c r="MK91" s="5"/>
      <c r="ML91" s="5"/>
      <c r="MM91" s="5"/>
      <c r="MN91" s="5"/>
      <c r="MO91" s="5"/>
      <c r="MP91" s="5"/>
      <c r="MQ91" s="5"/>
      <c r="MR91" s="5"/>
      <c r="MS91" s="5"/>
      <c r="MT91" s="5"/>
      <c r="MU91" s="5"/>
      <c r="MV91" s="5"/>
      <c r="MW91" s="5"/>
      <c r="MX91" s="5"/>
      <c r="MY91" s="5"/>
      <c r="MZ91" s="5"/>
      <c r="NA91" s="5"/>
      <c r="NB91" s="5"/>
      <c r="NC91" s="5"/>
      <c r="ND91" s="5"/>
      <c r="NE91" s="5"/>
      <c r="NF91" s="5"/>
      <c r="NG91" s="5"/>
      <c r="NH91" s="5"/>
      <c r="NI91" s="5"/>
      <c r="NJ91" s="5"/>
      <c r="NK91" s="5"/>
      <c r="NL91" s="5"/>
      <c r="NM91" s="5"/>
      <c r="NN91" s="5"/>
      <c r="NO91" s="5"/>
      <c r="NP91" s="5"/>
      <c r="NQ91" s="5"/>
      <c r="NR91" s="5"/>
      <c r="NS91" s="5"/>
      <c r="NT91" s="5"/>
      <c r="NU91" s="5"/>
      <c r="NV91" s="5"/>
      <c r="NW91" s="5"/>
      <c r="NX91" s="5"/>
      <c r="NY91" s="5"/>
      <c r="NZ91" s="5"/>
      <c r="OA91" s="5"/>
      <c r="OB91" s="5"/>
      <c r="OC91" s="5"/>
      <c r="OD91" s="5"/>
      <c r="OE91" s="5"/>
      <c r="OF91" s="5"/>
      <c r="OG91" s="5"/>
      <c r="OH91" s="5"/>
      <c r="OI91" s="5"/>
      <c r="OJ91" s="5"/>
      <c r="OK91" s="5"/>
      <c r="OL91" s="5"/>
      <c r="OM91" s="5"/>
      <c r="ON91" s="5"/>
      <c r="OO91" s="5"/>
      <c r="OP91" s="5"/>
      <c r="OQ91" s="5"/>
      <c r="OR91" s="5"/>
      <c r="OS91" s="5"/>
      <c r="OT91" s="5"/>
      <c r="OU91" s="5"/>
      <c r="OV91" s="5"/>
      <c r="OW91" s="5"/>
      <c r="OX91" s="5"/>
      <c r="OY91" s="5"/>
      <c r="OZ91" s="5"/>
      <c r="PA91" s="5"/>
      <c r="PB91" s="5"/>
      <c r="PC91" s="5"/>
      <c r="PD91" s="5"/>
      <c r="PE91" s="5"/>
      <c r="PF91" s="5"/>
      <c r="PG91" s="5"/>
      <c r="PH91" s="5"/>
      <c r="PI91" s="5"/>
      <c r="PJ91" s="5"/>
      <c r="PK91" s="5"/>
      <c r="PL91" s="5"/>
      <c r="PM91" s="5"/>
      <c r="PN91" s="5"/>
      <c r="PO91" s="5"/>
      <c r="PP91" s="5"/>
      <c r="PQ91" s="5"/>
      <c r="PR91" s="5"/>
      <c r="PS91" s="5"/>
      <c r="PT91" s="5"/>
      <c r="PU91" s="5"/>
      <c r="PV91" s="5"/>
      <c r="PW91" s="5"/>
      <c r="PX91" s="5"/>
      <c r="PY91" s="5"/>
      <c r="PZ91" s="5"/>
      <c r="QA91" s="5"/>
      <c r="QB91" s="5"/>
      <c r="QC91" s="5"/>
      <c r="QD91" s="5"/>
      <c r="QE91" s="5"/>
      <c r="QF91" s="5"/>
      <c r="QG91" s="5"/>
      <c r="QH91" s="5"/>
      <c r="QI91" s="5"/>
      <c r="QJ91" s="5"/>
      <c r="QK91" s="5"/>
      <c r="QL91" s="5"/>
      <c r="QM91" s="5"/>
      <c r="QN91" s="5"/>
      <c r="QO91" s="5"/>
      <c r="QP91" s="5"/>
      <c r="QQ91" s="5"/>
      <c r="QR91" s="5"/>
      <c r="QS91" s="5"/>
      <c r="QT91" s="5"/>
      <c r="QU91" s="5"/>
      <c r="QV91" s="5"/>
      <c r="QW91" s="5"/>
      <c r="QX91" s="5"/>
      <c r="QY91" s="5"/>
      <c r="QZ91" s="5"/>
      <c r="RA91" s="5"/>
      <c r="RB91" s="5"/>
      <c r="RC91" s="5"/>
      <c r="RD91" s="5"/>
      <c r="RE91" s="5"/>
      <c r="RF91" s="5"/>
      <c r="RG91" s="5"/>
      <c r="RH91" s="5"/>
      <c r="RI91" s="5"/>
      <c r="RJ91" s="5"/>
      <c r="RK91" s="5"/>
      <c r="RL91" s="5"/>
      <c r="RM91" s="5"/>
      <c r="RN91" s="5"/>
      <c r="RO91" s="5"/>
      <c r="RP91" s="5"/>
      <c r="RQ91" s="5"/>
      <c r="RR91" s="5"/>
      <c r="RS91" s="5"/>
      <c r="RT91" s="5"/>
      <c r="RU91" s="5"/>
      <c r="RV91" s="5"/>
      <c r="RW91" s="5"/>
      <c r="RX91" s="5"/>
      <c r="RY91" s="5"/>
      <c r="RZ91" s="5"/>
      <c r="SA91" s="5"/>
      <c r="SB91" s="5"/>
      <c r="SC91" s="5"/>
      <c r="SD91" s="5"/>
      <c r="SE91" s="5"/>
      <c r="SF91" s="5"/>
      <c r="SG91" s="5"/>
      <c r="SH91" s="5"/>
      <c r="SI91" s="5"/>
      <c r="SJ91" s="5"/>
      <c r="SK91" s="5"/>
      <c r="SL91" s="5"/>
      <c r="SM91" s="5"/>
      <c r="SN91" s="5"/>
      <c r="SO91" s="5"/>
      <c r="SP91" s="5"/>
      <c r="SQ91" s="5"/>
      <c r="SR91" s="5"/>
      <c r="SS91" s="5"/>
      <c r="ST91" s="5"/>
      <c r="SU91" s="5"/>
      <c r="SV91" s="5"/>
      <c r="SW91" s="5"/>
      <c r="SX91" s="5"/>
      <c r="SY91" s="5"/>
      <c r="SZ91" s="5"/>
      <c r="TA91" s="5"/>
      <c r="TB91" s="5"/>
      <c r="TC91" s="5"/>
      <c r="TD91" s="5"/>
      <c r="TE91" s="5"/>
      <c r="TF91" s="5"/>
      <c r="TG91" s="5"/>
      <c r="TH91" s="5"/>
      <c r="TI91" s="5"/>
      <c r="TJ91" s="5"/>
      <c r="TK91" s="5"/>
      <c r="TL91" s="5"/>
      <c r="TM91" s="5"/>
      <c r="TN91" s="5"/>
      <c r="TO91" s="5"/>
      <c r="TP91" s="5"/>
      <c r="TQ91" s="5"/>
      <c r="TR91" s="5"/>
      <c r="TS91" s="5"/>
      <c r="TT91" s="5"/>
      <c r="TU91" s="5"/>
      <c r="TV91" s="5"/>
      <c r="TW91" s="5"/>
      <c r="TX91" s="5"/>
      <c r="TY91" s="5"/>
      <c r="TZ91" s="5"/>
      <c r="UA91" s="5"/>
      <c r="UB91" s="5"/>
      <c r="UC91" s="5"/>
      <c r="UD91" s="5"/>
      <c r="UE91" s="5"/>
      <c r="UF91" s="5"/>
      <c r="UG91" s="5"/>
      <c r="UH91" s="5"/>
      <c r="UI91" s="5"/>
      <c r="UJ91" s="5"/>
      <c r="UK91" s="5"/>
      <c r="UL91" s="5"/>
      <c r="UM91" s="5"/>
      <c r="UN91" s="5"/>
      <c r="UO91" s="5"/>
      <c r="UP91" s="5"/>
      <c r="UQ91" s="5"/>
      <c r="UR91" s="5"/>
      <c r="US91" s="5"/>
      <c r="UT91" s="5"/>
      <c r="UU91" s="5"/>
      <c r="UV91" s="5"/>
      <c r="UW91" s="5"/>
      <c r="UX91" s="5"/>
      <c r="UY91" s="5"/>
      <c r="UZ91" s="5"/>
      <c r="VA91" s="5"/>
      <c r="VB91" s="5"/>
      <c r="VC91" s="5"/>
      <c r="VD91" s="5"/>
      <c r="VE91" s="5"/>
      <c r="VF91" s="5"/>
      <c r="VG91" s="5"/>
      <c r="VH91" s="5"/>
      <c r="VI91" s="5"/>
      <c r="VJ91" s="5"/>
      <c r="VK91" s="5"/>
      <c r="VL91" s="5"/>
      <c r="VM91" s="5"/>
      <c r="VN91" s="5"/>
      <c r="VO91" s="5"/>
      <c r="VP91" s="5"/>
      <c r="VQ91" s="5"/>
      <c r="VR91" s="5"/>
      <c r="VS91" s="5"/>
      <c r="VT91" s="5"/>
      <c r="VU91" s="5"/>
      <c r="VV91" s="5"/>
      <c r="VW91" s="5"/>
      <c r="VX91" s="5"/>
      <c r="VY91" s="5"/>
      <c r="VZ91" s="5"/>
      <c r="WA91" s="5"/>
      <c r="WB91" s="5"/>
      <c r="WC91" s="5"/>
      <c r="WD91" s="5"/>
      <c r="WE91" s="5"/>
      <c r="WF91" s="5"/>
      <c r="WG91" s="5"/>
      <c r="WH91" s="5"/>
      <c r="WI91" s="5"/>
      <c r="WJ91" s="5"/>
      <c r="WK91" s="5"/>
      <c r="WL91" s="5"/>
      <c r="WM91" s="5"/>
      <c r="WN91" s="5"/>
      <c r="WO91" s="5"/>
      <c r="WP91" s="5"/>
      <c r="WQ91" s="5"/>
      <c r="WR91" s="5"/>
      <c r="WS91" s="5"/>
      <c r="WT91" s="5"/>
      <c r="WU91" s="5"/>
      <c r="WV91" s="5"/>
      <c r="WW91" s="5"/>
      <c r="WX91" s="5"/>
      <c r="WY91" s="5"/>
      <c r="WZ91" s="5"/>
      <c r="XA91" s="5"/>
      <c r="XB91" s="5"/>
      <c r="XC91" s="5"/>
      <c r="XD91" s="5"/>
      <c r="XE91" s="5"/>
      <c r="XF91" s="5"/>
      <c r="XG91" s="5"/>
      <c r="XH91" s="5"/>
      <c r="XI91" s="5"/>
      <c r="XJ91" s="5"/>
      <c r="XK91" s="5"/>
      <c r="XL91" s="5"/>
      <c r="XM91" s="5"/>
      <c r="XN91" s="5"/>
      <c r="XO91" s="5"/>
      <c r="XP91" s="5"/>
      <c r="XQ91" s="5"/>
      <c r="XR91" s="5"/>
      <c r="XS91" s="5"/>
      <c r="XT91" s="5"/>
      <c r="XU91" s="5"/>
      <c r="XV91" s="5"/>
      <c r="XW91" s="5"/>
      <c r="XX91" s="5"/>
      <c r="XY91" s="5"/>
      <c r="XZ91" s="5"/>
      <c r="YA91" s="5"/>
      <c r="YB91" s="5"/>
      <c r="YC91" s="5"/>
      <c r="YD91" s="5"/>
      <c r="YE91" s="5"/>
      <c r="YF91" s="5"/>
      <c r="YG91" s="5"/>
      <c r="YH91" s="5"/>
      <c r="YI91" s="5"/>
      <c r="YJ91" s="5"/>
      <c r="YK91" s="5"/>
      <c r="YL91" s="5"/>
      <c r="YM91" s="5"/>
      <c r="YN91" s="5"/>
      <c r="YO91" s="5"/>
      <c r="YP91" s="5"/>
      <c r="YQ91" s="5"/>
      <c r="YR91" s="5"/>
      <c r="YS91" s="5"/>
      <c r="YT91" s="5"/>
      <c r="YU91" s="5"/>
      <c r="YV91" s="5"/>
      <c r="YW91" s="5"/>
      <c r="YX91" s="5"/>
      <c r="YY91" s="5"/>
      <c r="YZ91" s="5"/>
      <c r="ZA91" s="5"/>
      <c r="ZB91" s="5"/>
      <c r="ZC91" s="5"/>
      <c r="ZD91" s="5"/>
      <c r="ZE91" s="5"/>
      <c r="ZF91" s="5"/>
      <c r="ZG91" s="5"/>
      <c r="ZH91" s="5"/>
      <c r="ZI91" s="5"/>
      <c r="ZJ91" s="5"/>
      <c r="ZK91" s="5"/>
      <c r="ZL91" s="5"/>
      <c r="ZM91" s="5"/>
      <c r="ZN91" s="5"/>
      <c r="ZO91" s="5"/>
      <c r="ZP91" s="5"/>
      <c r="ZQ91" s="5"/>
      <c r="ZR91" s="5"/>
      <c r="ZS91" s="5"/>
      <c r="ZT91" s="5"/>
      <c r="ZU91" s="5"/>
      <c r="ZV91" s="5"/>
      <c r="ZW91" s="5"/>
      <c r="ZX91" s="5"/>
      <c r="ZY91" s="5"/>
      <c r="ZZ91" s="5"/>
      <c r="AAA91" s="5"/>
      <c r="AAB91" s="5"/>
      <c r="AAC91" s="5"/>
      <c r="AAD91" s="5"/>
      <c r="AAE91" s="5"/>
      <c r="AAF91" s="5"/>
      <c r="AAG91" s="5"/>
      <c r="AAH91" s="5"/>
      <c r="AAI91" s="5"/>
      <c r="AAJ91" s="5"/>
      <c r="AAK91" s="5"/>
      <c r="AAL91" s="5"/>
      <c r="AAM91" s="5"/>
      <c r="AAN91" s="5"/>
      <c r="AAO91" s="5"/>
      <c r="AAP91" s="5"/>
      <c r="AAQ91" s="5"/>
      <c r="AAR91" s="5"/>
      <c r="AAS91" s="5"/>
      <c r="AAT91" s="5"/>
      <c r="AAU91" s="5"/>
      <c r="AAV91" s="5"/>
      <c r="AAW91" s="5"/>
      <c r="AAX91" s="5"/>
      <c r="AAY91" s="5"/>
      <c r="AAZ91" s="5"/>
      <c r="ABA91" s="5"/>
      <c r="ABB91" s="5"/>
      <c r="ABC91" s="5"/>
      <c r="ABD91" s="5"/>
      <c r="ABE91" s="5"/>
      <c r="ABF91" s="5"/>
      <c r="ABG91" s="5"/>
      <c r="ABH91" s="5"/>
      <c r="ABI91" s="5"/>
      <c r="ABJ91" s="5"/>
      <c r="ABK91" s="5"/>
      <c r="ABL91" s="5"/>
      <c r="ABM91" s="5"/>
      <c r="ABN91" s="5"/>
      <c r="ABO91" s="5"/>
      <c r="ABP91" s="5"/>
      <c r="ABQ91" s="5"/>
      <c r="ABR91" s="5"/>
      <c r="ABS91" s="5"/>
      <c r="ABT91" s="5"/>
      <c r="ABU91" s="5"/>
      <c r="ABV91" s="5"/>
      <c r="ABW91" s="5"/>
      <c r="ABX91" s="5"/>
      <c r="ABY91" s="5"/>
      <c r="ABZ91" s="5"/>
      <c r="ACA91" s="5"/>
      <c r="ACB91" s="5"/>
      <c r="ACC91" s="5"/>
      <c r="ACD91" s="5"/>
      <c r="ACE91" s="5"/>
      <c r="ACF91" s="5"/>
      <c r="ACG91" s="5"/>
      <c r="ACH91" s="5"/>
      <c r="ACI91" s="5"/>
      <c r="ACJ91" s="5"/>
      <c r="ACK91" s="5"/>
      <c r="ACL91" s="5"/>
      <c r="ACM91" s="5"/>
      <c r="ACN91" s="5"/>
      <c r="ACO91" s="5"/>
      <c r="ACP91" s="5"/>
      <c r="ACQ91" s="5"/>
      <c r="ACR91" s="5"/>
      <c r="ACS91" s="5"/>
      <c r="ACT91" s="5"/>
      <c r="ACU91" s="5"/>
      <c r="ACV91" s="5"/>
      <c r="ACW91" s="5"/>
      <c r="ACX91" s="5"/>
      <c r="ACY91" s="5"/>
      <c r="ACZ91" s="5"/>
      <c r="ADA91" s="5"/>
      <c r="ADB91" s="5"/>
      <c r="ADC91" s="5"/>
      <c r="ADD91" s="5"/>
      <c r="ADE91" s="5"/>
      <c r="ADF91" s="5"/>
      <c r="ADG91" s="5"/>
      <c r="ADH91" s="5"/>
      <c r="ADI91" s="5"/>
      <c r="ADJ91" s="5"/>
      <c r="ADK91" s="5"/>
      <c r="ADL91" s="5"/>
      <c r="ADM91" s="5"/>
      <c r="ADN91" s="5"/>
      <c r="ADO91" s="5"/>
      <c r="ADP91" s="5"/>
      <c r="ADQ91" s="5"/>
      <c r="ADR91" s="5"/>
      <c r="ADS91" s="5"/>
      <c r="ADT91" s="5"/>
      <c r="ADU91" s="5"/>
      <c r="ADV91" s="5"/>
      <c r="ADW91" s="5"/>
      <c r="ADX91" s="5"/>
      <c r="ADY91" s="5"/>
      <c r="ADZ91" s="5"/>
      <c r="AEA91" s="5"/>
      <c r="AEB91" s="5"/>
      <c r="AEC91" s="5"/>
      <c r="AED91" s="5"/>
      <c r="AEE91" s="5"/>
      <c r="AEF91" s="5"/>
      <c r="AEG91" s="5"/>
      <c r="AEH91" s="5"/>
      <c r="AEI91" s="5"/>
      <c r="AEJ91" s="5"/>
      <c r="AEK91" s="5"/>
      <c r="AEL91" s="5"/>
      <c r="AEM91" s="5"/>
      <c r="AEN91" s="5"/>
      <c r="AEO91" s="5"/>
      <c r="AEP91" s="5"/>
      <c r="AEQ91" s="5"/>
      <c r="AER91" s="5"/>
      <c r="AES91" s="5"/>
      <c r="AET91" s="5"/>
      <c r="AEU91" s="5"/>
      <c r="AEV91" s="5"/>
      <c r="AEW91" s="5"/>
      <c r="AEX91" s="5"/>
      <c r="AEY91" s="5"/>
      <c r="AEZ91" s="5"/>
      <c r="AFA91" s="5"/>
      <c r="AFB91" s="5"/>
      <c r="AFC91" s="5"/>
      <c r="AFD91" s="5"/>
      <c r="AFE91" s="5"/>
      <c r="AFF91" s="5"/>
      <c r="AFG91" s="5"/>
      <c r="AFH91" s="5"/>
      <c r="AFI91" s="5"/>
      <c r="AFJ91" s="5"/>
      <c r="AFK91" s="5"/>
      <c r="AFL91" s="5"/>
      <c r="AFM91" s="5"/>
      <c r="AFN91" s="5"/>
      <c r="AFO91" s="5"/>
      <c r="AFP91" s="5"/>
      <c r="AFQ91" s="5"/>
      <c r="AFR91" s="5"/>
      <c r="AFS91" s="5"/>
      <c r="AFT91" s="5"/>
      <c r="AFU91" s="5"/>
      <c r="AFV91" s="5"/>
      <c r="AFW91" s="5"/>
      <c r="AFX91" s="5"/>
      <c r="AFY91" s="5"/>
      <c r="AFZ91" s="5"/>
      <c r="AGA91" s="5"/>
      <c r="AGB91" s="5"/>
      <c r="AGC91" s="5"/>
      <c r="AGD91" s="5"/>
      <c r="AGE91" s="5"/>
      <c r="AGF91" s="5"/>
      <c r="AGG91" s="5"/>
      <c r="AGH91" s="5"/>
      <c r="AGI91" s="5"/>
      <c r="AGJ91" s="5"/>
      <c r="AGK91" s="5"/>
      <c r="AGL91" s="5"/>
      <c r="AGM91" s="5"/>
      <c r="AGN91" s="5"/>
      <c r="AGO91" s="5"/>
      <c r="AGP91" s="5"/>
      <c r="AGQ91" s="5"/>
      <c r="AGR91" s="5"/>
      <c r="AGS91" s="5"/>
      <c r="AGT91" s="5"/>
      <c r="AGU91" s="5"/>
      <c r="AGV91" s="5"/>
      <c r="AGW91" s="5"/>
      <c r="AGX91" s="5"/>
      <c r="AGY91" s="5"/>
      <c r="AGZ91" s="5"/>
      <c r="AHA91" s="5"/>
      <c r="AHB91" s="5"/>
      <c r="AHC91" s="5"/>
      <c r="AHD91" s="5"/>
      <c r="AHE91" s="5"/>
      <c r="AHF91" s="5"/>
      <c r="AHG91" s="5"/>
      <c r="AHH91" s="5"/>
      <c r="AHI91" s="5"/>
      <c r="AHJ91" s="5"/>
      <c r="AHK91" s="5"/>
      <c r="AHL91" s="5"/>
      <c r="AHM91" s="5"/>
      <c r="AHN91" s="5"/>
      <c r="AHO91" s="5"/>
      <c r="AHP91" s="5"/>
      <c r="AHQ91" s="5"/>
      <c r="AHR91" s="5"/>
      <c r="AHS91" s="5"/>
      <c r="AHT91" s="5"/>
      <c r="AHU91" s="5"/>
      <c r="AHV91" s="5"/>
      <c r="AHW91" s="5"/>
      <c r="AHX91" s="5"/>
      <c r="AHY91" s="5"/>
      <c r="AHZ91" s="5"/>
      <c r="AIA91" s="5"/>
      <c r="AIB91" s="5"/>
      <c r="AIC91" s="5"/>
      <c r="AID91" s="5"/>
      <c r="AIE91" s="5"/>
      <c r="AIF91" s="5"/>
      <c r="AIG91" s="5"/>
      <c r="AIH91" s="5"/>
      <c r="AII91" s="5"/>
      <c r="AIJ91" s="5"/>
      <c r="AIK91" s="5"/>
      <c r="AIL91" s="5"/>
      <c r="AIM91" s="5"/>
      <c r="AIN91" s="5"/>
      <c r="AIO91" s="5"/>
      <c r="AIP91" s="5"/>
      <c r="AIQ91" s="5"/>
      <c r="AIR91" s="5"/>
      <c r="AIS91" s="5"/>
      <c r="AIT91" s="5"/>
      <c r="AIU91" s="5"/>
      <c r="AIV91" s="5"/>
      <c r="AIW91" s="5"/>
      <c r="AIX91" s="5"/>
      <c r="AIY91" s="5"/>
      <c r="AIZ91" s="5"/>
      <c r="AJA91" s="5"/>
      <c r="AJB91" s="5"/>
      <c r="AJC91" s="5"/>
      <c r="AJD91" s="5"/>
      <c r="AJE91" s="5"/>
      <c r="AJF91" s="5"/>
      <c r="AJG91" s="5"/>
      <c r="AJH91" s="5"/>
      <c r="AJI91" s="5"/>
      <c r="AJJ91" s="5"/>
      <c r="AJK91" s="5"/>
      <c r="AJL91" s="5"/>
      <c r="AJM91" s="5"/>
      <c r="AJN91" s="5"/>
      <c r="AJO91" s="5"/>
      <c r="AJP91" s="5"/>
      <c r="AJQ91" s="5"/>
      <c r="AJR91" s="5"/>
      <c r="AJS91" s="5"/>
      <c r="AJT91" s="5"/>
      <c r="AJU91" s="5"/>
      <c r="AJV91" s="5"/>
      <c r="AJW91" s="5"/>
      <c r="AJX91" s="5"/>
      <c r="AJY91" s="5"/>
      <c r="AJZ91" s="5"/>
      <c r="AKA91" s="5"/>
      <c r="AKB91" s="5"/>
      <c r="AKC91" s="5"/>
      <c r="AKD91" s="5"/>
      <c r="AKE91" s="5"/>
      <c r="AKF91" s="5"/>
      <c r="AKG91" s="5"/>
      <c r="AKH91" s="5"/>
      <c r="AKI91" s="5"/>
      <c r="AKJ91" s="5"/>
      <c r="AKK91" s="5"/>
      <c r="AKL91" s="5"/>
      <c r="AKM91" s="5"/>
      <c r="AKN91" s="5"/>
      <c r="AKO91" s="5"/>
      <c r="AKP91" s="5"/>
      <c r="AKQ91" s="5"/>
      <c r="AKR91" s="5"/>
      <c r="AKS91" s="5"/>
      <c r="AKT91" s="5"/>
      <c r="AKU91" s="5"/>
      <c r="AKV91" s="5"/>
      <c r="AKW91" s="5"/>
      <c r="AKX91" s="5"/>
      <c r="AKY91" s="5"/>
      <c r="AKZ91" s="5"/>
      <c r="ALA91" s="5"/>
      <c r="ALB91" s="5"/>
      <c r="ALC91" s="5"/>
      <c r="ALD91" s="5"/>
      <c r="ALE91" s="5"/>
      <c r="ALF91" s="5"/>
      <c r="ALG91" s="5"/>
      <c r="ALH91" s="5"/>
      <c r="ALI91" s="5"/>
      <c r="ALJ91" s="5"/>
      <c r="ALK91" s="5"/>
      <c r="ALL91" s="5"/>
      <c r="ALM91" s="5"/>
      <c r="ALN91" s="5"/>
      <c r="ALO91" s="5"/>
      <c r="ALP91" s="5"/>
    </row>
    <row r="92" spans="2:1004" x14ac:dyDescent="0.25">
      <c r="B92" s="39"/>
      <c r="C92" s="40"/>
      <c r="D92" s="40"/>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c r="BS92" s="5"/>
      <c r="BT92" s="5"/>
      <c r="BU92" s="5"/>
      <c r="BV92" s="5"/>
      <c r="BW92" s="5"/>
      <c r="BX92" s="5"/>
      <c r="BY92" s="5"/>
      <c r="BZ92" s="5"/>
      <c r="CA92" s="5"/>
      <c r="CB92" s="5"/>
      <c r="CC92" s="5"/>
      <c r="CD92" s="5"/>
      <c r="CE92" s="5"/>
      <c r="CF92" s="5"/>
      <c r="CG92" s="5"/>
      <c r="CH92" s="5"/>
      <c r="CI92" s="5"/>
      <c r="CJ92" s="5"/>
      <c r="CK92" s="5"/>
      <c r="CL92" s="5"/>
      <c r="CM92" s="5"/>
      <c r="CN92" s="5"/>
      <c r="CO92" s="5"/>
      <c r="CP92" s="5"/>
      <c r="CQ92" s="5"/>
      <c r="CR92" s="5"/>
      <c r="CS92" s="5"/>
      <c r="CT92" s="5"/>
      <c r="CU92" s="5"/>
      <c r="CV92" s="5"/>
      <c r="CW92" s="5"/>
      <c r="CX92" s="5"/>
      <c r="CY92" s="5"/>
      <c r="CZ92" s="5"/>
      <c r="DA92" s="5"/>
      <c r="DB92" s="5"/>
      <c r="DC92" s="5"/>
      <c r="DD92" s="5"/>
      <c r="DE92" s="5"/>
      <c r="DF92" s="5"/>
      <c r="DG92" s="5"/>
      <c r="DH92" s="5"/>
      <c r="DI92" s="5"/>
      <c r="DJ92" s="5"/>
      <c r="DK92" s="5"/>
      <c r="DL92" s="5"/>
      <c r="DM92" s="5"/>
      <c r="DN92" s="5"/>
      <c r="DO92" s="5"/>
      <c r="DP92" s="5"/>
      <c r="DQ92" s="5"/>
      <c r="DR92" s="5"/>
      <c r="DS92" s="5"/>
      <c r="DT92" s="5"/>
      <c r="DU92" s="5"/>
      <c r="DV92" s="5"/>
      <c r="DW92" s="5"/>
      <c r="DX92" s="5"/>
      <c r="DY92" s="5"/>
      <c r="DZ92" s="5"/>
      <c r="EA92" s="5"/>
      <c r="EB92" s="5"/>
      <c r="EC92" s="5"/>
      <c r="ED92" s="5"/>
      <c r="EE92" s="5"/>
      <c r="EF92" s="5"/>
      <c r="EG92" s="5"/>
      <c r="EH92" s="5"/>
      <c r="EI92" s="5"/>
      <c r="EJ92" s="5"/>
      <c r="EK92" s="5"/>
      <c r="EL92" s="5"/>
      <c r="EM92" s="5"/>
      <c r="EN92" s="5"/>
      <c r="EO92" s="5"/>
      <c r="EP92" s="5"/>
      <c r="EQ92" s="5"/>
      <c r="ER92" s="5"/>
      <c r="ES92" s="5"/>
      <c r="ET92" s="5"/>
      <c r="EU92" s="5"/>
      <c r="EV92" s="5"/>
      <c r="EW92" s="5"/>
      <c r="EX92" s="5"/>
      <c r="EY92" s="5"/>
      <c r="EZ92" s="5"/>
      <c r="FA92" s="5"/>
      <c r="FB92" s="5"/>
      <c r="FC92" s="5"/>
      <c r="FD92" s="5"/>
      <c r="FE92" s="5"/>
      <c r="FF92" s="5"/>
      <c r="FG92" s="5"/>
      <c r="FH92" s="5"/>
      <c r="FI92" s="5"/>
      <c r="FJ92" s="5"/>
      <c r="FK92" s="5"/>
      <c r="FL92" s="5"/>
      <c r="FM92" s="5"/>
      <c r="FN92" s="5"/>
      <c r="FO92" s="5"/>
      <c r="FP92" s="5"/>
      <c r="FQ92" s="5"/>
      <c r="FR92" s="5"/>
      <c r="FS92" s="5"/>
      <c r="FT92" s="5"/>
      <c r="FU92" s="5"/>
      <c r="FV92" s="5"/>
      <c r="FW92" s="5"/>
      <c r="FX92" s="5"/>
      <c r="FY92" s="5"/>
      <c r="FZ92" s="5"/>
      <c r="GA92" s="5"/>
      <c r="GB92" s="5"/>
      <c r="GC92" s="5"/>
      <c r="GD92" s="5"/>
      <c r="GE92" s="5"/>
      <c r="GF92" s="5"/>
      <c r="GG92" s="5"/>
      <c r="GH92" s="5"/>
      <c r="GI92" s="5"/>
      <c r="GJ92" s="5"/>
      <c r="GK92" s="5"/>
      <c r="GL92" s="5"/>
      <c r="GM92" s="5"/>
      <c r="GN92" s="5"/>
      <c r="GO92" s="5"/>
      <c r="GP92" s="5"/>
      <c r="GQ92" s="5"/>
      <c r="GR92" s="5"/>
      <c r="GS92" s="5"/>
      <c r="GT92" s="5"/>
      <c r="GU92" s="5"/>
      <c r="GV92" s="5"/>
      <c r="GW92" s="5"/>
      <c r="GX92" s="5"/>
      <c r="GY92" s="5"/>
      <c r="GZ92" s="5"/>
      <c r="HA92" s="5"/>
      <c r="HB92" s="5"/>
      <c r="HC92" s="5"/>
      <c r="HD92" s="5"/>
      <c r="HE92" s="5"/>
      <c r="HF92" s="5"/>
      <c r="HG92" s="5"/>
      <c r="HH92" s="5"/>
      <c r="HI92" s="5"/>
      <c r="HJ92" s="5"/>
      <c r="HK92" s="5"/>
      <c r="HL92" s="5"/>
      <c r="HM92" s="5"/>
      <c r="HN92" s="5"/>
      <c r="HO92" s="5"/>
      <c r="HP92" s="5"/>
      <c r="HQ92" s="5"/>
      <c r="HR92" s="5"/>
      <c r="HS92" s="5"/>
      <c r="HT92" s="5"/>
      <c r="HU92" s="5"/>
      <c r="HV92" s="5"/>
      <c r="HW92" s="5"/>
      <c r="HX92" s="5"/>
      <c r="HY92" s="5"/>
      <c r="HZ92" s="5"/>
      <c r="IA92" s="5"/>
      <c r="IB92" s="5"/>
      <c r="IC92" s="5"/>
      <c r="ID92" s="5"/>
      <c r="IE92" s="5"/>
      <c r="IF92" s="5"/>
      <c r="IG92" s="5"/>
      <c r="IH92" s="5"/>
      <c r="II92" s="5"/>
      <c r="IJ92" s="5"/>
      <c r="IK92" s="5"/>
      <c r="IL92" s="5"/>
      <c r="IM92" s="5"/>
      <c r="IN92" s="5"/>
      <c r="IO92" s="5"/>
      <c r="IP92" s="5"/>
      <c r="IQ92" s="5"/>
      <c r="IR92" s="5"/>
      <c r="IS92" s="5"/>
      <c r="IT92" s="5"/>
      <c r="IU92" s="5"/>
      <c r="IV92" s="5"/>
      <c r="IW92" s="5"/>
      <c r="IX92" s="5"/>
      <c r="IY92" s="5"/>
      <c r="IZ92" s="5"/>
      <c r="JA92" s="5"/>
      <c r="JB92" s="5"/>
      <c r="JC92" s="5"/>
      <c r="JD92" s="5"/>
      <c r="JE92" s="5"/>
      <c r="JF92" s="5"/>
      <c r="JG92" s="5"/>
      <c r="JH92" s="5"/>
      <c r="JI92" s="5"/>
      <c r="JJ92" s="5"/>
      <c r="JK92" s="5"/>
      <c r="JL92" s="5"/>
      <c r="JM92" s="5"/>
      <c r="JN92" s="5"/>
      <c r="JO92" s="5"/>
      <c r="JP92" s="5"/>
      <c r="JQ92" s="5"/>
      <c r="JR92" s="5"/>
      <c r="JS92" s="5"/>
      <c r="JT92" s="5"/>
      <c r="JU92" s="5"/>
      <c r="JV92" s="5"/>
      <c r="JW92" s="5"/>
      <c r="JX92" s="5"/>
      <c r="JY92" s="5"/>
      <c r="JZ92" s="5"/>
      <c r="KA92" s="5"/>
      <c r="KB92" s="5"/>
      <c r="KC92" s="5"/>
      <c r="KD92" s="5"/>
      <c r="KE92" s="5"/>
      <c r="KF92" s="5"/>
      <c r="KG92" s="5"/>
      <c r="KH92" s="5"/>
      <c r="KI92" s="5"/>
      <c r="KJ92" s="5"/>
      <c r="KK92" s="5"/>
      <c r="KL92" s="5"/>
      <c r="KM92" s="5"/>
      <c r="KN92" s="5"/>
      <c r="KO92" s="5"/>
      <c r="KP92" s="5"/>
      <c r="KQ92" s="5"/>
      <c r="KR92" s="5"/>
      <c r="KS92" s="5"/>
      <c r="KT92" s="5"/>
      <c r="KU92" s="5"/>
      <c r="KV92" s="5"/>
      <c r="KW92" s="5"/>
      <c r="KX92" s="5"/>
      <c r="KY92" s="5"/>
      <c r="KZ92" s="5"/>
      <c r="LA92" s="5"/>
      <c r="LB92" s="5"/>
      <c r="LC92" s="5"/>
      <c r="LD92" s="5"/>
      <c r="LE92" s="5"/>
      <c r="LF92" s="5"/>
      <c r="LG92" s="5"/>
      <c r="LH92" s="5"/>
      <c r="LI92" s="5"/>
      <c r="LJ92" s="5"/>
      <c r="LK92" s="5"/>
      <c r="LL92" s="5"/>
      <c r="LM92" s="5"/>
      <c r="LN92" s="5"/>
      <c r="LO92" s="5"/>
      <c r="LP92" s="5"/>
      <c r="LQ92" s="5"/>
      <c r="LR92" s="5"/>
      <c r="LS92" s="5"/>
      <c r="LT92" s="5"/>
      <c r="LU92" s="5"/>
      <c r="LV92" s="5"/>
      <c r="LW92" s="5"/>
      <c r="LX92" s="5"/>
      <c r="LY92" s="5"/>
      <c r="LZ92" s="5"/>
      <c r="MA92" s="5"/>
      <c r="MB92" s="5"/>
      <c r="MC92" s="5"/>
      <c r="MD92" s="5"/>
      <c r="ME92" s="5"/>
      <c r="MF92" s="5"/>
      <c r="MG92" s="5"/>
      <c r="MH92" s="5"/>
      <c r="MI92" s="5"/>
      <c r="MJ92" s="5"/>
      <c r="MK92" s="5"/>
      <c r="ML92" s="5"/>
      <c r="MM92" s="5"/>
      <c r="MN92" s="5"/>
      <c r="MO92" s="5"/>
      <c r="MP92" s="5"/>
      <c r="MQ92" s="5"/>
      <c r="MR92" s="5"/>
      <c r="MS92" s="5"/>
      <c r="MT92" s="5"/>
      <c r="MU92" s="5"/>
      <c r="MV92" s="5"/>
      <c r="MW92" s="5"/>
      <c r="MX92" s="5"/>
      <c r="MY92" s="5"/>
      <c r="MZ92" s="5"/>
      <c r="NA92" s="5"/>
      <c r="NB92" s="5"/>
      <c r="NC92" s="5"/>
      <c r="ND92" s="5"/>
      <c r="NE92" s="5"/>
      <c r="NF92" s="5"/>
      <c r="NG92" s="5"/>
      <c r="NH92" s="5"/>
      <c r="NI92" s="5"/>
      <c r="NJ92" s="5"/>
      <c r="NK92" s="5"/>
      <c r="NL92" s="5"/>
      <c r="NM92" s="5"/>
      <c r="NN92" s="5"/>
      <c r="NO92" s="5"/>
      <c r="NP92" s="5"/>
      <c r="NQ92" s="5"/>
      <c r="NR92" s="5"/>
      <c r="NS92" s="5"/>
      <c r="NT92" s="5"/>
      <c r="NU92" s="5"/>
      <c r="NV92" s="5"/>
      <c r="NW92" s="5"/>
      <c r="NX92" s="5"/>
      <c r="NY92" s="5"/>
      <c r="NZ92" s="5"/>
      <c r="OA92" s="5"/>
      <c r="OB92" s="5"/>
      <c r="OC92" s="5"/>
      <c r="OD92" s="5"/>
      <c r="OE92" s="5"/>
      <c r="OF92" s="5"/>
      <c r="OG92" s="5"/>
      <c r="OH92" s="5"/>
      <c r="OI92" s="5"/>
      <c r="OJ92" s="5"/>
      <c r="OK92" s="5"/>
      <c r="OL92" s="5"/>
      <c r="OM92" s="5"/>
      <c r="ON92" s="5"/>
      <c r="OO92" s="5"/>
      <c r="OP92" s="5"/>
      <c r="OQ92" s="5"/>
      <c r="OR92" s="5"/>
      <c r="OS92" s="5"/>
      <c r="OT92" s="5"/>
      <c r="OU92" s="5"/>
      <c r="OV92" s="5"/>
      <c r="OW92" s="5"/>
      <c r="OX92" s="5"/>
      <c r="OY92" s="5"/>
      <c r="OZ92" s="5"/>
      <c r="PA92" s="5"/>
      <c r="PB92" s="5"/>
      <c r="PC92" s="5"/>
      <c r="PD92" s="5"/>
      <c r="PE92" s="5"/>
      <c r="PF92" s="5"/>
      <c r="PG92" s="5"/>
      <c r="PH92" s="5"/>
      <c r="PI92" s="5"/>
      <c r="PJ92" s="5"/>
      <c r="PK92" s="5"/>
      <c r="PL92" s="5"/>
      <c r="PM92" s="5"/>
      <c r="PN92" s="5"/>
      <c r="PO92" s="5"/>
      <c r="PP92" s="5"/>
      <c r="PQ92" s="5"/>
      <c r="PR92" s="5"/>
      <c r="PS92" s="5"/>
      <c r="PT92" s="5"/>
      <c r="PU92" s="5"/>
      <c r="PV92" s="5"/>
      <c r="PW92" s="5"/>
      <c r="PX92" s="5"/>
      <c r="PY92" s="5"/>
      <c r="PZ92" s="5"/>
      <c r="QA92" s="5"/>
      <c r="QB92" s="5"/>
      <c r="QC92" s="5"/>
      <c r="QD92" s="5"/>
      <c r="QE92" s="5"/>
      <c r="QF92" s="5"/>
      <c r="QG92" s="5"/>
      <c r="QH92" s="5"/>
      <c r="QI92" s="5"/>
      <c r="QJ92" s="5"/>
      <c r="QK92" s="5"/>
      <c r="QL92" s="5"/>
      <c r="QM92" s="5"/>
      <c r="QN92" s="5"/>
      <c r="QO92" s="5"/>
      <c r="QP92" s="5"/>
      <c r="QQ92" s="5"/>
      <c r="QR92" s="5"/>
      <c r="QS92" s="5"/>
      <c r="QT92" s="5"/>
      <c r="QU92" s="5"/>
      <c r="QV92" s="5"/>
      <c r="QW92" s="5"/>
      <c r="QX92" s="5"/>
      <c r="QY92" s="5"/>
      <c r="QZ92" s="5"/>
      <c r="RA92" s="5"/>
      <c r="RB92" s="5"/>
      <c r="RC92" s="5"/>
      <c r="RD92" s="5"/>
      <c r="RE92" s="5"/>
      <c r="RF92" s="5"/>
      <c r="RG92" s="5"/>
      <c r="RH92" s="5"/>
      <c r="RI92" s="5"/>
      <c r="RJ92" s="5"/>
      <c r="RK92" s="5"/>
      <c r="RL92" s="5"/>
      <c r="RM92" s="5"/>
      <c r="RN92" s="5"/>
      <c r="RO92" s="5"/>
      <c r="RP92" s="5"/>
      <c r="RQ92" s="5"/>
      <c r="RR92" s="5"/>
      <c r="RS92" s="5"/>
      <c r="RT92" s="5"/>
      <c r="RU92" s="5"/>
      <c r="RV92" s="5"/>
      <c r="RW92" s="5"/>
      <c r="RX92" s="5"/>
      <c r="RY92" s="5"/>
      <c r="RZ92" s="5"/>
      <c r="SA92" s="5"/>
      <c r="SB92" s="5"/>
      <c r="SC92" s="5"/>
      <c r="SD92" s="5"/>
      <c r="SE92" s="5"/>
      <c r="SF92" s="5"/>
      <c r="SG92" s="5"/>
      <c r="SH92" s="5"/>
      <c r="SI92" s="5"/>
      <c r="SJ92" s="5"/>
      <c r="SK92" s="5"/>
      <c r="SL92" s="5"/>
      <c r="SM92" s="5"/>
      <c r="SN92" s="5"/>
      <c r="SO92" s="5"/>
      <c r="SP92" s="5"/>
      <c r="SQ92" s="5"/>
      <c r="SR92" s="5"/>
      <c r="SS92" s="5"/>
      <c r="ST92" s="5"/>
      <c r="SU92" s="5"/>
      <c r="SV92" s="5"/>
      <c r="SW92" s="5"/>
      <c r="SX92" s="5"/>
      <c r="SY92" s="5"/>
      <c r="SZ92" s="5"/>
      <c r="TA92" s="5"/>
      <c r="TB92" s="5"/>
      <c r="TC92" s="5"/>
      <c r="TD92" s="5"/>
      <c r="TE92" s="5"/>
      <c r="TF92" s="5"/>
      <c r="TG92" s="5"/>
      <c r="TH92" s="5"/>
      <c r="TI92" s="5"/>
      <c r="TJ92" s="5"/>
      <c r="TK92" s="5"/>
      <c r="TL92" s="5"/>
      <c r="TM92" s="5"/>
      <c r="TN92" s="5"/>
      <c r="TO92" s="5"/>
      <c r="TP92" s="5"/>
      <c r="TQ92" s="5"/>
      <c r="TR92" s="5"/>
      <c r="TS92" s="5"/>
      <c r="TT92" s="5"/>
      <c r="TU92" s="5"/>
      <c r="TV92" s="5"/>
      <c r="TW92" s="5"/>
      <c r="TX92" s="5"/>
      <c r="TY92" s="5"/>
      <c r="TZ92" s="5"/>
      <c r="UA92" s="5"/>
      <c r="UB92" s="5"/>
      <c r="UC92" s="5"/>
      <c r="UD92" s="5"/>
      <c r="UE92" s="5"/>
      <c r="UF92" s="5"/>
      <c r="UG92" s="5"/>
      <c r="UH92" s="5"/>
      <c r="UI92" s="5"/>
      <c r="UJ92" s="5"/>
      <c r="UK92" s="5"/>
      <c r="UL92" s="5"/>
      <c r="UM92" s="5"/>
      <c r="UN92" s="5"/>
      <c r="UO92" s="5"/>
      <c r="UP92" s="5"/>
      <c r="UQ92" s="5"/>
      <c r="UR92" s="5"/>
      <c r="US92" s="5"/>
      <c r="UT92" s="5"/>
      <c r="UU92" s="5"/>
      <c r="UV92" s="5"/>
      <c r="UW92" s="5"/>
      <c r="UX92" s="5"/>
      <c r="UY92" s="5"/>
      <c r="UZ92" s="5"/>
      <c r="VA92" s="5"/>
      <c r="VB92" s="5"/>
      <c r="VC92" s="5"/>
      <c r="VD92" s="5"/>
      <c r="VE92" s="5"/>
      <c r="VF92" s="5"/>
      <c r="VG92" s="5"/>
      <c r="VH92" s="5"/>
      <c r="VI92" s="5"/>
      <c r="VJ92" s="5"/>
      <c r="VK92" s="5"/>
      <c r="VL92" s="5"/>
      <c r="VM92" s="5"/>
      <c r="VN92" s="5"/>
      <c r="VO92" s="5"/>
      <c r="VP92" s="5"/>
      <c r="VQ92" s="5"/>
      <c r="VR92" s="5"/>
      <c r="VS92" s="5"/>
      <c r="VT92" s="5"/>
      <c r="VU92" s="5"/>
      <c r="VV92" s="5"/>
      <c r="VW92" s="5"/>
      <c r="VX92" s="5"/>
      <c r="VY92" s="5"/>
      <c r="VZ92" s="5"/>
      <c r="WA92" s="5"/>
      <c r="WB92" s="5"/>
      <c r="WC92" s="5"/>
      <c r="WD92" s="5"/>
      <c r="WE92" s="5"/>
      <c r="WF92" s="5"/>
      <c r="WG92" s="5"/>
      <c r="WH92" s="5"/>
      <c r="WI92" s="5"/>
      <c r="WJ92" s="5"/>
      <c r="WK92" s="5"/>
      <c r="WL92" s="5"/>
      <c r="WM92" s="5"/>
      <c r="WN92" s="5"/>
      <c r="WO92" s="5"/>
      <c r="WP92" s="5"/>
      <c r="WQ92" s="5"/>
      <c r="WR92" s="5"/>
      <c r="WS92" s="5"/>
      <c r="WT92" s="5"/>
      <c r="WU92" s="5"/>
      <c r="WV92" s="5"/>
      <c r="WW92" s="5"/>
      <c r="WX92" s="5"/>
      <c r="WY92" s="5"/>
      <c r="WZ92" s="5"/>
      <c r="XA92" s="5"/>
      <c r="XB92" s="5"/>
      <c r="XC92" s="5"/>
      <c r="XD92" s="5"/>
      <c r="XE92" s="5"/>
      <c r="XF92" s="5"/>
      <c r="XG92" s="5"/>
      <c r="XH92" s="5"/>
      <c r="XI92" s="5"/>
      <c r="XJ92" s="5"/>
      <c r="XK92" s="5"/>
      <c r="XL92" s="5"/>
      <c r="XM92" s="5"/>
      <c r="XN92" s="5"/>
      <c r="XO92" s="5"/>
      <c r="XP92" s="5"/>
      <c r="XQ92" s="5"/>
      <c r="XR92" s="5"/>
      <c r="XS92" s="5"/>
      <c r="XT92" s="5"/>
      <c r="XU92" s="5"/>
      <c r="XV92" s="5"/>
      <c r="XW92" s="5"/>
      <c r="XX92" s="5"/>
      <c r="XY92" s="5"/>
      <c r="XZ92" s="5"/>
      <c r="YA92" s="5"/>
      <c r="YB92" s="5"/>
      <c r="YC92" s="5"/>
      <c r="YD92" s="5"/>
      <c r="YE92" s="5"/>
      <c r="YF92" s="5"/>
      <c r="YG92" s="5"/>
      <c r="YH92" s="5"/>
      <c r="YI92" s="5"/>
      <c r="YJ92" s="5"/>
      <c r="YK92" s="5"/>
      <c r="YL92" s="5"/>
      <c r="YM92" s="5"/>
      <c r="YN92" s="5"/>
      <c r="YO92" s="5"/>
      <c r="YP92" s="5"/>
      <c r="YQ92" s="5"/>
      <c r="YR92" s="5"/>
      <c r="YS92" s="5"/>
      <c r="YT92" s="5"/>
      <c r="YU92" s="5"/>
      <c r="YV92" s="5"/>
      <c r="YW92" s="5"/>
      <c r="YX92" s="5"/>
      <c r="YY92" s="5"/>
      <c r="YZ92" s="5"/>
      <c r="ZA92" s="5"/>
      <c r="ZB92" s="5"/>
      <c r="ZC92" s="5"/>
      <c r="ZD92" s="5"/>
      <c r="ZE92" s="5"/>
      <c r="ZF92" s="5"/>
      <c r="ZG92" s="5"/>
      <c r="ZH92" s="5"/>
      <c r="ZI92" s="5"/>
      <c r="ZJ92" s="5"/>
      <c r="ZK92" s="5"/>
      <c r="ZL92" s="5"/>
      <c r="ZM92" s="5"/>
      <c r="ZN92" s="5"/>
      <c r="ZO92" s="5"/>
      <c r="ZP92" s="5"/>
      <c r="ZQ92" s="5"/>
      <c r="ZR92" s="5"/>
      <c r="ZS92" s="5"/>
      <c r="ZT92" s="5"/>
      <c r="ZU92" s="5"/>
      <c r="ZV92" s="5"/>
      <c r="ZW92" s="5"/>
      <c r="ZX92" s="5"/>
      <c r="ZY92" s="5"/>
      <c r="ZZ92" s="5"/>
      <c r="AAA92" s="5"/>
      <c r="AAB92" s="5"/>
      <c r="AAC92" s="5"/>
      <c r="AAD92" s="5"/>
      <c r="AAE92" s="5"/>
      <c r="AAF92" s="5"/>
      <c r="AAG92" s="5"/>
      <c r="AAH92" s="5"/>
      <c r="AAI92" s="5"/>
      <c r="AAJ92" s="5"/>
      <c r="AAK92" s="5"/>
      <c r="AAL92" s="5"/>
      <c r="AAM92" s="5"/>
      <c r="AAN92" s="5"/>
      <c r="AAO92" s="5"/>
      <c r="AAP92" s="5"/>
      <c r="AAQ92" s="5"/>
      <c r="AAR92" s="5"/>
      <c r="AAS92" s="5"/>
      <c r="AAT92" s="5"/>
      <c r="AAU92" s="5"/>
      <c r="AAV92" s="5"/>
      <c r="AAW92" s="5"/>
      <c r="AAX92" s="5"/>
      <c r="AAY92" s="5"/>
      <c r="AAZ92" s="5"/>
      <c r="ABA92" s="5"/>
      <c r="ABB92" s="5"/>
      <c r="ABC92" s="5"/>
      <c r="ABD92" s="5"/>
      <c r="ABE92" s="5"/>
      <c r="ABF92" s="5"/>
      <c r="ABG92" s="5"/>
      <c r="ABH92" s="5"/>
      <c r="ABI92" s="5"/>
      <c r="ABJ92" s="5"/>
      <c r="ABK92" s="5"/>
      <c r="ABL92" s="5"/>
      <c r="ABM92" s="5"/>
      <c r="ABN92" s="5"/>
      <c r="ABO92" s="5"/>
      <c r="ABP92" s="5"/>
      <c r="ABQ92" s="5"/>
      <c r="ABR92" s="5"/>
      <c r="ABS92" s="5"/>
      <c r="ABT92" s="5"/>
      <c r="ABU92" s="5"/>
      <c r="ABV92" s="5"/>
      <c r="ABW92" s="5"/>
      <c r="ABX92" s="5"/>
      <c r="ABY92" s="5"/>
      <c r="ABZ92" s="5"/>
      <c r="ACA92" s="5"/>
      <c r="ACB92" s="5"/>
      <c r="ACC92" s="5"/>
      <c r="ACD92" s="5"/>
      <c r="ACE92" s="5"/>
      <c r="ACF92" s="5"/>
      <c r="ACG92" s="5"/>
      <c r="ACH92" s="5"/>
      <c r="ACI92" s="5"/>
      <c r="ACJ92" s="5"/>
      <c r="ACK92" s="5"/>
      <c r="ACL92" s="5"/>
      <c r="ACM92" s="5"/>
      <c r="ACN92" s="5"/>
      <c r="ACO92" s="5"/>
      <c r="ACP92" s="5"/>
      <c r="ACQ92" s="5"/>
      <c r="ACR92" s="5"/>
      <c r="ACS92" s="5"/>
      <c r="ACT92" s="5"/>
      <c r="ACU92" s="5"/>
      <c r="ACV92" s="5"/>
      <c r="ACW92" s="5"/>
      <c r="ACX92" s="5"/>
      <c r="ACY92" s="5"/>
      <c r="ACZ92" s="5"/>
      <c r="ADA92" s="5"/>
      <c r="ADB92" s="5"/>
      <c r="ADC92" s="5"/>
      <c r="ADD92" s="5"/>
      <c r="ADE92" s="5"/>
      <c r="ADF92" s="5"/>
      <c r="ADG92" s="5"/>
      <c r="ADH92" s="5"/>
      <c r="ADI92" s="5"/>
      <c r="ADJ92" s="5"/>
      <c r="ADK92" s="5"/>
      <c r="ADL92" s="5"/>
      <c r="ADM92" s="5"/>
      <c r="ADN92" s="5"/>
      <c r="ADO92" s="5"/>
      <c r="ADP92" s="5"/>
      <c r="ADQ92" s="5"/>
      <c r="ADR92" s="5"/>
      <c r="ADS92" s="5"/>
      <c r="ADT92" s="5"/>
      <c r="ADU92" s="5"/>
      <c r="ADV92" s="5"/>
      <c r="ADW92" s="5"/>
      <c r="ADX92" s="5"/>
      <c r="ADY92" s="5"/>
      <c r="ADZ92" s="5"/>
      <c r="AEA92" s="5"/>
      <c r="AEB92" s="5"/>
      <c r="AEC92" s="5"/>
      <c r="AED92" s="5"/>
      <c r="AEE92" s="5"/>
      <c r="AEF92" s="5"/>
      <c r="AEG92" s="5"/>
      <c r="AEH92" s="5"/>
      <c r="AEI92" s="5"/>
      <c r="AEJ92" s="5"/>
      <c r="AEK92" s="5"/>
      <c r="AEL92" s="5"/>
      <c r="AEM92" s="5"/>
      <c r="AEN92" s="5"/>
      <c r="AEO92" s="5"/>
      <c r="AEP92" s="5"/>
      <c r="AEQ92" s="5"/>
      <c r="AER92" s="5"/>
      <c r="AES92" s="5"/>
      <c r="AET92" s="5"/>
      <c r="AEU92" s="5"/>
      <c r="AEV92" s="5"/>
      <c r="AEW92" s="5"/>
      <c r="AEX92" s="5"/>
      <c r="AEY92" s="5"/>
      <c r="AEZ92" s="5"/>
      <c r="AFA92" s="5"/>
      <c r="AFB92" s="5"/>
      <c r="AFC92" s="5"/>
      <c r="AFD92" s="5"/>
      <c r="AFE92" s="5"/>
      <c r="AFF92" s="5"/>
      <c r="AFG92" s="5"/>
      <c r="AFH92" s="5"/>
      <c r="AFI92" s="5"/>
      <c r="AFJ92" s="5"/>
      <c r="AFK92" s="5"/>
      <c r="AFL92" s="5"/>
      <c r="AFM92" s="5"/>
      <c r="AFN92" s="5"/>
      <c r="AFO92" s="5"/>
      <c r="AFP92" s="5"/>
      <c r="AFQ92" s="5"/>
      <c r="AFR92" s="5"/>
      <c r="AFS92" s="5"/>
      <c r="AFT92" s="5"/>
      <c r="AFU92" s="5"/>
      <c r="AFV92" s="5"/>
      <c r="AFW92" s="5"/>
      <c r="AFX92" s="5"/>
      <c r="AFY92" s="5"/>
      <c r="AFZ92" s="5"/>
      <c r="AGA92" s="5"/>
      <c r="AGB92" s="5"/>
      <c r="AGC92" s="5"/>
      <c r="AGD92" s="5"/>
      <c r="AGE92" s="5"/>
      <c r="AGF92" s="5"/>
      <c r="AGG92" s="5"/>
      <c r="AGH92" s="5"/>
      <c r="AGI92" s="5"/>
      <c r="AGJ92" s="5"/>
      <c r="AGK92" s="5"/>
      <c r="AGL92" s="5"/>
      <c r="AGM92" s="5"/>
      <c r="AGN92" s="5"/>
      <c r="AGO92" s="5"/>
      <c r="AGP92" s="5"/>
      <c r="AGQ92" s="5"/>
      <c r="AGR92" s="5"/>
      <c r="AGS92" s="5"/>
      <c r="AGT92" s="5"/>
      <c r="AGU92" s="5"/>
      <c r="AGV92" s="5"/>
      <c r="AGW92" s="5"/>
      <c r="AGX92" s="5"/>
      <c r="AGY92" s="5"/>
      <c r="AGZ92" s="5"/>
      <c r="AHA92" s="5"/>
      <c r="AHB92" s="5"/>
      <c r="AHC92" s="5"/>
      <c r="AHD92" s="5"/>
      <c r="AHE92" s="5"/>
      <c r="AHF92" s="5"/>
      <c r="AHG92" s="5"/>
      <c r="AHH92" s="5"/>
      <c r="AHI92" s="5"/>
      <c r="AHJ92" s="5"/>
      <c r="AHK92" s="5"/>
      <c r="AHL92" s="5"/>
      <c r="AHM92" s="5"/>
      <c r="AHN92" s="5"/>
      <c r="AHO92" s="5"/>
      <c r="AHP92" s="5"/>
      <c r="AHQ92" s="5"/>
      <c r="AHR92" s="5"/>
      <c r="AHS92" s="5"/>
      <c r="AHT92" s="5"/>
      <c r="AHU92" s="5"/>
      <c r="AHV92" s="5"/>
      <c r="AHW92" s="5"/>
      <c r="AHX92" s="5"/>
      <c r="AHY92" s="5"/>
      <c r="AHZ92" s="5"/>
      <c r="AIA92" s="5"/>
      <c r="AIB92" s="5"/>
      <c r="AIC92" s="5"/>
      <c r="AID92" s="5"/>
      <c r="AIE92" s="5"/>
      <c r="AIF92" s="5"/>
      <c r="AIG92" s="5"/>
      <c r="AIH92" s="5"/>
      <c r="AII92" s="5"/>
      <c r="AIJ92" s="5"/>
      <c r="AIK92" s="5"/>
      <c r="AIL92" s="5"/>
      <c r="AIM92" s="5"/>
      <c r="AIN92" s="5"/>
      <c r="AIO92" s="5"/>
      <c r="AIP92" s="5"/>
      <c r="AIQ92" s="5"/>
      <c r="AIR92" s="5"/>
      <c r="AIS92" s="5"/>
      <c r="AIT92" s="5"/>
      <c r="AIU92" s="5"/>
      <c r="AIV92" s="5"/>
      <c r="AIW92" s="5"/>
      <c r="AIX92" s="5"/>
      <c r="AIY92" s="5"/>
      <c r="AIZ92" s="5"/>
      <c r="AJA92" s="5"/>
      <c r="AJB92" s="5"/>
      <c r="AJC92" s="5"/>
      <c r="AJD92" s="5"/>
      <c r="AJE92" s="5"/>
      <c r="AJF92" s="5"/>
      <c r="AJG92" s="5"/>
      <c r="AJH92" s="5"/>
      <c r="AJI92" s="5"/>
      <c r="AJJ92" s="5"/>
      <c r="AJK92" s="5"/>
      <c r="AJL92" s="5"/>
      <c r="AJM92" s="5"/>
      <c r="AJN92" s="5"/>
      <c r="AJO92" s="5"/>
      <c r="AJP92" s="5"/>
      <c r="AJQ92" s="5"/>
      <c r="AJR92" s="5"/>
      <c r="AJS92" s="5"/>
      <c r="AJT92" s="5"/>
      <c r="AJU92" s="5"/>
      <c r="AJV92" s="5"/>
      <c r="AJW92" s="5"/>
      <c r="AJX92" s="5"/>
      <c r="AJY92" s="5"/>
      <c r="AJZ92" s="5"/>
      <c r="AKA92" s="5"/>
      <c r="AKB92" s="5"/>
      <c r="AKC92" s="5"/>
      <c r="AKD92" s="5"/>
      <c r="AKE92" s="5"/>
      <c r="AKF92" s="5"/>
      <c r="AKG92" s="5"/>
      <c r="AKH92" s="5"/>
      <c r="AKI92" s="5"/>
      <c r="AKJ92" s="5"/>
      <c r="AKK92" s="5"/>
      <c r="AKL92" s="5"/>
      <c r="AKM92" s="5"/>
      <c r="AKN92" s="5"/>
      <c r="AKO92" s="5"/>
      <c r="AKP92" s="5"/>
      <c r="AKQ92" s="5"/>
      <c r="AKR92" s="5"/>
      <c r="AKS92" s="5"/>
      <c r="AKT92" s="5"/>
      <c r="AKU92" s="5"/>
      <c r="AKV92" s="5"/>
      <c r="AKW92" s="5"/>
      <c r="AKX92" s="5"/>
      <c r="AKY92" s="5"/>
      <c r="AKZ92" s="5"/>
      <c r="ALA92" s="5"/>
      <c r="ALB92" s="5"/>
      <c r="ALC92" s="5"/>
      <c r="ALD92" s="5"/>
      <c r="ALE92" s="5"/>
      <c r="ALF92" s="5"/>
      <c r="ALG92" s="5"/>
      <c r="ALH92" s="5"/>
      <c r="ALI92" s="5"/>
      <c r="ALJ92" s="5"/>
      <c r="ALK92" s="5"/>
      <c r="ALL92" s="5"/>
      <c r="ALM92" s="5"/>
      <c r="ALN92" s="5"/>
      <c r="ALO92" s="5"/>
      <c r="ALP92" s="5"/>
    </row>
    <row r="93" spans="2:1004" x14ac:dyDescent="0.25">
      <c r="B93" s="39"/>
      <c r="C93" s="40"/>
      <c r="D93" s="40"/>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c r="BS93" s="5"/>
      <c r="BT93" s="5"/>
      <c r="BU93" s="5"/>
      <c r="BV93" s="5"/>
      <c r="BW93" s="5"/>
      <c r="BX93" s="5"/>
      <c r="BY93" s="5"/>
      <c r="BZ93" s="5"/>
      <c r="CA93" s="5"/>
      <c r="CB93" s="5"/>
      <c r="CC93" s="5"/>
      <c r="CD93" s="5"/>
      <c r="CE93" s="5"/>
      <c r="CF93" s="5"/>
      <c r="CG93" s="5"/>
      <c r="CH93" s="5"/>
      <c r="CI93" s="5"/>
      <c r="CJ93" s="5"/>
      <c r="CK93" s="5"/>
      <c r="CL93" s="5"/>
      <c r="CM93" s="5"/>
      <c r="CN93" s="5"/>
      <c r="CO93" s="5"/>
      <c r="CP93" s="5"/>
      <c r="CQ93" s="5"/>
      <c r="CR93" s="5"/>
      <c r="CS93" s="5"/>
      <c r="CT93" s="5"/>
      <c r="CU93" s="5"/>
      <c r="CV93" s="5"/>
      <c r="CW93" s="5"/>
      <c r="CX93" s="5"/>
      <c r="CY93" s="5"/>
      <c r="CZ93" s="5"/>
      <c r="DA93" s="5"/>
      <c r="DB93" s="5"/>
      <c r="DC93" s="5"/>
      <c r="DD93" s="5"/>
      <c r="DE93" s="5"/>
      <c r="DF93" s="5"/>
      <c r="DG93" s="5"/>
      <c r="DH93" s="5"/>
      <c r="DI93" s="5"/>
      <c r="DJ93" s="5"/>
      <c r="DK93" s="5"/>
      <c r="DL93" s="5"/>
      <c r="DM93" s="5"/>
      <c r="DN93" s="5"/>
      <c r="DO93" s="5"/>
      <c r="DP93" s="5"/>
      <c r="DQ93" s="5"/>
      <c r="DR93" s="5"/>
      <c r="DS93" s="5"/>
      <c r="DT93" s="5"/>
      <c r="DU93" s="5"/>
      <c r="DV93" s="5"/>
      <c r="DW93" s="5"/>
      <c r="DX93" s="5"/>
      <c r="DY93" s="5"/>
      <c r="DZ93" s="5"/>
      <c r="EA93" s="5"/>
      <c r="EB93" s="5"/>
      <c r="EC93" s="5"/>
      <c r="ED93" s="5"/>
      <c r="EE93" s="5"/>
      <c r="EF93" s="5"/>
      <c r="EG93" s="5"/>
      <c r="EH93" s="5"/>
      <c r="EI93" s="5"/>
      <c r="EJ93" s="5"/>
      <c r="EK93" s="5"/>
      <c r="EL93" s="5"/>
      <c r="EM93" s="5"/>
      <c r="EN93" s="5"/>
      <c r="EO93" s="5"/>
      <c r="EP93" s="5"/>
      <c r="EQ93" s="5"/>
      <c r="ER93" s="5"/>
      <c r="ES93" s="5"/>
      <c r="ET93" s="5"/>
      <c r="EU93" s="5"/>
      <c r="EV93" s="5"/>
      <c r="EW93" s="5"/>
      <c r="EX93" s="5"/>
      <c r="EY93" s="5"/>
      <c r="EZ93" s="5"/>
      <c r="FA93" s="5"/>
      <c r="FB93" s="5"/>
      <c r="FC93" s="5"/>
      <c r="FD93" s="5"/>
      <c r="FE93" s="5"/>
      <c r="FF93" s="5"/>
      <c r="FG93" s="5"/>
      <c r="FH93" s="5"/>
      <c r="FI93" s="5"/>
      <c r="FJ93" s="5"/>
      <c r="FK93" s="5"/>
      <c r="FL93" s="5"/>
      <c r="FM93" s="5"/>
      <c r="FN93" s="5"/>
      <c r="FO93" s="5"/>
      <c r="FP93" s="5"/>
      <c r="FQ93" s="5"/>
      <c r="FR93" s="5"/>
      <c r="FS93" s="5"/>
      <c r="FT93" s="5"/>
      <c r="FU93" s="5"/>
      <c r="FV93" s="5"/>
      <c r="FW93" s="5"/>
      <c r="FX93" s="5"/>
      <c r="FY93" s="5"/>
      <c r="FZ93" s="5"/>
      <c r="GA93" s="5"/>
      <c r="GB93" s="5"/>
      <c r="GC93" s="5"/>
      <c r="GD93" s="5"/>
      <c r="GE93" s="5"/>
      <c r="GF93" s="5"/>
      <c r="GG93" s="5"/>
      <c r="GH93" s="5"/>
      <c r="GI93" s="5"/>
      <c r="GJ93" s="5"/>
      <c r="GK93" s="5"/>
      <c r="GL93" s="5"/>
      <c r="GM93" s="5"/>
      <c r="GN93" s="5"/>
      <c r="GO93" s="5"/>
      <c r="GP93" s="5"/>
      <c r="GQ93" s="5"/>
      <c r="GR93" s="5"/>
      <c r="GS93" s="5"/>
      <c r="GT93" s="5"/>
      <c r="GU93" s="5"/>
      <c r="GV93" s="5"/>
      <c r="GW93" s="5"/>
      <c r="GX93" s="5"/>
      <c r="GY93" s="5"/>
      <c r="GZ93" s="5"/>
      <c r="HA93" s="5"/>
      <c r="HB93" s="5"/>
      <c r="HC93" s="5"/>
      <c r="HD93" s="5"/>
      <c r="HE93" s="5"/>
      <c r="HF93" s="5"/>
      <c r="HG93" s="5"/>
      <c r="HH93" s="5"/>
      <c r="HI93" s="5"/>
      <c r="HJ93" s="5"/>
      <c r="HK93" s="5"/>
      <c r="HL93" s="5"/>
      <c r="HM93" s="5"/>
      <c r="HN93" s="5"/>
      <c r="HO93" s="5"/>
      <c r="HP93" s="5"/>
      <c r="HQ93" s="5"/>
      <c r="HR93" s="5"/>
      <c r="HS93" s="5"/>
      <c r="HT93" s="5"/>
      <c r="HU93" s="5"/>
      <c r="HV93" s="5"/>
      <c r="HW93" s="5"/>
      <c r="HX93" s="5"/>
      <c r="HY93" s="5"/>
      <c r="HZ93" s="5"/>
      <c r="IA93" s="5"/>
      <c r="IB93" s="5"/>
      <c r="IC93" s="5"/>
      <c r="ID93" s="5"/>
      <c r="IE93" s="5"/>
      <c r="IF93" s="5"/>
      <c r="IG93" s="5"/>
      <c r="IH93" s="5"/>
      <c r="II93" s="5"/>
      <c r="IJ93" s="5"/>
      <c r="IK93" s="5"/>
      <c r="IL93" s="5"/>
      <c r="IM93" s="5"/>
      <c r="IN93" s="5"/>
      <c r="IO93" s="5"/>
      <c r="IP93" s="5"/>
      <c r="IQ93" s="5"/>
      <c r="IR93" s="5"/>
      <c r="IS93" s="5"/>
      <c r="IT93" s="5"/>
      <c r="IU93" s="5"/>
      <c r="IV93" s="5"/>
      <c r="IW93" s="5"/>
      <c r="IX93" s="5"/>
      <c r="IY93" s="5"/>
      <c r="IZ93" s="5"/>
      <c r="JA93" s="5"/>
      <c r="JB93" s="5"/>
      <c r="JC93" s="5"/>
      <c r="JD93" s="5"/>
      <c r="JE93" s="5"/>
      <c r="JF93" s="5"/>
      <c r="JG93" s="5"/>
      <c r="JH93" s="5"/>
      <c r="JI93" s="5"/>
      <c r="JJ93" s="5"/>
      <c r="JK93" s="5"/>
      <c r="JL93" s="5"/>
      <c r="JM93" s="5"/>
      <c r="JN93" s="5"/>
      <c r="JO93" s="5"/>
      <c r="JP93" s="5"/>
      <c r="JQ93" s="5"/>
      <c r="JR93" s="5"/>
      <c r="JS93" s="5"/>
      <c r="JT93" s="5"/>
      <c r="JU93" s="5"/>
      <c r="JV93" s="5"/>
      <c r="JW93" s="5"/>
      <c r="JX93" s="5"/>
      <c r="JY93" s="5"/>
      <c r="JZ93" s="5"/>
      <c r="KA93" s="5"/>
      <c r="KB93" s="5"/>
      <c r="KC93" s="5"/>
      <c r="KD93" s="5"/>
      <c r="KE93" s="5"/>
      <c r="KF93" s="5"/>
      <c r="KG93" s="5"/>
      <c r="KH93" s="5"/>
      <c r="KI93" s="5"/>
      <c r="KJ93" s="5"/>
      <c r="KK93" s="5"/>
      <c r="KL93" s="5"/>
      <c r="KM93" s="5"/>
      <c r="KN93" s="5"/>
      <c r="KO93" s="5"/>
      <c r="KP93" s="5"/>
      <c r="KQ93" s="5"/>
      <c r="KR93" s="5"/>
      <c r="KS93" s="5"/>
      <c r="KT93" s="5"/>
      <c r="KU93" s="5"/>
      <c r="KV93" s="5"/>
      <c r="KW93" s="5"/>
      <c r="KX93" s="5"/>
      <c r="KY93" s="5"/>
      <c r="KZ93" s="5"/>
      <c r="LA93" s="5"/>
      <c r="LB93" s="5"/>
      <c r="LC93" s="5"/>
      <c r="LD93" s="5"/>
      <c r="LE93" s="5"/>
      <c r="LF93" s="5"/>
      <c r="LG93" s="5"/>
      <c r="LH93" s="5"/>
      <c r="LI93" s="5"/>
      <c r="LJ93" s="5"/>
      <c r="LK93" s="5"/>
      <c r="LL93" s="5"/>
      <c r="LM93" s="5"/>
      <c r="LN93" s="5"/>
      <c r="LO93" s="5"/>
      <c r="LP93" s="5"/>
      <c r="LQ93" s="5"/>
      <c r="LR93" s="5"/>
      <c r="LS93" s="5"/>
      <c r="LT93" s="5"/>
      <c r="LU93" s="5"/>
      <c r="LV93" s="5"/>
      <c r="LW93" s="5"/>
      <c r="LX93" s="5"/>
      <c r="LY93" s="5"/>
      <c r="LZ93" s="5"/>
      <c r="MA93" s="5"/>
      <c r="MB93" s="5"/>
      <c r="MC93" s="5"/>
      <c r="MD93" s="5"/>
      <c r="ME93" s="5"/>
      <c r="MF93" s="5"/>
      <c r="MG93" s="5"/>
      <c r="MH93" s="5"/>
      <c r="MI93" s="5"/>
      <c r="MJ93" s="5"/>
      <c r="MK93" s="5"/>
      <c r="ML93" s="5"/>
      <c r="MM93" s="5"/>
      <c r="MN93" s="5"/>
      <c r="MO93" s="5"/>
      <c r="MP93" s="5"/>
      <c r="MQ93" s="5"/>
      <c r="MR93" s="5"/>
      <c r="MS93" s="5"/>
      <c r="MT93" s="5"/>
      <c r="MU93" s="5"/>
      <c r="MV93" s="5"/>
      <c r="MW93" s="5"/>
      <c r="MX93" s="5"/>
      <c r="MY93" s="5"/>
      <c r="MZ93" s="5"/>
      <c r="NA93" s="5"/>
      <c r="NB93" s="5"/>
      <c r="NC93" s="5"/>
      <c r="ND93" s="5"/>
      <c r="NE93" s="5"/>
      <c r="NF93" s="5"/>
      <c r="NG93" s="5"/>
      <c r="NH93" s="5"/>
      <c r="NI93" s="5"/>
      <c r="NJ93" s="5"/>
      <c r="NK93" s="5"/>
      <c r="NL93" s="5"/>
      <c r="NM93" s="5"/>
      <c r="NN93" s="5"/>
      <c r="NO93" s="5"/>
      <c r="NP93" s="5"/>
      <c r="NQ93" s="5"/>
      <c r="NR93" s="5"/>
      <c r="NS93" s="5"/>
      <c r="NT93" s="5"/>
      <c r="NU93" s="5"/>
      <c r="NV93" s="5"/>
      <c r="NW93" s="5"/>
      <c r="NX93" s="5"/>
      <c r="NY93" s="5"/>
      <c r="NZ93" s="5"/>
      <c r="OA93" s="5"/>
      <c r="OB93" s="5"/>
      <c r="OC93" s="5"/>
      <c r="OD93" s="5"/>
      <c r="OE93" s="5"/>
      <c r="OF93" s="5"/>
      <c r="OG93" s="5"/>
      <c r="OH93" s="5"/>
      <c r="OI93" s="5"/>
      <c r="OJ93" s="5"/>
      <c r="OK93" s="5"/>
      <c r="OL93" s="5"/>
      <c r="OM93" s="5"/>
      <c r="ON93" s="5"/>
      <c r="OO93" s="5"/>
      <c r="OP93" s="5"/>
      <c r="OQ93" s="5"/>
      <c r="OR93" s="5"/>
      <c r="OS93" s="5"/>
      <c r="OT93" s="5"/>
      <c r="OU93" s="5"/>
      <c r="OV93" s="5"/>
      <c r="OW93" s="5"/>
      <c r="OX93" s="5"/>
      <c r="OY93" s="5"/>
      <c r="OZ93" s="5"/>
      <c r="PA93" s="5"/>
      <c r="PB93" s="5"/>
      <c r="PC93" s="5"/>
      <c r="PD93" s="5"/>
      <c r="PE93" s="5"/>
      <c r="PF93" s="5"/>
      <c r="PG93" s="5"/>
      <c r="PH93" s="5"/>
      <c r="PI93" s="5"/>
      <c r="PJ93" s="5"/>
      <c r="PK93" s="5"/>
      <c r="PL93" s="5"/>
      <c r="PM93" s="5"/>
      <c r="PN93" s="5"/>
      <c r="PO93" s="5"/>
      <c r="PP93" s="5"/>
      <c r="PQ93" s="5"/>
      <c r="PR93" s="5"/>
      <c r="PS93" s="5"/>
      <c r="PT93" s="5"/>
      <c r="PU93" s="5"/>
      <c r="PV93" s="5"/>
      <c r="PW93" s="5"/>
      <c r="PX93" s="5"/>
      <c r="PY93" s="5"/>
      <c r="PZ93" s="5"/>
      <c r="QA93" s="5"/>
      <c r="QB93" s="5"/>
      <c r="QC93" s="5"/>
      <c r="QD93" s="5"/>
      <c r="QE93" s="5"/>
      <c r="QF93" s="5"/>
      <c r="QG93" s="5"/>
      <c r="QH93" s="5"/>
      <c r="QI93" s="5"/>
      <c r="QJ93" s="5"/>
      <c r="QK93" s="5"/>
      <c r="QL93" s="5"/>
      <c r="QM93" s="5"/>
      <c r="QN93" s="5"/>
      <c r="QO93" s="5"/>
      <c r="QP93" s="5"/>
      <c r="QQ93" s="5"/>
      <c r="QR93" s="5"/>
      <c r="QS93" s="5"/>
      <c r="QT93" s="5"/>
      <c r="QU93" s="5"/>
      <c r="QV93" s="5"/>
      <c r="QW93" s="5"/>
      <c r="QX93" s="5"/>
      <c r="QY93" s="5"/>
      <c r="QZ93" s="5"/>
      <c r="RA93" s="5"/>
      <c r="RB93" s="5"/>
      <c r="RC93" s="5"/>
      <c r="RD93" s="5"/>
      <c r="RE93" s="5"/>
      <c r="RF93" s="5"/>
      <c r="RG93" s="5"/>
      <c r="RH93" s="5"/>
      <c r="RI93" s="5"/>
      <c r="RJ93" s="5"/>
      <c r="RK93" s="5"/>
      <c r="RL93" s="5"/>
      <c r="RM93" s="5"/>
      <c r="RN93" s="5"/>
      <c r="RO93" s="5"/>
      <c r="RP93" s="5"/>
      <c r="RQ93" s="5"/>
      <c r="RR93" s="5"/>
      <c r="RS93" s="5"/>
      <c r="RT93" s="5"/>
      <c r="RU93" s="5"/>
      <c r="RV93" s="5"/>
      <c r="RW93" s="5"/>
      <c r="RX93" s="5"/>
      <c r="RY93" s="5"/>
      <c r="RZ93" s="5"/>
      <c r="SA93" s="5"/>
      <c r="SB93" s="5"/>
      <c r="SC93" s="5"/>
      <c r="SD93" s="5"/>
      <c r="SE93" s="5"/>
      <c r="SF93" s="5"/>
      <c r="SG93" s="5"/>
      <c r="SH93" s="5"/>
      <c r="SI93" s="5"/>
      <c r="SJ93" s="5"/>
      <c r="SK93" s="5"/>
      <c r="SL93" s="5"/>
      <c r="SM93" s="5"/>
      <c r="SN93" s="5"/>
      <c r="SO93" s="5"/>
      <c r="SP93" s="5"/>
      <c r="SQ93" s="5"/>
      <c r="SR93" s="5"/>
      <c r="SS93" s="5"/>
      <c r="ST93" s="5"/>
      <c r="SU93" s="5"/>
      <c r="SV93" s="5"/>
      <c r="SW93" s="5"/>
      <c r="SX93" s="5"/>
      <c r="SY93" s="5"/>
      <c r="SZ93" s="5"/>
      <c r="TA93" s="5"/>
      <c r="TB93" s="5"/>
      <c r="TC93" s="5"/>
      <c r="TD93" s="5"/>
      <c r="TE93" s="5"/>
      <c r="TF93" s="5"/>
      <c r="TG93" s="5"/>
      <c r="TH93" s="5"/>
      <c r="TI93" s="5"/>
      <c r="TJ93" s="5"/>
      <c r="TK93" s="5"/>
      <c r="TL93" s="5"/>
      <c r="TM93" s="5"/>
      <c r="TN93" s="5"/>
      <c r="TO93" s="5"/>
      <c r="TP93" s="5"/>
      <c r="TQ93" s="5"/>
      <c r="TR93" s="5"/>
      <c r="TS93" s="5"/>
      <c r="TT93" s="5"/>
      <c r="TU93" s="5"/>
      <c r="TV93" s="5"/>
      <c r="TW93" s="5"/>
      <c r="TX93" s="5"/>
      <c r="TY93" s="5"/>
      <c r="TZ93" s="5"/>
      <c r="UA93" s="5"/>
      <c r="UB93" s="5"/>
      <c r="UC93" s="5"/>
      <c r="UD93" s="5"/>
      <c r="UE93" s="5"/>
      <c r="UF93" s="5"/>
      <c r="UG93" s="5"/>
      <c r="UH93" s="5"/>
      <c r="UI93" s="5"/>
      <c r="UJ93" s="5"/>
      <c r="UK93" s="5"/>
      <c r="UL93" s="5"/>
      <c r="UM93" s="5"/>
      <c r="UN93" s="5"/>
      <c r="UO93" s="5"/>
      <c r="UP93" s="5"/>
      <c r="UQ93" s="5"/>
      <c r="UR93" s="5"/>
      <c r="US93" s="5"/>
      <c r="UT93" s="5"/>
      <c r="UU93" s="5"/>
      <c r="UV93" s="5"/>
      <c r="UW93" s="5"/>
      <c r="UX93" s="5"/>
      <c r="UY93" s="5"/>
      <c r="UZ93" s="5"/>
      <c r="VA93" s="5"/>
      <c r="VB93" s="5"/>
      <c r="VC93" s="5"/>
      <c r="VD93" s="5"/>
      <c r="VE93" s="5"/>
      <c r="VF93" s="5"/>
      <c r="VG93" s="5"/>
      <c r="VH93" s="5"/>
      <c r="VI93" s="5"/>
      <c r="VJ93" s="5"/>
      <c r="VK93" s="5"/>
      <c r="VL93" s="5"/>
      <c r="VM93" s="5"/>
      <c r="VN93" s="5"/>
      <c r="VO93" s="5"/>
      <c r="VP93" s="5"/>
      <c r="VQ93" s="5"/>
      <c r="VR93" s="5"/>
      <c r="VS93" s="5"/>
      <c r="VT93" s="5"/>
      <c r="VU93" s="5"/>
      <c r="VV93" s="5"/>
      <c r="VW93" s="5"/>
      <c r="VX93" s="5"/>
      <c r="VY93" s="5"/>
      <c r="VZ93" s="5"/>
      <c r="WA93" s="5"/>
      <c r="WB93" s="5"/>
      <c r="WC93" s="5"/>
      <c r="WD93" s="5"/>
      <c r="WE93" s="5"/>
      <c r="WF93" s="5"/>
      <c r="WG93" s="5"/>
      <c r="WH93" s="5"/>
      <c r="WI93" s="5"/>
      <c r="WJ93" s="5"/>
      <c r="WK93" s="5"/>
      <c r="WL93" s="5"/>
      <c r="WM93" s="5"/>
      <c r="WN93" s="5"/>
      <c r="WO93" s="5"/>
      <c r="WP93" s="5"/>
      <c r="WQ93" s="5"/>
      <c r="WR93" s="5"/>
      <c r="WS93" s="5"/>
      <c r="WT93" s="5"/>
      <c r="WU93" s="5"/>
      <c r="WV93" s="5"/>
      <c r="WW93" s="5"/>
      <c r="WX93" s="5"/>
      <c r="WY93" s="5"/>
      <c r="WZ93" s="5"/>
      <c r="XA93" s="5"/>
      <c r="XB93" s="5"/>
      <c r="XC93" s="5"/>
      <c r="XD93" s="5"/>
      <c r="XE93" s="5"/>
      <c r="XF93" s="5"/>
      <c r="XG93" s="5"/>
      <c r="XH93" s="5"/>
      <c r="XI93" s="5"/>
      <c r="XJ93" s="5"/>
      <c r="XK93" s="5"/>
      <c r="XL93" s="5"/>
      <c r="XM93" s="5"/>
      <c r="XN93" s="5"/>
      <c r="XO93" s="5"/>
      <c r="XP93" s="5"/>
      <c r="XQ93" s="5"/>
      <c r="XR93" s="5"/>
      <c r="XS93" s="5"/>
      <c r="XT93" s="5"/>
      <c r="XU93" s="5"/>
      <c r="XV93" s="5"/>
      <c r="XW93" s="5"/>
      <c r="XX93" s="5"/>
      <c r="XY93" s="5"/>
      <c r="XZ93" s="5"/>
      <c r="YA93" s="5"/>
      <c r="YB93" s="5"/>
      <c r="YC93" s="5"/>
      <c r="YD93" s="5"/>
      <c r="YE93" s="5"/>
      <c r="YF93" s="5"/>
      <c r="YG93" s="5"/>
      <c r="YH93" s="5"/>
      <c r="YI93" s="5"/>
      <c r="YJ93" s="5"/>
      <c r="YK93" s="5"/>
      <c r="YL93" s="5"/>
      <c r="YM93" s="5"/>
      <c r="YN93" s="5"/>
      <c r="YO93" s="5"/>
      <c r="YP93" s="5"/>
      <c r="YQ93" s="5"/>
      <c r="YR93" s="5"/>
      <c r="YS93" s="5"/>
      <c r="YT93" s="5"/>
      <c r="YU93" s="5"/>
      <c r="YV93" s="5"/>
      <c r="YW93" s="5"/>
      <c r="YX93" s="5"/>
      <c r="YY93" s="5"/>
      <c r="YZ93" s="5"/>
      <c r="ZA93" s="5"/>
      <c r="ZB93" s="5"/>
      <c r="ZC93" s="5"/>
      <c r="ZD93" s="5"/>
      <c r="ZE93" s="5"/>
      <c r="ZF93" s="5"/>
      <c r="ZG93" s="5"/>
      <c r="ZH93" s="5"/>
      <c r="ZI93" s="5"/>
      <c r="ZJ93" s="5"/>
      <c r="ZK93" s="5"/>
      <c r="ZL93" s="5"/>
      <c r="ZM93" s="5"/>
      <c r="ZN93" s="5"/>
      <c r="ZO93" s="5"/>
      <c r="ZP93" s="5"/>
      <c r="ZQ93" s="5"/>
      <c r="ZR93" s="5"/>
      <c r="ZS93" s="5"/>
      <c r="ZT93" s="5"/>
      <c r="ZU93" s="5"/>
      <c r="ZV93" s="5"/>
      <c r="ZW93" s="5"/>
      <c r="ZX93" s="5"/>
      <c r="ZY93" s="5"/>
      <c r="ZZ93" s="5"/>
      <c r="AAA93" s="5"/>
      <c r="AAB93" s="5"/>
      <c r="AAC93" s="5"/>
      <c r="AAD93" s="5"/>
      <c r="AAE93" s="5"/>
      <c r="AAF93" s="5"/>
      <c r="AAG93" s="5"/>
      <c r="AAH93" s="5"/>
      <c r="AAI93" s="5"/>
      <c r="AAJ93" s="5"/>
      <c r="AAK93" s="5"/>
      <c r="AAL93" s="5"/>
      <c r="AAM93" s="5"/>
      <c r="AAN93" s="5"/>
      <c r="AAO93" s="5"/>
      <c r="AAP93" s="5"/>
      <c r="AAQ93" s="5"/>
      <c r="AAR93" s="5"/>
      <c r="AAS93" s="5"/>
      <c r="AAT93" s="5"/>
      <c r="AAU93" s="5"/>
      <c r="AAV93" s="5"/>
      <c r="AAW93" s="5"/>
      <c r="AAX93" s="5"/>
      <c r="AAY93" s="5"/>
      <c r="AAZ93" s="5"/>
      <c r="ABA93" s="5"/>
      <c r="ABB93" s="5"/>
      <c r="ABC93" s="5"/>
      <c r="ABD93" s="5"/>
      <c r="ABE93" s="5"/>
      <c r="ABF93" s="5"/>
      <c r="ABG93" s="5"/>
      <c r="ABH93" s="5"/>
      <c r="ABI93" s="5"/>
      <c r="ABJ93" s="5"/>
      <c r="ABK93" s="5"/>
      <c r="ABL93" s="5"/>
      <c r="ABM93" s="5"/>
      <c r="ABN93" s="5"/>
      <c r="ABO93" s="5"/>
      <c r="ABP93" s="5"/>
      <c r="ABQ93" s="5"/>
      <c r="ABR93" s="5"/>
      <c r="ABS93" s="5"/>
      <c r="ABT93" s="5"/>
      <c r="ABU93" s="5"/>
      <c r="ABV93" s="5"/>
      <c r="ABW93" s="5"/>
      <c r="ABX93" s="5"/>
      <c r="ABY93" s="5"/>
      <c r="ABZ93" s="5"/>
      <c r="ACA93" s="5"/>
      <c r="ACB93" s="5"/>
      <c r="ACC93" s="5"/>
      <c r="ACD93" s="5"/>
      <c r="ACE93" s="5"/>
      <c r="ACF93" s="5"/>
      <c r="ACG93" s="5"/>
      <c r="ACH93" s="5"/>
      <c r="ACI93" s="5"/>
      <c r="ACJ93" s="5"/>
      <c r="ACK93" s="5"/>
      <c r="ACL93" s="5"/>
      <c r="ACM93" s="5"/>
      <c r="ACN93" s="5"/>
      <c r="ACO93" s="5"/>
      <c r="ACP93" s="5"/>
      <c r="ACQ93" s="5"/>
      <c r="ACR93" s="5"/>
      <c r="ACS93" s="5"/>
      <c r="ACT93" s="5"/>
      <c r="ACU93" s="5"/>
      <c r="ACV93" s="5"/>
      <c r="ACW93" s="5"/>
      <c r="ACX93" s="5"/>
      <c r="ACY93" s="5"/>
      <c r="ACZ93" s="5"/>
      <c r="ADA93" s="5"/>
      <c r="ADB93" s="5"/>
      <c r="ADC93" s="5"/>
      <c r="ADD93" s="5"/>
      <c r="ADE93" s="5"/>
      <c r="ADF93" s="5"/>
      <c r="ADG93" s="5"/>
      <c r="ADH93" s="5"/>
      <c r="ADI93" s="5"/>
      <c r="ADJ93" s="5"/>
      <c r="ADK93" s="5"/>
      <c r="ADL93" s="5"/>
      <c r="ADM93" s="5"/>
      <c r="ADN93" s="5"/>
      <c r="ADO93" s="5"/>
      <c r="ADP93" s="5"/>
      <c r="ADQ93" s="5"/>
      <c r="ADR93" s="5"/>
      <c r="ADS93" s="5"/>
      <c r="ADT93" s="5"/>
      <c r="ADU93" s="5"/>
      <c r="ADV93" s="5"/>
      <c r="ADW93" s="5"/>
      <c r="ADX93" s="5"/>
      <c r="ADY93" s="5"/>
      <c r="ADZ93" s="5"/>
      <c r="AEA93" s="5"/>
      <c r="AEB93" s="5"/>
      <c r="AEC93" s="5"/>
      <c r="AED93" s="5"/>
      <c r="AEE93" s="5"/>
      <c r="AEF93" s="5"/>
      <c r="AEG93" s="5"/>
      <c r="AEH93" s="5"/>
      <c r="AEI93" s="5"/>
      <c r="AEJ93" s="5"/>
      <c r="AEK93" s="5"/>
      <c r="AEL93" s="5"/>
      <c r="AEM93" s="5"/>
      <c r="AEN93" s="5"/>
      <c r="AEO93" s="5"/>
      <c r="AEP93" s="5"/>
      <c r="AEQ93" s="5"/>
      <c r="AER93" s="5"/>
      <c r="AES93" s="5"/>
      <c r="AET93" s="5"/>
      <c r="AEU93" s="5"/>
      <c r="AEV93" s="5"/>
      <c r="AEW93" s="5"/>
      <c r="AEX93" s="5"/>
      <c r="AEY93" s="5"/>
      <c r="AEZ93" s="5"/>
      <c r="AFA93" s="5"/>
      <c r="AFB93" s="5"/>
      <c r="AFC93" s="5"/>
      <c r="AFD93" s="5"/>
      <c r="AFE93" s="5"/>
      <c r="AFF93" s="5"/>
      <c r="AFG93" s="5"/>
      <c r="AFH93" s="5"/>
      <c r="AFI93" s="5"/>
      <c r="AFJ93" s="5"/>
      <c r="AFK93" s="5"/>
      <c r="AFL93" s="5"/>
      <c r="AFM93" s="5"/>
      <c r="AFN93" s="5"/>
      <c r="AFO93" s="5"/>
      <c r="AFP93" s="5"/>
      <c r="AFQ93" s="5"/>
      <c r="AFR93" s="5"/>
      <c r="AFS93" s="5"/>
      <c r="AFT93" s="5"/>
      <c r="AFU93" s="5"/>
      <c r="AFV93" s="5"/>
      <c r="AFW93" s="5"/>
      <c r="AFX93" s="5"/>
      <c r="AFY93" s="5"/>
      <c r="AFZ93" s="5"/>
      <c r="AGA93" s="5"/>
      <c r="AGB93" s="5"/>
      <c r="AGC93" s="5"/>
      <c r="AGD93" s="5"/>
      <c r="AGE93" s="5"/>
      <c r="AGF93" s="5"/>
      <c r="AGG93" s="5"/>
      <c r="AGH93" s="5"/>
      <c r="AGI93" s="5"/>
      <c r="AGJ93" s="5"/>
      <c r="AGK93" s="5"/>
      <c r="AGL93" s="5"/>
      <c r="AGM93" s="5"/>
      <c r="AGN93" s="5"/>
      <c r="AGO93" s="5"/>
      <c r="AGP93" s="5"/>
      <c r="AGQ93" s="5"/>
      <c r="AGR93" s="5"/>
      <c r="AGS93" s="5"/>
      <c r="AGT93" s="5"/>
      <c r="AGU93" s="5"/>
      <c r="AGV93" s="5"/>
      <c r="AGW93" s="5"/>
      <c r="AGX93" s="5"/>
      <c r="AGY93" s="5"/>
      <c r="AGZ93" s="5"/>
      <c r="AHA93" s="5"/>
      <c r="AHB93" s="5"/>
      <c r="AHC93" s="5"/>
      <c r="AHD93" s="5"/>
      <c r="AHE93" s="5"/>
      <c r="AHF93" s="5"/>
      <c r="AHG93" s="5"/>
      <c r="AHH93" s="5"/>
      <c r="AHI93" s="5"/>
      <c r="AHJ93" s="5"/>
      <c r="AHK93" s="5"/>
      <c r="AHL93" s="5"/>
      <c r="AHM93" s="5"/>
      <c r="AHN93" s="5"/>
      <c r="AHO93" s="5"/>
      <c r="AHP93" s="5"/>
      <c r="AHQ93" s="5"/>
      <c r="AHR93" s="5"/>
      <c r="AHS93" s="5"/>
      <c r="AHT93" s="5"/>
      <c r="AHU93" s="5"/>
      <c r="AHV93" s="5"/>
      <c r="AHW93" s="5"/>
      <c r="AHX93" s="5"/>
      <c r="AHY93" s="5"/>
      <c r="AHZ93" s="5"/>
      <c r="AIA93" s="5"/>
      <c r="AIB93" s="5"/>
      <c r="AIC93" s="5"/>
      <c r="AID93" s="5"/>
      <c r="AIE93" s="5"/>
      <c r="AIF93" s="5"/>
      <c r="AIG93" s="5"/>
      <c r="AIH93" s="5"/>
      <c r="AII93" s="5"/>
      <c r="AIJ93" s="5"/>
      <c r="AIK93" s="5"/>
      <c r="AIL93" s="5"/>
      <c r="AIM93" s="5"/>
      <c r="AIN93" s="5"/>
      <c r="AIO93" s="5"/>
      <c r="AIP93" s="5"/>
      <c r="AIQ93" s="5"/>
      <c r="AIR93" s="5"/>
      <c r="AIS93" s="5"/>
      <c r="AIT93" s="5"/>
      <c r="AIU93" s="5"/>
      <c r="AIV93" s="5"/>
      <c r="AIW93" s="5"/>
      <c r="AIX93" s="5"/>
      <c r="AIY93" s="5"/>
      <c r="AIZ93" s="5"/>
      <c r="AJA93" s="5"/>
      <c r="AJB93" s="5"/>
      <c r="AJC93" s="5"/>
      <c r="AJD93" s="5"/>
      <c r="AJE93" s="5"/>
      <c r="AJF93" s="5"/>
      <c r="AJG93" s="5"/>
      <c r="AJH93" s="5"/>
      <c r="AJI93" s="5"/>
      <c r="AJJ93" s="5"/>
      <c r="AJK93" s="5"/>
      <c r="AJL93" s="5"/>
      <c r="AJM93" s="5"/>
      <c r="AJN93" s="5"/>
      <c r="AJO93" s="5"/>
      <c r="AJP93" s="5"/>
      <c r="AJQ93" s="5"/>
      <c r="AJR93" s="5"/>
      <c r="AJS93" s="5"/>
      <c r="AJT93" s="5"/>
      <c r="AJU93" s="5"/>
      <c r="AJV93" s="5"/>
      <c r="AJW93" s="5"/>
      <c r="AJX93" s="5"/>
      <c r="AJY93" s="5"/>
      <c r="AJZ93" s="5"/>
      <c r="AKA93" s="5"/>
      <c r="AKB93" s="5"/>
      <c r="AKC93" s="5"/>
      <c r="AKD93" s="5"/>
      <c r="AKE93" s="5"/>
      <c r="AKF93" s="5"/>
      <c r="AKG93" s="5"/>
      <c r="AKH93" s="5"/>
      <c r="AKI93" s="5"/>
      <c r="AKJ93" s="5"/>
      <c r="AKK93" s="5"/>
      <c r="AKL93" s="5"/>
      <c r="AKM93" s="5"/>
      <c r="AKN93" s="5"/>
      <c r="AKO93" s="5"/>
      <c r="AKP93" s="5"/>
      <c r="AKQ93" s="5"/>
      <c r="AKR93" s="5"/>
      <c r="AKS93" s="5"/>
      <c r="AKT93" s="5"/>
      <c r="AKU93" s="5"/>
      <c r="AKV93" s="5"/>
      <c r="AKW93" s="5"/>
      <c r="AKX93" s="5"/>
      <c r="AKY93" s="5"/>
      <c r="AKZ93" s="5"/>
      <c r="ALA93" s="5"/>
      <c r="ALB93" s="5"/>
      <c r="ALC93" s="5"/>
      <c r="ALD93" s="5"/>
      <c r="ALE93" s="5"/>
      <c r="ALF93" s="5"/>
      <c r="ALG93" s="5"/>
      <c r="ALH93" s="5"/>
      <c r="ALI93" s="5"/>
      <c r="ALJ93" s="5"/>
      <c r="ALK93" s="5"/>
      <c r="ALL93" s="5"/>
      <c r="ALM93" s="5"/>
      <c r="ALN93" s="5"/>
      <c r="ALO93" s="5"/>
      <c r="ALP93" s="5"/>
    </row>
    <row r="94" spans="2:1004" x14ac:dyDescent="0.25">
      <c r="B94" s="39"/>
      <c r="C94" s="40"/>
      <c r="D94" s="40"/>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c r="BS94" s="5"/>
      <c r="BT94" s="5"/>
      <c r="BU94" s="5"/>
      <c r="BV94" s="5"/>
      <c r="BW94" s="5"/>
      <c r="BX94" s="5"/>
      <c r="BY94" s="5"/>
      <c r="BZ94" s="5"/>
      <c r="CA94" s="5"/>
      <c r="CB94" s="5"/>
      <c r="CC94" s="5"/>
      <c r="CD94" s="5"/>
      <c r="CE94" s="5"/>
      <c r="CF94" s="5"/>
      <c r="CG94" s="5"/>
      <c r="CH94" s="5"/>
      <c r="CI94" s="5"/>
      <c r="CJ94" s="5"/>
      <c r="CK94" s="5"/>
      <c r="CL94" s="5"/>
      <c r="CM94" s="5"/>
      <c r="CN94" s="5"/>
      <c r="CO94" s="5"/>
      <c r="CP94" s="5"/>
      <c r="CQ94" s="5"/>
      <c r="CR94" s="5"/>
      <c r="CS94" s="5"/>
      <c r="CT94" s="5"/>
      <c r="CU94" s="5"/>
      <c r="CV94" s="5"/>
      <c r="CW94" s="5"/>
      <c r="CX94" s="5"/>
      <c r="CY94" s="5"/>
      <c r="CZ94" s="5"/>
      <c r="DA94" s="5"/>
      <c r="DB94" s="5"/>
      <c r="DC94" s="5"/>
      <c r="DD94" s="5"/>
      <c r="DE94" s="5"/>
      <c r="DF94" s="5"/>
      <c r="DG94" s="5"/>
      <c r="DH94" s="5"/>
      <c r="DI94" s="5"/>
      <c r="DJ94" s="5"/>
      <c r="DK94" s="5"/>
      <c r="DL94" s="5"/>
      <c r="DM94" s="5"/>
      <c r="DN94" s="5"/>
      <c r="DO94" s="5"/>
      <c r="DP94" s="5"/>
      <c r="DQ94" s="5"/>
      <c r="DR94" s="5"/>
      <c r="DS94" s="5"/>
      <c r="DT94" s="5"/>
      <c r="DU94" s="5"/>
      <c r="DV94" s="5"/>
      <c r="DW94" s="5"/>
      <c r="DX94" s="5"/>
      <c r="DY94" s="5"/>
      <c r="DZ94" s="5"/>
      <c r="EA94" s="5"/>
      <c r="EB94" s="5"/>
      <c r="EC94" s="5"/>
      <c r="ED94" s="5"/>
      <c r="EE94" s="5"/>
      <c r="EF94" s="5"/>
      <c r="EG94" s="5"/>
      <c r="EH94" s="5"/>
      <c r="EI94" s="5"/>
      <c r="EJ94" s="5"/>
      <c r="EK94" s="5"/>
      <c r="EL94" s="5"/>
      <c r="EM94" s="5"/>
      <c r="EN94" s="5"/>
      <c r="EO94" s="5"/>
      <c r="EP94" s="5"/>
      <c r="EQ94" s="5"/>
      <c r="ER94" s="5"/>
      <c r="ES94" s="5"/>
      <c r="ET94" s="5"/>
      <c r="EU94" s="5"/>
      <c r="EV94" s="5"/>
      <c r="EW94" s="5"/>
      <c r="EX94" s="5"/>
      <c r="EY94" s="5"/>
      <c r="EZ94" s="5"/>
      <c r="FA94" s="5"/>
      <c r="FB94" s="5"/>
      <c r="FC94" s="5"/>
      <c r="FD94" s="5"/>
      <c r="FE94" s="5"/>
      <c r="FF94" s="5"/>
      <c r="FG94" s="5"/>
      <c r="FH94" s="5"/>
      <c r="FI94" s="5"/>
      <c r="FJ94" s="5"/>
      <c r="FK94" s="5"/>
      <c r="FL94" s="5"/>
      <c r="FM94" s="5"/>
      <c r="FN94" s="5"/>
      <c r="FO94" s="5"/>
      <c r="FP94" s="5"/>
      <c r="FQ94" s="5"/>
      <c r="FR94" s="5"/>
      <c r="FS94" s="5"/>
      <c r="FT94" s="5"/>
      <c r="FU94" s="5"/>
      <c r="FV94" s="5"/>
      <c r="FW94" s="5"/>
      <c r="FX94" s="5"/>
      <c r="FY94" s="5"/>
      <c r="FZ94" s="5"/>
      <c r="GA94" s="5"/>
      <c r="GB94" s="5"/>
      <c r="GC94" s="5"/>
      <c r="GD94" s="5"/>
      <c r="GE94" s="5"/>
      <c r="GF94" s="5"/>
      <c r="GG94" s="5"/>
      <c r="GH94" s="5"/>
      <c r="GI94" s="5"/>
      <c r="GJ94" s="5"/>
      <c r="GK94" s="5"/>
      <c r="GL94" s="5"/>
      <c r="GM94" s="5"/>
      <c r="GN94" s="5"/>
      <c r="GO94" s="5"/>
      <c r="GP94" s="5"/>
      <c r="GQ94" s="5"/>
      <c r="GR94" s="5"/>
      <c r="GS94" s="5"/>
      <c r="GT94" s="5"/>
      <c r="GU94" s="5"/>
      <c r="GV94" s="5"/>
      <c r="GW94" s="5"/>
      <c r="GX94" s="5"/>
      <c r="GY94" s="5"/>
      <c r="GZ94" s="5"/>
      <c r="HA94" s="5"/>
      <c r="HB94" s="5"/>
      <c r="HC94" s="5"/>
      <c r="HD94" s="5"/>
      <c r="HE94" s="5"/>
      <c r="HF94" s="5"/>
      <c r="HG94" s="5"/>
      <c r="HH94" s="5"/>
      <c r="HI94" s="5"/>
      <c r="HJ94" s="5"/>
      <c r="HK94" s="5"/>
      <c r="HL94" s="5"/>
      <c r="HM94" s="5"/>
      <c r="HN94" s="5"/>
      <c r="HO94" s="5"/>
      <c r="HP94" s="5"/>
      <c r="HQ94" s="5"/>
      <c r="HR94" s="5"/>
      <c r="HS94" s="5"/>
      <c r="HT94" s="5"/>
      <c r="HU94" s="5"/>
      <c r="HV94" s="5"/>
      <c r="HW94" s="5"/>
      <c r="HX94" s="5"/>
      <c r="HY94" s="5"/>
      <c r="HZ94" s="5"/>
      <c r="IA94" s="5"/>
      <c r="IB94" s="5"/>
      <c r="IC94" s="5"/>
      <c r="ID94" s="5"/>
      <c r="IE94" s="5"/>
      <c r="IF94" s="5"/>
      <c r="IG94" s="5"/>
      <c r="IH94" s="5"/>
      <c r="II94" s="5"/>
      <c r="IJ94" s="5"/>
      <c r="IK94" s="5"/>
      <c r="IL94" s="5"/>
      <c r="IM94" s="5"/>
      <c r="IN94" s="5"/>
      <c r="IO94" s="5"/>
      <c r="IP94" s="5"/>
      <c r="IQ94" s="5"/>
      <c r="IR94" s="5"/>
      <c r="IS94" s="5"/>
      <c r="IT94" s="5"/>
      <c r="IU94" s="5"/>
      <c r="IV94" s="5"/>
      <c r="IW94" s="5"/>
      <c r="IX94" s="5"/>
      <c r="IY94" s="5"/>
      <c r="IZ94" s="5"/>
      <c r="JA94" s="5"/>
      <c r="JB94" s="5"/>
      <c r="JC94" s="5"/>
      <c r="JD94" s="5"/>
      <c r="JE94" s="5"/>
      <c r="JF94" s="5"/>
      <c r="JG94" s="5"/>
      <c r="JH94" s="5"/>
      <c r="JI94" s="5"/>
      <c r="JJ94" s="5"/>
      <c r="JK94" s="5"/>
      <c r="JL94" s="5"/>
      <c r="JM94" s="5"/>
      <c r="JN94" s="5"/>
      <c r="JO94" s="5"/>
      <c r="JP94" s="5"/>
      <c r="JQ94" s="5"/>
      <c r="JR94" s="5"/>
      <c r="JS94" s="5"/>
      <c r="JT94" s="5"/>
      <c r="JU94" s="5"/>
      <c r="JV94" s="5"/>
      <c r="JW94" s="5"/>
      <c r="JX94" s="5"/>
      <c r="JY94" s="5"/>
      <c r="JZ94" s="5"/>
      <c r="KA94" s="5"/>
      <c r="KB94" s="5"/>
      <c r="KC94" s="5"/>
      <c r="KD94" s="5"/>
      <c r="KE94" s="5"/>
      <c r="KF94" s="5"/>
      <c r="KG94" s="5"/>
      <c r="KH94" s="5"/>
      <c r="KI94" s="5"/>
      <c r="KJ94" s="5"/>
      <c r="KK94" s="5"/>
      <c r="KL94" s="5"/>
      <c r="KM94" s="5"/>
      <c r="KN94" s="5"/>
      <c r="KO94" s="5"/>
      <c r="KP94" s="5"/>
      <c r="KQ94" s="5"/>
      <c r="KR94" s="5"/>
      <c r="KS94" s="5"/>
      <c r="KT94" s="5"/>
      <c r="KU94" s="5"/>
      <c r="KV94" s="5"/>
      <c r="KW94" s="5"/>
      <c r="KX94" s="5"/>
      <c r="KY94" s="5"/>
      <c r="KZ94" s="5"/>
      <c r="LA94" s="5"/>
      <c r="LB94" s="5"/>
      <c r="LC94" s="5"/>
      <c r="LD94" s="5"/>
      <c r="LE94" s="5"/>
      <c r="LF94" s="5"/>
      <c r="LG94" s="5"/>
      <c r="LH94" s="5"/>
      <c r="LI94" s="5"/>
      <c r="LJ94" s="5"/>
      <c r="LK94" s="5"/>
      <c r="LL94" s="5"/>
      <c r="LM94" s="5"/>
      <c r="LN94" s="5"/>
      <c r="LO94" s="5"/>
      <c r="LP94" s="5"/>
      <c r="LQ94" s="5"/>
      <c r="LR94" s="5"/>
      <c r="LS94" s="5"/>
      <c r="LT94" s="5"/>
      <c r="LU94" s="5"/>
      <c r="LV94" s="5"/>
      <c r="LW94" s="5"/>
      <c r="LX94" s="5"/>
      <c r="LY94" s="5"/>
      <c r="LZ94" s="5"/>
      <c r="MA94" s="5"/>
      <c r="MB94" s="5"/>
      <c r="MC94" s="5"/>
      <c r="MD94" s="5"/>
      <c r="ME94" s="5"/>
      <c r="MF94" s="5"/>
      <c r="MG94" s="5"/>
      <c r="MH94" s="5"/>
      <c r="MI94" s="5"/>
      <c r="MJ94" s="5"/>
      <c r="MK94" s="5"/>
      <c r="ML94" s="5"/>
      <c r="MM94" s="5"/>
      <c r="MN94" s="5"/>
      <c r="MO94" s="5"/>
      <c r="MP94" s="5"/>
      <c r="MQ94" s="5"/>
      <c r="MR94" s="5"/>
      <c r="MS94" s="5"/>
      <c r="MT94" s="5"/>
      <c r="MU94" s="5"/>
      <c r="MV94" s="5"/>
      <c r="MW94" s="5"/>
      <c r="MX94" s="5"/>
      <c r="MY94" s="5"/>
      <c r="MZ94" s="5"/>
      <c r="NA94" s="5"/>
      <c r="NB94" s="5"/>
      <c r="NC94" s="5"/>
      <c r="ND94" s="5"/>
      <c r="NE94" s="5"/>
      <c r="NF94" s="5"/>
      <c r="NG94" s="5"/>
      <c r="NH94" s="5"/>
      <c r="NI94" s="5"/>
      <c r="NJ94" s="5"/>
      <c r="NK94" s="5"/>
      <c r="NL94" s="5"/>
      <c r="NM94" s="5"/>
      <c r="NN94" s="5"/>
      <c r="NO94" s="5"/>
      <c r="NP94" s="5"/>
      <c r="NQ94" s="5"/>
      <c r="NR94" s="5"/>
      <c r="NS94" s="5"/>
      <c r="NT94" s="5"/>
      <c r="NU94" s="5"/>
      <c r="NV94" s="5"/>
      <c r="NW94" s="5"/>
      <c r="NX94" s="5"/>
      <c r="NY94" s="5"/>
      <c r="NZ94" s="5"/>
      <c r="OA94" s="5"/>
      <c r="OB94" s="5"/>
      <c r="OC94" s="5"/>
      <c r="OD94" s="5"/>
      <c r="OE94" s="5"/>
      <c r="OF94" s="5"/>
      <c r="OG94" s="5"/>
      <c r="OH94" s="5"/>
      <c r="OI94" s="5"/>
      <c r="OJ94" s="5"/>
      <c r="OK94" s="5"/>
      <c r="OL94" s="5"/>
      <c r="OM94" s="5"/>
      <c r="ON94" s="5"/>
      <c r="OO94" s="5"/>
      <c r="OP94" s="5"/>
      <c r="OQ94" s="5"/>
      <c r="OR94" s="5"/>
      <c r="OS94" s="5"/>
      <c r="OT94" s="5"/>
      <c r="OU94" s="5"/>
      <c r="OV94" s="5"/>
      <c r="OW94" s="5"/>
      <c r="OX94" s="5"/>
      <c r="OY94" s="5"/>
      <c r="OZ94" s="5"/>
      <c r="PA94" s="5"/>
      <c r="PB94" s="5"/>
      <c r="PC94" s="5"/>
      <c r="PD94" s="5"/>
      <c r="PE94" s="5"/>
      <c r="PF94" s="5"/>
      <c r="PG94" s="5"/>
      <c r="PH94" s="5"/>
      <c r="PI94" s="5"/>
      <c r="PJ94" s="5"/>
      <c r="PK94" s="5"/>
      <c r="PL94" s="5"/>
      <c r="PM94" s="5"/>
      <c r="PN94" s="5"/>
      <c r="PO94" s="5"/>
      <c r="PP94" s="5"/>
      <c r="PQ94" s="5"/>
      <c r="PR94" s="5"/>
      <c r="PS94" s="5"/>
      <c r="PT94" s="5"/>
      <c r="PU94" s="5"/>
      <c r="PV94" s="5"/>
      <c r="PW94" s="5"/>
      <c r="PX94" s="5"/>
      <c r="PY94" s="5"/>
      <c r="PZ94" s="5"/>
      <c r="QA94" s="5"/>
      <c r="QB94" s="5"/>
      <c r="QC94" s="5"/>
      <c r="QD94" s="5"/>
      <c r="QE94" s="5"/>
      <c r="QF94" s="5"/>
      <c r="QG94" s="5"/>
      <c r="QH94" s="5"/>
      <c r="QI94" s="5"/>
      <c r="QJ94" s="5"/>
      <c r="QK94" s="5"/>
      <c r="QL94" s="5"/>
      <c r="QM94" s="5"/>
      <c r="QN94" s="5"/>
      <c r="QO94" s="5"/>
      <c r="QP94" s="5"/>
      <c r="QQ94" s="5"/>
      <c r="QR94" s="5"/>
      <c r="QS94" s="5"/>
      <c r="QT94" s="5"/>
      <c r="QU94" s="5"/>
      <c r="QV94" s="5"/>
      <c r="QW94" s="5"/>
      <c r="QX94" s="5"/>
      <c r="QY94" s="5"/>
      <c r="QZ94" s="5"/>
      <c r="RA94" s="5"/>
      <c r="RB94" s="5"/>
      <c r="RC94" s="5"/>
      <c r="RD94" s="5"/>
      <c r="RE94" s="5"/>
      <c r="RF94" s="5"/>
      <c r="RG94" s="5"/>
      <c r="RH94" s="5"/>
      <c r="RI94" s="5"/>
      <c r="RJ94" s="5"/>
      <c r="RK94" s="5"/>
      <c r="RL94" s="5"/>
      <c r="RM94" s="5"/>
      <c r="RN94" s="5"/>
      <c r="RO94" s="5"/>
      <c r="RP94" s="5"/>
      <c r="RQ94" s="5"/>
      <c r="RR94" s="5"/>
      <c r="RS94" s="5"/>
      <c r="RT94" s="5"/>
      <c r="RU94" s="5"/>
      <c r="RV94" s="5"/>
      <c r="RW94" s="5"/>
      <c r="RX94" s="5"/>
      <c r="RY94" s="5"/>
      <c r="RZ94" s="5"/>
      <c r="SA94" s="5"/>
      <c r="SB94" s="5"/>
      <c r="SC94" s="5"/>
      <c r="SD94" s="5"/>
      <c r="SE94" s="5"/>
      <c r="SF94" s="5"/>
      <c r="SG94" s="5"/>
      <c r="SH94" s="5"/>
      <c r="SI94" s="5"/>
      <c r="SJ94" s="5"/>
      <c r="SK94" s="5"/>
      <c r="SL94" s="5"/>
      <c r="SM94" s="5"/>
      <c r="SN94" s="5"/>
      <c r="SO94" s="5"/>
      <c r="SP94" s="5"/>
      <c r="SQ94" s="5"/>
      <c r="SR94" s="5"/>
      <c r="SS94" s="5"/>
      <c r="ST94" s="5"/>
      <c r="SU94" s="5"/>
      <c r="SV94" s="5"/>
      <c r="SW94" s="5"/>
      <c r="SX94" s="5"/>
      <c r="SY94" s="5"/>
      <c r="SZ94" s="5"/>
      <c r="TA94" s="5"/>
      <c r="TB94" s="5"/>
      <c r="TC94" s="5"/>
      <c r="TD94" s="5"/>
      <c r="TE94" s="5"/>
      <c r="TF94" s="5"/>
      <c r="TG94" s="5"/>
      <c r="TH94" s="5"/>
      <c r="TI94" s="5"/>
      <c r="TJ94" s="5"/>
      <c r="TK94" s="5"/>
      <c r="TL94" s="5"/>
      <c r="TM94" s="5"/>
      <c r="TN94" s="5"/>
      <c r="TO94" s="5"/>
      <c r="TP94" s="5"/>
      <c r="TQ94" s="5"/>
      <c r="TR94" s="5"/>
      <c r="TS94" s="5"/>
      <c r="TT94" s="5"/>
      <c r="TU94" s="5"/>
      <c r="TV94" s="5"/>
      <c r="TW94" s="5"/>
      <c r="TX94" s="5"/>
      <c r="TY94" s="5"/>
      <c r="TZ94" s="5"/>
      <c r="UA94" s="5"/>
      <c r="UB94" s="5"/>
      <c r="UC94" s="5"/>
      <c r="UD94" s="5"/>
      <c r="UE94" s="5"/>
      <c r="UF94" s="5"/>
      <c r="UG94" s="5"/>
      <c r="UH94" s="5"/>
      <c r="UI94" s="5"/>
      <c r="UJ94" s="5"/>
      <c r="UK94" s="5"/>
      <c r="UL94" s="5"/>
      <c r="UM94" s="5"/>
      <c r="UN94" s="5"/>
      <c r="UO94" s="5"/>
      <c r="UP94" s="5"/>
      <c r="UQ94" s="5"/>
      <c r="UR94" s="5"/>
      <c r="US94" s="5"/>
      <c r="UT94" s="5"/>
      <c r="UU94" s="5"/>
      <c r="UV94" s="5"/>
      <c r="UW94" s="5"/>
      <c r="UX94" s="5"/>
      <c r="UY94" s="5"/>
      <c r="UZ94" s="5"/>
      <c r="VA94" s="5"/>
      <c r="VB94" s="5"/>
      <c r="VC94" s="5"/>
      <c r="VD94" s="5"/>
      <c r="VE94" s="5"/>
      <c r="VF94" s="5"/>
      <c r="VG94" s="5"/>
      <c r="VH94" s="5"/>
      <c r="VI94" s="5"/>
      <c r="VJ94" s="5"/>
      <c r="VK94" s="5"/>
      <c r="VL94" s="5"/>
      <c r="VM94" s="5"/>
      <c r="VN94" s="5"/>
      <c r="VO94" s="5"/>
      <c r="VP94" s="5"/>
      <c r="VQ94" s="5"/>
      <c r="VR94" s="5"/>
      <c r="VS94" s="5"/>
      <c r="VT94" s="5"/>
      <c r="VU94" s="5"/>
      <c r="VV94" s="5"/>
      <c r="VW94" s="5"/>
      <c r="VX94" s="5"/>
      <c r="VY94" s="5"/>
      <c r="VZ94" s="5"/>
      <c r="WA94" s="5"/>
      <c r="WB94" s="5"/>
      <c r="WC94" s="5"/>
      <c r="WD94" s="5"/>
      <c r="WE94" s="5"/>
      <c r="WF94" s="5"/>
      <c r="WG94" s="5"/>
      <c r="WH94" s="5"/>
      <c r="WI94" s="5"/>
      <c r="WJ94" s="5"/>
      <c r="WK94" s="5"/>
      <c r="WL94" s="5"/>
      <c r="WM94" s="5"/>
      <c r="WN94" s="5"/>
      <c r="WO94" s="5"/>
      <c r="WP94" s="5"/>
      <c r="WQ94" s="5"/>
      <c r="WR94" s="5"/>
      <c r="WS94" s="5"/>
      <c r="WT94" s="5"/>
      <c r="WU94" s="5"/>
      <c r="WV94" s="5"/>
      <c r="WW94" s="5"/>
      <c r="WX94" s="5"/>
      <c r="WY94" s="5"/>
      <c r="WZ94" s="5"/>
      <c r="XA94" s="5"/>
      <c r="XB94" s="5"/>
      <c r="XC94" s="5"/>
      <c r="XD94" s="5"/>
      <c r="XE94" s="5"/>
      <c r="XF94" s="5"/>
      <c r="XG94" s="5"/>
      <c r="XH94" s="5"/>
      <c r="XI94" s="5"/>
      <c r="XJ94" s="5"/>
      <c r="XK94" s="5"/>
      <c r="XL94" s="5"/>
      <c r="XM94" s="5"/>
      <c r="XN94" s="5"/>
      <c r="XO94" s="5"/>
      <c r="XP94" s="5"/>
      <c r="XQ94" s="5"/>
      <c r="XR94" s="5"/>
      <c r="XS94" s="5"/>
      <c r="XT94" s="5"/>
      <c r="XU94" s="5"/>
      <c r="XV94" s="5"/>
      <c r="XW94" s="5"/>
      <c r="XX94" s="5"/>
      <c r="XY94" s="5"/>
      <c r="XZ94" s="5"/>
      <c r="YA94" s="5"/>
      <c r="YB94" s="5"/>
      <c r="YC94" s="5"/>
      <c r="YD94" s="5"/>
      <c r="YE94" s="5"/>
      <c r="YF94" s="5"/>
      <c r="YG94" s="5"/>
      <c r="YH94" s="5"/>
      <c r="YI94" s="5"/>
      <c r="YJ94" s="5"/>
      <c r="YK94" s="5"/>
      <c r="YL94" s="5"/>
      <c r="YM94" s="5"/>
      <c r="YN94" s="5"/>
      <c r="YO94" s="5"/>
      <c r="YP94" s="5"/>
      <c r="YQ94" s="5"/>
      <c r="YR94" s="5"/>
      <c r="YS94" s="5"/>
      <c r="YT94" s="5"/>
      <c r="YU94" s="5"/>
      <c r="YV94" s="5"/>
      <c r="YW94" s="5"/>
      <c r="YX94" s="5"/>
      <c r="YY94" s="5"/>
      <c r="YZ94" s="5"/>
      <c r="ZA94" s="5"/>
      <c r="ZB94" s="5"/>
      <c r="ZC94" s="5"/>
      <c r="ZD94" s="5"/>
      <c r="ZE94" s="5"/>
      <c r="ZF94" s="5"/>
      <c r="ZG94" s="5"/>
      <c r="ZH94" s="5"/>
      <c r="ZI94" s="5"/>
      <c r="ZJ94" s="5"/>
      <c r="ZK94" s="5"/>
      <c r="ZL94" s="5"/>
      <c r="ZM94" s="5"/>
      <c r="ZN94" s="5"/>
      <c r="ZO94" s="5"/>
      <c r="ZP94" s="5"/>
      <c r="ZQ94" s="5"/>
      <c r="ZR94" s="5"/>
      <c r="ZS94" s="5"/>
      <c r="ZT94" s="5"/>
      <c r="ZU94" s="5"/>
      <c r="ZV94" s="5"/>
      <c r="ZW94" s="5"/>
      <c r="ZX94" s="5"/>
      <c r="ZY94" s="5"/>
      <c r="ZZ94" s="5"/>
      <c r="AAA94" s="5"/>
      <c r="AAB94" s="5"/>
      <c r="AAC94" s="5"/>
      <c r="AAD94" s="5"/>
      <c r="AAE94" s="5"/>
      <c r="AAF94" s="5"/>
      <c r="AAG94" s="5"/>
      <c r="AAH94" s="5"/>
      <c r="AAI94" s="5"/>
      <c r="AAJ94" s="5"/>
      <c r="AAK94" s="5"/>
      <c r="AAL94" s="5"/>
      <c r="AAM94" s="5"/>
      <c r="AAN94" s="5"/>
      <c r="AAO94" s="5"/>
      <c r="AAP94" s="5"/>
      <c r="AAQ94" s="5"/>
      <c r="AAR94" s="5"/>
      <c r="AAS94" s="5"/>
      <c r="AAT94" s="5"/>
      <c r="AAU94" s="5"/>
      <c r="AAV94" s="5"/>
      <c r="AAW94" s="5"/>
      <c r="AAX94" s="5"/>
      <c r="AAY94" s="5"/>
      <c r="AAZ94" s="5"/>
      <c r="ABA94" s="5"/>
      <c r="ABB94" s="5"/>
      <c r="ABC94" s="5"/>
      <c r="ABD94" s="5"/>
      <c r="ABE94" s="5"/>
      <c r="ABF94" s="5"/>
      <c r="ABG94" s="5"/>
      <c r="ABH94" s="5"/>
      <c r="ABI94" s="5"/>
      <c r="ABJ94" s="5"/>
      <c r="ABK94" s="5"/>
      <c r="ABL94" s="5"/>
      <c r="ABM94" s="5"/>
      <c r="ABN94" s="5"/>
      <c r="ABO94" s="5"/>
      <c r="ABP94" s="5"/>
      <c r="ABQ94" s="5"/>
      <c r="ABR94" s="5"/>
      <c r="ABS94" s="5"/>
      <c r="ABT94" s="5"/>
      <c r="ABU94" s="5"/>
      <c r="ABV94" s="5"/>
      <c r="ABW94" s="5"/>
      <c r="ABX94" s="5"/>
      <c r="ABY94" s="5"/>
      <c r="ABZ94" s="5"/>
      <c r="ACA94" s="5"/>
      <c r="ACB94" s="5"/>
      <c r="ACC94" s="5"/>
      <c r="ACD94" s="5"/>
      <c r="ACE94" s="5"/>
      <c r="ACF94" s="5"/>
      <c r="ACG94" s="5"/>
      <c r="ACH94" s="5"/>
      <c r="ACI94" s="5"/>
      <c r="ACJ94" s="5"/>
      <c r="ACK94" s="5"/>
      <c r="ACL94" s="5"/>
      <c r="ACM94" s="5"/>
      <c r="ACN94" s="5"/>
      <c r="ACO94" s="5"/>
      <c r="ACP94" s="5"/>
      <c r="ACQ94" s="5"/>
      <c r="ACR94" s="5"/>
      <c r="ACS94" s="5"/>
      <c r="ACT94" s="5"/>
      <c r="ACU94" s="5"/>
      <c r="ACV94" s="5"/>
      <c r="ACW94" s="5"/>
      <c r="ACX94" s="5"/>
      <c r="ACY94" s="5"/>
      <c r="ACZ94" s="5"/>
      <c r="ADA94" s="5"/>
      <c r="ADB94" s="5"/>
      <c r="ADC94" s="5"/>
      <c r="ADD94" s="5"/>
      <c r="ADE94" s="5"/>
      <c r="ADF94" s="5"/>
      <c r="ADG94" s="5"/>
      <c r="ADH94" s="5"/>
      <c r="ADI94" s="5"/>
      <c r="ADJ94" s="5"/>
      <c r="ADK94" s="5"/>
      <c r="ADL94" s="5"/>
      <c r="ADM94" s="5"/>
      <c r="ADN94" s="5"/>
      <c r="ADO94" s="5"/>
      <c r="ADP94" s="5"/>
      <c r="ADQ94" s="5"/>
      <c r="ADR94" s="5"/>
      <c r="ADS94" s="5"/>
      <c r="ADT94" s="5"/>
      <c r="ADU94" s="5"/>
      <c r="ADV94" s="5"/>
      <c r="ADW94" s="5"/>
      <c r="ADX94" s="5"/>
      <c r="ADY94" s="5"/>
      <c r="ADZ94" s="5"/>
      <c r="AEA94" s="5"/>
      <c r="AEB94" s="5"/>
      <c r="AEC94" s="5"/>
      <c r="AED94" s="5"/>
      <c r="AEE94" s="5"/>
      <c r="AEF94" s="5"/>
      <c r="AEG94" s="5"/>
      <c r="AEH94" s="5"/>
      <c r="AEI94" s="5"/>
      <c r="AEJ94" s="5"/>
      <c r="AEK94" s="5"/>
      <c r="AEL94" s="5"/>
      <c r="AEM94" s="5"/>
      <c r="AEN94" s="5"/>
      <c r="AEO94" s="5"/>
      <c r="AEP94" s="5"/>
      <c r="AEQ94" s="5"/>
      <c r="AER94" s="5"/>
      <c r="AES94" s="5"/>
      <c r="AET94" s="5"/>
      <c r="AEU94" s="5"/>
      <c r="AEV94" s="5"/>
      <c r="AEW94" s="5"/>
      <c r="AEX94" s="5"/>
      <c r="AEY94" s="5"/>
      <c r="AEZ94" s="5"/>
      <c r="AFA94" s="5"/>
      <c r="AFB94" s="5"/>
      <c r="AFC94" s="5"/>
      <c r="AFD94" s="5"/>
      <c r="AFE94" s="5"/>
      <c r="AFF94" s="5"/>
      <c r="AFG94" s="5"/>
      <c r="AFH94" s="5"/>
      <c r="AFI94" s="5"/>
      <c r="AFJ94" s="5"/>
      <c r="AFK94" s="5"/>
      <c r="AFL94" s="5"/>
      <c r="AFM94" s="5"/>
      <c r="AFN94" s="5"/>
      <c r="AFO94" s="5"/>
      <c r="AFP94" s="5"/>
      <c r="AFQ94" s="5"/>
      <c r="AFR94" s="5"/>
      <c r="AFS94" s="5"/>
      <c r="AFT94" s="5"/>
      <c r="AFU94" s="5"/>
      <c r="AFV94" s="5"/>
      <c r="AFW94" s="5"/>
      <c r="AFX94" s="5"/>
      <c r="AFY94" s="5"/>
      <c r="AFZ94" s="5"/>
      <c r="AGA94" s="5"/>
      <c r="AGB94" s="5"/>
      <c r="AGC94" s="5"/>
      <c r="AGD94" s="5"/>
      <c r="AGE94" s="5"/>
      <c r="AGF94" s="5"/>
      <c r="AGG94" s="5"/>
      <c r="AGH94" s="5"/>
      <c r="AGI94" s="5"/>
      <c r="AGJ94" s="5"/>
      <c r="AGK94" s="5"/>
      <c r="AGL94" s="5"/>
      <c r="AGM94" s="5"/>
      <c r="AGN94" s="5"/>
      <c r="AGO94" s="5"/>
      <c r="AGP94" s="5"/>
      <c r="AGQ94" s="5"/>
      <c r="AGR94" s="5"/>
      <c r="AGS94" s="5"/>
      <c r="AGT94" s="5"/>
      <c r="AGU94" s="5"/>
      <c r="AGV94" s="5"/>
      <c r="AGW94" s="5"/>
      <c r="AGX94" s="5"/>
      <c r="AGY94" s="5"/>
      <c r="AGZ94" s="5"/>
      <c r="AHA94" s="5"/>
      <c r="AHB94" s="5"/>
      <c r="AHC94" s="5"/>
      <c r="AHD94" s="5"/>
      <c r="AHE94" s="5"/>
      <c r="AHF94" s="5"/>
      <c r="AHG94" s="5"/>
      <c r="AHH94" s="5"/>
      <c r="AHI94" s="5"/>
      <c r="AHJ94" s="5"/>
      <c r="AHK94" s="5"/>
      <c r="AHL94" s="5"/>
      <c r="AHM94" s="5"/>
      <c r="AHN94" s="5"/>
      <c r="AHO94" s="5"/>
      <c r="AHP94" s="5"/>
      <c r="AHQ94" s="5"/>
      <c r="AHR94" s="5"/>
      <c r="AHS94" s="5"/>
      <c r="AHT94" s="5"/>
      <c r="AHU94" s="5"/>
      <c r="AHV94" s="5"/>
      <c r="AHW94" s="5"/>
      <c r="AHX94" s="5"/>
      <c r="AHY94" s="5"/>
      <c r="AHZ94" s="5"/>
      <c r="AIA94" s="5"/>
      <c r="AIB94" s="5"/>
      <c r="AIC94" s="5"/>
      <c r="AID94" s="5"/>
      <c r="AIE94" s="5"/>
      <c r="AIF94" s="5"/>
      <c r="AIG94" s="5"/>
      <c r="AIH94" s="5"/>
      <c r="AII94" s="5"/>
      <c r="AIJ94" s="5"/>
      <c r="AIK94" s="5"/>
      <c r="AIL94" s="5"/>
      <c r="AIM94" s="5"/>
      <c r="AIN94" s="5"/>
      <c r="AIO94" s="5"/>
      <c r="AIP94" s="5"/>
      <c r="AIQ94" s="5"/>
      <c r="AIR94" s="5"/>
      <c r="AIS94" s="5"/>
      <c r="AIT94" s="5"/>
      <c r="AIU94" s="5"/>
      <c r="AIV94" s="5"/>
      <c r="AIW94" s="5"/>
      <c r="AIX94" s="5"/>
      <c r="AIY94" s="5"/>
      <c r="AIZ94" s="5"/>
      <c r="AJA94" s="5"/>
      <c r="AJB94" s="5"/>
      <c r="AJC94" s="5"/>
      <c r="AJD94" s="5"/>
      <c r="AJE94" s="5"/>
      <c r="AJF94" s="5"/>
      <c r="AJG94" s="5"/>
      <c r="AJH94" s="5"/>
      <c r="AJI94" s="5"/>
      <c r="AJJ94" s="5"/>
      <c r="AJK94" s="5"/>
      <c r="AJL94" s="5"/>
      <c r="AJM94" s="5"/>
      <c r="AJN94" s="5"/>
      <c r="AJO94" s="5"/>
      <c r="AJP94" s="5"/>
      <c r="AJQ94" s="5"/>
      <c r="AJR94" s="5"/>
      <c r="AJS94" s="5"/>
      <c r="AJT94" s="5"/>
      <c r="AJU94" s="5"/>
      <c r="AJV94" s="5"/>
      <c r="AJW94" s="5"/>
      <c r="AJX94" s="5"/>
      <c r="AJY94" s="5"/>
      <c r="AJZ94" s="5"/>
      <c r="AKA94" s="5"/>
      <c r="AKB94" s="5"/>
      <c r="AKC94" s="5"/>
      <c r="AKD94" s="5"/>
      <c r="AKE94" s="5"/>
      <c r="AKF94" s="5"/>
      <c r="AKG94" s="5"/>
      <c r="AKH94" s="5"/>
      <c r="AKI94" s="5"/>
      <c r="AKJ94" s="5"/>
      <c r="AKK94" s="5"/>
      <c r="AKL94" s="5"/>
      <c r="AKM94" s="5"/>
      <c r="AKN94" s="5"/>
      <c r="AKO94" s="5"/>
      <c r="AKP94" s="5"/>
      <c r="AKQ94" s="5"/>
      <c r="AKR94" s="5"/>
      <c r="AKS94" s="5"/>
      <c r="AKT94" s="5"/>
      <c r="AKU94" s="5"/>
      <c r="AKV94" s="5"/>
      <c r="AKW94" s="5"/>
      <c r="AKX94" s="5"/>
      <c r="AKY94" s="5"/>
      <c r="AKZ94" s="5"/>
      <c r="ALA94" s="5"/>
      <c r="ALB94" s="5"/>
      <c r="ALC94" s="5"/>
      <c r="ALD94" s="5"/>
      <c r="ALE94" s="5"/>
      <c r="ALF94" s="5"/>
      <c r="ALG94" s="5"/>
      <c r="ALH94" s="5"/>
      <c r="ALI94" s="5"/>
      <c r="ALJ94" s="5"/>
      <c r="ALK94" s="5"/>
      <c r="ALL94" s="5"/>
      <c r="ALM94" s="5"/>
      <c r="ALN94" s="5"/>
      <c r="ALO94" s="5"/>
      <c r="ALP94" s="5"/>
    </row>
    <row r="95" spans="2:1004" x14ac:dyDescent="0.25">
      <c r="B95" s="39"/>
      <c r="C95" s="40"/>
      <c r="D95" s="40"/>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c r="BS95" s="5"/>
      <c r="BT95" s="5"/>
      <c r="BU95" s="5"/>
      <c r="BV95" s="5"/>
      <c r="BW95" s="5"/>
      <c r="BX95" s="5"/>
      <c r="BY95" s="5"/>
      <c r="BZ95" s="5"/>
      <c r="CA95" s="5"/>
      <c r="CB95" s="5"/>
      <c r="CC95" s="5"/>
      <c r="CD95" s="5"/>
      <c r="CE95" s="5"/>
      <c r="CF95" s="5"/>
      <c r="CG95" s="5"/>
      <c r="CH95" s="5"/>
      <c r="CI95" s="5"/>
      <c r="CJ95" s="5"/>
      <c r="CK95" s="5"/>
      <c r="CL95" s="5"/>
      <c r="CM95" s="5"/>
      <c r="CN95" s="5"/>
      <c r="CO95" s="5"/>
      <c r="CP95" s="5"/>
      <c r="CQ95" s="5"/>
      <c r="CR95" s="5"/>
      <c r="CS95" s="5"/>
      <c r="CT95" s="5"/>
      <c r="CU95" s="5"/>
      <c r="CV95" s="5"/>
      <c r="CW95" s="5"/>
      <c r="CX95" s="5"/>
      <c r="CY95" s="5"/>
      <c r="CZ95" s="5"/>
      <c r="DA95" s="5"/>
      <c r="DB95" s="5"/>
      <c r="DC95" s="5"/>
      <c r="DD95" s="5"/>
      <c r="DE95" s="5"/>
      <c r="DF95" s="5"/>
      <c r="DG95" s="5"/>
      <c r="DH95" s="5"/>
      <c r="DI95" s="5"/>
      <c r="DJ95" s="5"/>
      <c r="DK95" s="5"/>
      <c r="DL95" s="5"/>
      <c r="DM95" s="5"/>
      <c r="DN95" s="5"/>
      <c r="DO95" s="5"/>
      <c r="DP95" s="5"/>
      <c r="DQ95" s="5"/>
      <c r="DR95" s="5"/>
      <c r="DS95" s="5"/>
      <c r="DT95" s="5"/>
      <c r="DU95" s="5"/>
      <c r="DV95" s="5"/>
      <c r="DW95" s="5"/>
      <c r="DX95" s="5"/>
      <c r="DY95" s="5"/>
      <c r="DZ95" s="5"/>
      <c r="EA95" s="5"/>
      <c r="EB95" s="5"/>
      <c r="EC95" s="5"/>
      <c r="ED95" s="5"/>
      <c r="EE95" s="5"/>
      <c r="EF95" s="5"/>
      <c r="EG95" s="5"/>
      <c r="EH95" s="5"/>
      <c r="EI95" s="5"/>
      <c r="EJ95" s="5"/>
      <c r="EK95" s="5"/>
      <c r="EL95" s="5"/>
      <c r="EM95" s="5"/>
      <c r="EN95" s="5"/>
      <c r="EO95" s="5"/>
      <c r="EP95" s="5"/>
      <c r="EQ95" s="5"/>
      <c r="ER95" s="5"/>
      <c r="ES95" s="5"/>
      <c r="ET95" s="5"/>
      <c r="EU95" s="5"/>
      <c r="EV95" s="5"/>
      <c r="EW95" s="5"/>
      <c r="EX95" s="5"/>
      <c r="EY95" s="5"/>
      <c r="EZ95" s="5"/>
      <c r="FA95" s="5"/>
      <c r="FB95" s="5"/>
      <c r="FC95" s="5"/>
      <c r="FD95" s="5"/>
      <c r="FE95" s="5"/>
      <c r="FF95" s="5"/>
      <c r="FG95" s="5"/>
      <c r="FH95" s="5"/>
      <c r="FI95" s="5"/>
      <c r="FJ95" s="5"/>
      <c r="FK95" s="5"/>
      <c r="FL95" s="5"/>
      <c r="FM95" s="5"/>
      <c r="FN95" s="5"/>
      <c r="FO95" s="5"/>
      <c r="FP95" s="5"/>
      <c r="FQ95" s="5"/>
      <c r="FR95" s="5"/>
      <c r="FS95" s="5"/>
      <c r="FT95" s="5"/>
      <c r="FU95" s="5"/>
      <c r="FV95" s="5"/>
      <c r="FW95" s="5"/>
      <c r="FX95" s="5"/>
      <c r="FY95" s="5"/>
      <c r="FZ95" s="5"/>
      <c r="GA95" s="5"/>
      <c r="GB95" s="5"/>
      <c r="GC95" s="5"/>
      <c r="GD95" s="5"/>
      <c r="GE95" s="5"/>
      <c r="GF95" s="5"/>
      <c r="GG95" s="5"/>
      <c r="GH95" s="5"/>
      <c r="GI95" s="5"/>
      <c r="GJ95" s="5"/>
      <c r="GK95" s="5"/>
      <c r="GL95" s="5"/>
      <c r="GM95" s="5"/>
      <c r="GN95" s="5"/>
      <c r="GO95" s="5"/>
      <c r="GP95" s="5"/>
      <c r="GQ95" s="5"/>
      <c r="GR95" s="5"/>
      <c r="GS95" s="5"/>
      <c r="GT95" s="5"/>
      <c r="GU95" s="5"/>
      <c r="GV95" s="5"/>
      <c r="GW95" s="5"/>
      <c r="GX95" s="5"/>
      <c r="GY95" s="5"/>
      <c r="GZ95" s="5"/>
      <c r="HA95" s="5"/>
      <c r="HB95" s="5"/>
      <c r="HC95" s="5"/>
      <c r="HD95" s="5"/>
      <c r="HE95" s="5"/>
      <c r="HF95" s="5"/>
      <c r="HG95" s="5"/>
      <c r="HH95" s="5"/>
      <c r="HI95" s="5"/>
      <c r="HJ95" s="5"/>
      <c r="HK95" s="5"/>
      <c r="HL95" s="5"/>
      <c r="HM95" s="5"/>
      <c r="HN95" s="5"/>
      <c r="HO95" s="5"/>
      <c r="HP95" s="5"/>
      <c r="HQ95" s="5"/>
      <c r="HR95" s="5"/>
      <c r="HS95" s="5"/>
      <c r="HT95" s="5"/>
      <c r="HU95" s="5"/>
      <c r="HV95" s="5"/>
      <c r="HW95" s="5"/>
      <c r="HX95" s="5"/>
      <c r="HY95" s="5"/>
      <c r="HZ95" s="5"/>
      <c r="IA95" s="5"/>
      <c r="IB95" s="5"/>
      <c r="IC95" s="5"/>
      <c r="ID95" s="5"/>
      <c r="IE95" s="5"/>
      <c r="IF95" s="5"/>
      <c r="IG95" s="5"/>
      <c r="IH95" s="5"/>
      <c r="II95" s="5"/>
      <c r="IJ95" s="5"/>
      <c r="IK95" s="5"/>
      <c r="IL95" s="5"/>
      <c r="IM95" s="5"/>
      <c r="IN95" s="5"/>
      <c r="IO95" s="5"/>
      <c r="IP95" s="5"/>
      <c r="IQ95" s="5"/>
      <c r="IR95" s="5"/>
      <c r="IS95" s="5"/>
      <c r="IT95" s="5"/>
      <c r="IU95" s="5"/>
      <c r="IV95" s="5"/>
      <c r="IW95" s="5"/>
      <c r="IX95" s="5"/>
      <c r="IY95" s="5"/>
      <c r="IZ95" s="5"/>
      <c r="JA95" s="5"/>
      <c r="JB95" s="5"/>
      <c r="JC95" s="5"/>
      <c r="JD95" s="5"/>
      <c r="JE95" s="5"/>
      <c r="JF95" s="5"/>
      <c r="JG95" s="5"/>
      <c r="JH95" s="5"/>
      <c r="JI95" s="5"/>
      <c r="JJ95" s="5"/>
      <c r="JK95" s="5"/>
      <c r="JL95" s="5"/>
      <c r="JM95" s="5"/>
      <c r="JN95" s="5"/>
      <c r="JO95" s="5"/>
      <c r="JP95" s="5"/>
      <c r="JQ95" s="5"/>
      <c r="JR95" s="5"/>
      <c r="JS95" s="5"/>
      <c r="JT95" s="5"/>
      <c r="JU95" s="5"/>
      <c r="JV95" s="5"/>
      <c r="JW95" s="5"/>
      <c r="JX95" s="5"/>
      <c r="JY95" s="5"/>
      <c r="JZ95" s="5"/>
      <c r="KA95" s="5"/>
      <c r="KB95" s="5"/>
      <c r="KC95" s="5"/>
      <c r="KD95" s="5"/>
      <c r="KE95" s="5"/>
      <c r="KF95" s="5"/>
      <c r="KG95" s="5"/>
      <c r="KH95" s="5"/>
      <c r="KI95" s="5"/>
      <c r="KJ95" s="5"/>
      <c r="KK95" s="5"/>
      <c r="KL95" s="5"/>
      <c r="KM95" s="5"/>
      <c r="KN95" s="5"/>
      <c r="KO95" s="5"/>
      <c r="KP95" s="5"/>
      <c r="KQ95" s="5"/>
      <c r="KR95" s="5"/>
      <c r="KS95" s="5"/>
      <c r="KT95" s="5"/>
      <c r="KU95" s="5"/>
      <c r="KV95" s="5"/>
      <c r="KW95" s="5"/>
      <c r="KX95" s="5"/>
      <c r="KY95" s="5"/>
      <c r="KZ95" s="5"/>
      <c r="LA95" s="5"/>
      <c r="LB95" s="5"/>
      <c r="LC95" s="5"/>
      <c r="LD95" s="5"/>
      <c r="LE95" s="5"/>
      <c r="LF95" s="5"/>
      <c r="LG95" s="5"/>
      <c r="LH95" s="5"/>
      <c r="LI95" s="5"/>
      <c r="LJ95" s="5"/>
      <c r="LK95" s="5"/>
      <c r="LL95" s="5"/>
      <c r="LM95" s="5"/>
      <c r="LN95" s="5"/>
      <c r="LO95" s="5"/>
      <c r="LP95" s="5"/>
      <c r="LQ95" s="5"/>
      <c r="LR95" s="5"/>
      <c r="LS95" s="5"/>
      <c r="LT95" s="5"/>
      <c r="LU95" s="5"/>
      <c r="LV95" s="5"/>
      <c r="LW95" s="5"/>
      <c r="LX95" s="5"/>
      <c r="LY95" s="5"/>
      <c r="LZ95" s="5"/>
      <c r="MA95" s="5"/>
      <c r="MB95" s="5"/>
      <c r="MC95" s="5"/>
      <c r="MD95" s="5"/>
      <c r="ME95" s="5"/>
      <c r="MF95" s="5"/>
      <c r="MG95" s="5"/>
      <c r="MH95" s="5"/>
      <c r="MI95" s="5"/>
      <c r="MJ95" s="5"/>
      <c r="MK95" s="5"/>
      <c r="ML95" s="5"/>
      <c r="MM95" s="5"/>
      <c r="MN95" s="5"/>
      <c r="MO95" s="5"/>
      <c r="MP95" s="5"/>
      <c r="MQ95" s="5"/>
      <c r="MR95" s="5"/>
      <c r="MS95" s="5"/>
      <c r="MT95" s="5"/>
      <c r="MU95" s="5"/>
      <c r="MV95" s="5"/>
      <c r="MW95" s="5"/>
      <c r="MX95" s="5"/>
      <c r="MY95" s="5"/>
      <c r="MZ95" s="5"/>
      <c r="NA95" s="5"/>
      <c r="NB95" s="5"/>
      <c r="NC95" s="5"/>
      <c r="ND95" s="5"/>
      <c r="NE95" s="5"/>
      <c r="NF95" s="5"/>
      <c r="NG95" s="5"/>
      <c r="NH95" s="5"/>
      <c r="NI95" s="5"/>
      <c r="NJ95" s="5"/>
      <c r="NK95" s="5"/>
      <c r="NL95" s="5"/>
      <c r="NM95" s="5"/>
      <c r="NN95" s="5"/>
      <c r="NO95" s="5"/>
      <c r="NP95" s="5"/>
      <c r="NQ95" s="5"/>
      <c r="NR95" s="5"/>
      <c r="NS95" s="5"/>
      <c r="NT95" s="5"/>
      <c r="NU95" s="5"/>
      <c r="NV95" s="5"/>
      <c r="NW95" s="5"/>
      <c r="NX95" s="5"/>
      <c r="NY95" s="5"/>
      <c r="NZ95" s="5"/>
      <c r="OA95" s="5"/>
      <c r="OB95" s="5"/>
      <c r="OC95" s="5"/>
      <c r="OD95" s="5"/>
      <c r="OE95" s="5"/>
      <c r="OF95" s="5"/>
      <c r="OG95" s="5"/>
      <c r="OH95" s="5"/>
      <c r="OI95" s="5"/>
      <c r="OJ95" s="5"/>
      <c r="OK95" s="5"/>
      <c r="OL95" s="5"/>
      <c r="OM95" s="5"/>
      <c r="ON95" s="5"/>
      <c r="OO95" s="5"/>
      <c r="OP95" s="5"/>
      <c r="OQ95" s="5"/>
      <c r="OR95" s="5"/>
      <c r="OS95" s="5"/>
      <c r="OT95" s="5"/>
      <c r="OU95" s="5"/>
      <c r="OV95" s="5"/>
      <c r="OW95" s="5"/>
      <c r="OX95" s="5"/>
      <c r="OY95" s="5"/>
      <c r="OZ95" s="5"/>
      <c r="PA95" s="5"/>
      <c r="PB95" s="5"/>
      <c r="PC95" s="5"/>
      <c r="PD95" s="5"/>
      <c r="PE95" s="5"/>
      <c r="PF95" s="5"/>
      <c r="PG95" s="5"/>
      <c r="PH95" s="5"/>
      <c r="PI95" s="5"/>
      <c r="PJ95" s="5"/>
      <c r="PK95" s="5"/>
      <c r="PL95" s="5"/>
      <c r="PM95" s="5"/>
      <c r="PN95" s="5"/>
      <c r="PO95" s="5"/>
      <c r="PP95" s="5"/>
      <c r="PQ95" s="5"/>
      <c r="PR95" s="5"/>
      <c r="PS95" s="5"/>
      <c r="PT95" s="5"/>
      <c r="PU95" s="5"/>
      <c r="PV95" s="5"/>
      <c r="PW95" s="5"/>
      <c r="PX95" s="5"/>
      <c r="PY95" s="5"/>
      <c r="PZ95" s="5"/>
      <c r="QA95" s="5"/>
      <c r="QB95" s="5"/>
      <c r="QC95" s="5"/>
      <c r="QD95" s="5"/>
      <c r="QE95" s="5"/>
      <c r="QF95" s="5"/>
      <c r="QG95" s="5"/>
      <c r="QH95" s="5"/>
      <c r="QI95" s="5"/>
      <c r="QJ95" s="5"/>
      <c r="QK95" s="5"/>
      <c r="QL95" s="5"/>
      <c r="QM95" s="5"/>
      <c r="QN95" s="5"/>
      <c r="QO95" s="5"/>
      <c r="QP95" s="5"/>
      <c r="QQ95" s="5"/>
      <c r="QR95" s="5"/>
      <c r="QS95" s="5"/>
      <c r="QT95" s="5"/>
      <c r="QU95" s="5"/>
      <c r="QV95" s="5"/>
      <c r="QW95" s="5"/>
      <c r="QX95" s="5"/>
      <c r="QY95" s="5"/>
      <c r="QZ95" s="5"/>
      <c r="RA95" s="5"/>
      <c r="RB95" s="5"/>
      <c r="RC95" s="5"/>
      <c r="RD95" s="5"/>
      <c r="RE95" s="5"/>
      <c r="RF95" s="5"/>
      <c r="RG95" s="5"/>
      <c r="RH95" s="5"/>
      <c r="RI95" s="5"/>
      <c r="RJ95" s="5"/>
      <c r="RK95" s="5"/>
      <c r="RL95" s="5"/>
      <c r="RM95" s="5"/>
      <c r="RN95" s="5"/>
      <c r="RO95" s="5"/>
      <c r="RP95" s="5"/>
      <c r="RQ95" s="5"/>
      <c r="RR95" s="5"/>
      <c r="RS95" s="5"/>
      <c r="RT95" s="5"/>
      <c r="RU95" s="5"/>
      <c r="RV95" s="5"/>
      <c r="RW95" s="5"/>
      <c r="RX95" s="5"/>
      <c r="RY95" s="5"/>
      <c r="RZ95" s="5"/>
      <c r="SA95" s="5"/>
      <c r="SB95" s="5"/>
      <c r="SC95" s="5"/>
      <c r="SD95" s="5"/>
      <c r="SE95" s="5"/>
      <c r="SF95" s="5"/>
      <c r="SG95" s="5"/>
      <c r="SH95" s="5"/>
      <c r="SI95" s="5"/>
      <c r="SJ95" s="5"/>
      <c r="SK95" s="5"/>
      <c r="SL95" s="5"/>
      <c r="SM95" s="5"/>
      <c r="SN95" s="5"/>
      <c r="SO95" s="5"/>
      <c r="SP95" s="5"/>
      <c r="SQ95" s="5"/>
      <c r="SR95" s="5"/>
      <c r="SS95" s="5"/>
      <c r="ST95" s="5"/>
      <c r="SU95" s="5"/>
      <c r="SV95" s="5"/>
      <c r="SW95" s="5"/>
      <c r="SX95" s="5"/>
      <c r="SY95" s="5"/>
      <c r="SZ95" s="5"/>
      <c r="TA95" s="5"/>
      <c r="TB95" s="5"/>
      <c r="TC95" s="5"/>
      <c r="TD95" s="5"/>
      <c r="TE95" s="5"/>
      <c r="TF95" s="5"/>
      <c r="TG95" s="5"/>
      <c r="TH95" s="5"/>
      <c r="TI95" s="5"/>
      <c r="TJ95" s="5"/>
      <c r="TK95" s="5"/>
      <c r="TL95" s="5"/>
      <c r="TM95" s="5"/>
      <c r="TN95" s="5"/>
      <c r="TO95" s="5"/>
      <c r="TP95" s="5"/>
      <c r="TQ95" s="5"/>
      <c r="TR95" s="5"/>
      <c r="TS95" s="5"/>
      <c r="TT95" s="5"/>
      <c r="TU95" s="5"/>
      <c r="TV95" s="5"/>
      <c r="TW95" s="5"/>
      <c r="TX95" s="5"/>
      <c r="TY95" s="5"/>
      <c r="TZ95" s="5"/>
      <c r="UA95" s="5"/>
      <c r="UB95" s="5"/>
      <c r="UC95" s="5"/>
      <c r="UD95" s="5"/>
      <c r="UE95" s="5"/>
      <c r="UF95" s="5"/>
      <c r="UG95" s="5"/>
      <c r="UH95" s="5"/>
      <c r="UI95" s="5"/>
      <c r="UJ95" s="5"/>
      <c r="UK95" s="5"/>
      <c r="UL95" s="5"/>
      <c r="UM95" s="5"/>
      <c r="UN95" s="5"/>
      <c r="UO95" s="5"/>
      <c r="UP95" s="5"/>
      <c r="UQ95" s="5"/>
      <c r="UR95" s="5"/>
      <c r="US95" s="5"/>
      <c r="UT95" s="5"/>
      <c r="UU95" s="5"/>
      <c r="UV95" s="5"/>
      <c r="UW95" s="5"/>
      <c r="UX95" s="5"/>
      <c r="UY95" s="5"/>
      <c r="UZ95" s="5"/>
      <c r="VA95" s="5"/>
      <c r="VB95" s="5"/>
      <c r="VC95" s="5"/>
      <c r="VD95" s="5"/>
      <c r="VE95" s="5"/>
      <c r="VF95" s="5"/>
      <c r="VG95" s="5"/>
      <c r="VH95" s="5"/>
      <c r="VI95" s="5"/>
      <c r="VJ95" s="5"/>
      <c r="VK95" s="5"/>
      <c r="VL95" s="5"/>
      <c r="VM95" s="5"/>
      <c r="VN95" s="5"/>
      <c r="VO95" s="5"/>
      <c r="VP95" s="5"/>
      <c r="VQ95" s="5"/>
      <c r="VR95" s="5"/>
      <c r="VS95" s="5"/>
      <c r="VT95" s="5"/>
      <c r="VU95" s="5"/>
      <c r="VV95" s="5"/>
      <c r="VW95" s="5"/>
      <c r="VX95" s="5"/>
      <c r="VY95" s="5"/>
      <c r="VZ95" s="5"/>
      <c r="WA95" s="5"/>
      <c r="WB95" s="5"/>
      <c r="WC95" s="5"/>
      <c r="WD95" s="5"/>
      <c r="WE95" s="5"/>
      <c r="WF95" s="5"/>
      <c r="WG95" s="5"/>
      <c r="WH95" s="5"/>
      <c r="WI95" s="5"/>
      <c r="WJ95" s="5"/>
      <c r="WK95" s="5"/>
      <c r="WL95" s="5"/>
      <c r="WM95" s="5"/>
      <c r="WN95" s="5"/>
      <c r="WO95" s="5"/>
      <c r="WP95" s="5"/>
      <c r="WQ95" s="5"/>
      <c r="WR95" s="5"/>
      <c r="WS95" s="5"/>
      <c r="WT95" s="5"/>
      <c r="WU95" s="5"/>
      <c r="WV95" s="5"/>
      <c r="WW95" s="5"/>
      <c r="WX95" s="5"/>
      <c r="WY95" s="5"/>
      <c r="WZ95" s="5"/>
      <c r="XA95" s="5"/>
      <c r="XB95" s="5"/>
      <c r="XC95" s="5"/>
      <c r="XD95" s="5"/>
      <c r="XE95" s="5"/>
      <c r="XF95" s="5"/>
      <c r="XG95" s="5"/>
      <c r="XH95" s="5"/>
      <c r="XI95" s="5"/>
      <c r="XJ95" s="5"/>
      <c r="XK95" s="5"/>
      <c r="XL95" s="5"/>
      <c r="XM95" s="5"/>
      <c r="XN95" s="5"/>
      <c r="XO95" s="5"/>
      <c r="XP95" s="5"/>
      <c r="XQ95" s="5"/>
      <c r="XR95" s="5"/>
      <c r="XS95" s="5"/>
      <c r="XT95" s="5"/>
      <c r="XU95" s="5"/>
      <c r="XV95" s="5"/>
      <c r="XW95" s="5"/>
      <c r="XX95" s="5"/>
      <c r="XY95" s="5"/>
      <c r="XZ95" s="5"/>
      <c r="YA95" s="5"/>
      <c r="YB95" s="5"/>
      <c r="YC95" s="5"/>
      <c r="YD95" s="5"/>
      <c r="YE95" s="5"/>
      <c r="YF95" s="5"/>
      <c r="YG95" s="5"/>
      <c r="YH95" s="5"/>
      <c r="YI95" s="5"/>
      <c r="YJ95" s="5"/>
      <c r="YK95" s="5"/>
      <c r="YL95" s="5"/>
      <c r="YM95" s="5"/>
      <c r="YN95" s="5"/>
      <c r="YO95" s="5"/>
      <c r="YP95" s="5"/>
      <c r="YQ95" s="5"/>
      <c r="YR95" s="5"/>
      <c r="YS95" s="5"/>
      <c r="YT95" s="5"/>
      <c r="YU95" s="5"/>
      <c r="YV95" s="5"/>
      <c r="YW95" s="5"/>
      <c r="YX95" s="5"/>
      <c r="YY95" s="5"/>
      <c r="YZ95" s="5"/>
      <c r="ZA95" s="5"/>
      <c r="ZB95" s="5"/>
      <c r="ZC95" s="5"/>
      <c r="ZD95" s="5"/>
      <c r="ZE95" s="5"/>
      <c r="ZF95" s="5"/>
      <c r="ZG95" s="5"/>
      <c r="ZH95" s="5"/>
      <c r="ZI95" s="5"/>
      <c r="ZJ95" s="5"/>
      <c r="ZK95" s="5"/>
      <c r="ZL95" s="5"/>
      <c r="ZM95" s="5"/>
      <c r="ZN95" s="5"/>
      <c r="ZO95" s="5"/>
      <c r="ZP95" s="5"/>
      <c r="ZQ95" s="5"/>
      <c r="ZR95" s="5"/>
      <c r="ZS95" s="5"/>
      <c r="ZT95" s="5"/>
      <c r="ZU95" s="5"/>
      <c r="ZV95" s="5"/>
      <c r="ZW95" s="5"/>
      <c r="ZX95" s="5"/>
      <c r="ZY95" s="5"/>
      <c r="ZZ95" s="5"/>
      <c r="AAA95" s="5"/>
      <c r="AAB95" s="5"/>
      <c r="AAC95" s="5"/>
      <c r="AAD95" s="5"/>
      <c r="AAE95" s="5"/>
      <c r="AAF95" s="5"/>
      <c r="AAG95" s="5"/>
      <c r="AAH95" s="5"/>
      <c r="AAI95" s="5"/>
      <c r="AAJ95" s="5"/>
      <c r="AAK95" s="5"/>
      <c r="AAL95" s="5"/>
      <c r="AAM95" s="5"/>
      <c r="AAN95" s="5"/>
      <c r="AAO95" s="5"/>
      <c r="AAP95" s="5"/>
      <c r="AAQ95" s="5"/>
      <c r="AAR95" s="5"/>
      <c r="AAS95" s="5"/>
      <c r="AAT95" s="5"/>
      <c r="AAU95" s="5"/>
      <c r="AAV95" s="5"/>
      <c r="AAW95" s="5"/>
      <c r="AAX95" s="5"/>
      <c r="AAY95" s="5"/>
      <c r="AAZ95" s="5"/>
      <c r="ABA95" s="5"/>
      <c r="ABB95" s="5"/>
      <c r="ABC95" s="5"/>
      <c r="ABD95" s="5"/>
      <c r="ABE95" s="5"/>
      <c r="ABF95" s="5"/>
      <c r="ABG95" s="5"/>
      <c r="ABH95" s="5"/>
      <c r="ABI95" s="5"/>
      <c r="ABJ95" s="5"/>
      <c r="ABK95" s="5"/>
      <c r="ABL95" s="5"/>
      <c r="ABM95" s="5"/>
      <c r="ABN95" s="5"/>
      <c r="ABO95" s="5"/>
      <c r="ABP95" s="5"/>
      <c r="ABQ95" s="5"/>
      <c r="ABR95" s="5"/>
      <c r="ABS95" s="5"/>
      <c r="ABT95" s="5"/>
      <c r="ABU95" s="5"/>
      <c r="ABV95" s="5"/>
      <c r="ABW95" s="5"/>
      <c r="ABX95" s="5"/>
      <c r="ABY95" s="5"/>
      <c r="ABZ95" s="5"/>
      <c r="ACA95" s="5"/>
      <c r="ACB95" s="5"/>
      <c r="ACC95" s="5"/>
      <c r="ACD95" s="5"/>
      <c r="ACE95" s="5"/>
      <c r="ACF95" s="5"/>
      <c r="ACG95" s="5"/>
      <c r="ACH95" s="5"/>
      <c r="ACI95" s="5"/>
      <c r="ACJ95" s="5"/>
      <c r="ACK95" s="5"/>
      <c r="ACL95" s="5"/>
      <c r="ACM95" s="5"/>
      <c r="ACN95" s="5"/>
      <c r="ACO95" s="5"/>
      <c r="ACP95" s="5"/>
      <c r="ACQ95" s="5"/>
      <c r="ACR95" s="5"/>
      <c r="ACS95" s="5"/>
      <c r="ACT95" s="5"/>
      <c r="ACU95" s="5"/>
      <c r="ACV95" s="5"/>
      <c r="ACW95" s="5"/>
      <c r="ACX95" s="5"/>
      <c r="ACY95" s="5"/>
      <c r="ACZ95" s="5"/>
      <c r="ADA95" s="5"/>
      <c r="ADB95" s="5"/>
      <c r="ADC95" s="5"/>
      <c r="ADD95" s="5"/>
      <c r="ADE95" s="5"/>
      <c r="ADF95" s="5"/>
      <c r="ADG95" s="5"/>
      <c r="ADH95" s="5"/>
      <c r="ADI95" s="5"/>
      <c r="ADJ95" s="5"/>
      <c r="ADK95" s="5"/>
      <c r="ADL95" s="5"/>
      <c r="ADM95" s="5"/>
      <c r="ADN95" s="5"/>
      <c r="ADO95" s="5"/>
      <c r="ADP95" s="5"/>
      <c r="ADQ95" s="5"/>
      <c r="ADR95" s="5"/>
      <c r="ADS95" s="5"/>
      <c r="ADT95" s="5"/>
      <c r="ADU95" s="5"/>
      <c r="ADV95" s="5"/>
      <c r="ADW95" s="5"/>
      <c r="ADX95" s="5"/>
      <c r="ADY95" s="5"/>
      <c r="ADZ95" s="5"/>
      <c r="AEA95" s="5"/>
      <c r="AEB95" s="5"/>
      <c r="AEC95" s="5"/>
      <c r="AED95" s="5"/>
      <c r="AEE95" s="5"/>
      <c r="AEF95" s="5"/>
      <c r="AEG95" s="5"/>
      <c r="AEH95" s="5"/>
      <c r="AEI95" s="5"/>
      <c r="AEJ95" s="5"/>
      <c r="AEK95" s="5"/>
      <c r="AEL95" s="5"/>
      <c r="AEM95" s="5"/>
      <c r="AEN95" s="5"/>
      <c r="AEO95" s="5"/>
      <c r="AEP95" s="5"/>
      <c r="AEQ95" s="5"/>
      <c r="AER95" s="5"/>
      <c r="AES95" s="5"/>
      <c r="AET95" s="5"/>
      <c r="AEU95" s="5"/>
      <c r="AEV95" s="5"/>
      <c r="AEW95" s="5"/>
      <c r="AEX95" s="5"/>
      <c r="AEY95" s="5"/>
      <c r="AEZ95" s="5"/>
      <c r="AFA95" s="5"/>
      <c r="AFB95" s="5"/>
      <c r="AFC95" s="5"/>
      <c r="AFD95" s="5"/>
      <c r="AFE95" s="5"/>
      <c r="AFF95" s="5"/>
      <c r="AFG95" s="5"/>
      <c r="AFH95" s="5"/>
      <c r="AFI95" s="5"/>
      <c r="AFJ95" s="5"/>
      <c r="AFK95" s="5"/>
      <c r="AFL95" s="5"/>
      <c r="AFM95" s="5"/>
      <c r="AFN95" s="5"/>
      <c r="AFO95" s="5"/>
      <c r="AFP95" s="5"/>
      <c r="AFQ95" s="5"/>
      <c r="AFR95" s="5"/>
      <c r="AFS95" s="5"/>
      <c r="AFT95" s="5"/>
      <c r="AFU95" s="5"/>
      <c r="AFV95" s="5"/>
      <c r="AFW95" s="5"/>
      <c r="AFX95" s="5"/>
      <c r="AFY95" s="5"/>
      <c r="AFZ95" s="5"/>
      <c r="AGA95" s="5"/>
      <c r="AGB95" s="5"/>
      <c r="AGC95" s="5"/>
      <c r="AGD95" s="5"/>
      <c r="AGE95" s="5"/>
      <c r="AGF95" s="5"/>
      <c r="AGG95" s="5"/>
      <c r="AGH95" s="5"/>
      <c r="AGI95" s="5"/>
      <c r="AGJ95" s="5"/>
      <c r="AGK95" s="5"/>
      <c r="AGL95" s="5"/>
      <c r="AGM95" s="5"/>
      <c r="AGN95" s="5"/>
      <c r="AGO95" s="5"/>
      <c r="AGP95" s="5"/>
      <c r="AGQ95" s="5"/>
      <c r="AGR95" s="5"/>
      <c r="AGS95" s="5"/>
      <c r="AGT95" s="5"/>
      <c r="AGU95" s="5"/>
      <c r="AGV95" s="5"/>
      <c r="AGW95" s="5"/>
      <c r="AGX95" s="5"/>
      <c r="AGY95" s="5"/>
      <c r="AGZ95" s="5"/>
      <c r="AHA95" s="5"/>
      <c r="AHB95" s="5"/>
      <c r="AHC95" s="5"/>
      <c r="AHD95" s="5"/>
      <c r="AHE95" s="5"/>
      <c r="AHF95" s="5"/>
      <c r="AHG95" s="5"/>
      <c r="AHH95" s="5"/>
      <c r="AHI95" s="5"/>
      <c r="AHJ95" s="5"/>
      <c r="AHK95" s="5"/>
      <c r="AHL95" s="5"/>
      <c r="AHM95" s="5"/>
      <c r="AHN95" s="5"/>
      <c r="AHO95" s="5"/>
      <c r="AHP95" s="5"/>
      <c r="AHQ95" s="5"/>
      <c r="AHR95" s="5"/>
      <c r="AHS95" s="5"/>
      <c r="AHT95" s="5"/>
      <c r="AHU95" s="5"/>
      <c r="AHV95" s="5"/>
      <c r="AHW95" s="5"/>
      <c r="AHX95" s="5"/>
      <c r="AHY95" s="5"/>
      <c r="AHZ95" s="5"/>
      <c r="AIA95" s="5"/>
      <c r="AIB95" s="5"/>
      <c r="AIC95" s="5"/>
      <c r="AID95" s="5"/>
      <c r="AIE95" s="5"/>
      <c r="AIF95" s="5"/>
      <c r="AIG95" s="5"/>
      <c r="AIH95" s="5"/>
      <c r="AII95" s="5"/>
      <c r="AIJ95" s="5"/>
      <c r="AIK95" s="5"/>
      <c r="AIL95" s="5"/>
      <c r="AIM95" s="5"/>
      <c r="AIN95" s="5"/>
      <c r="AIO95" s="5"/>
      <c r="AIP95" s="5"/>
      <c r="AIQ95" s="5"/>
      <c r="AIR95" s="5"/>
      <c r="AIS95" s="5"/>
      <c r="AIT95" s="5"/>
      <c r="AIU95" s="5"/>
      <c r="AIV95" s="5"/>
      <c r="AIW95" s="5"/>
      <c r="AIX95" s="5"/>
      <c r="AIY95" s="5"/>
      <c r="AIZ95" s="5"/>
      <c r="AJA95" s="5"/>
      <c r="AJB95" s="5"/>
      <c r="AJC95" s="5"/>
      <c r="AJD95" s="5"/>
      <c r="AJE95" s="5"/>
      <c r="AJF95" s="5"/>
      <c r="AJG95" s="5"/>
      <c r="AJH95" s="5"/>
      <c r="AJI95" s="5"/>
      <c r="AJJ95" s="5"/>
      <c r="AJK95" s="5"/>
      <c r="AJL95" s="5"/>
      <c r="AJM95" s="5"/>
      <c r="AJN95" s="5"/>
      <c r="AJO95" s="5"/>
      <c r="AJP95" s="5"/>
      <c r="AJQ95" s="5"/>
      <c r="AJR95" s="5"/>
      <c r="AJS95" s="5"/>
      <c r="AJT95" s="5"/>
      <c r="AJU95" s="5"/>
      <c r="AJV95" s="5"/>
      <c r="AJW95" s="5"/>
      <c r="AJX95" s="5"/>
      <c r="AJY95" s="5"/>
      <c r="AJZ95" s="5"/>
      <c r="AKA95" s="5"/>
      <c r="AKB95" s="5"/>
      <c r="AKC95" s="5"/>
      <c r="AKD95" s="5"/>
      <c r="AKE95" s="5"/>
      <c r="AKF95" s="5"/>
      <c r="AKG95" s="5"/>
      <c r="AKH95" s="5"/>
      <c r="AKI95" s="5"/>
      <c r="AKJ95" s="5"/>
      <c r="AKK95" s="5"/>
      <c r="AKL95" s="5"/>
      <c r="AKM95" s="5"/>
      <c r="AKN95" s="5"/>
      <c r="AKO95" s="5"/>
      <c r="AKP95" s="5"/>
      <c r="AKQ95" s="5"/>
      <c r="AKR95" s="5"/>
      <c r="AKS95" s="5"/>
      <c r="AKT95" s="5"/>
      <c r="AKU95" s="5"/>
      <c r="AKV95" s="5"/>
      <c r="AKW95" s="5"/>
      <c r="AKX95" s="5"/>
      <c r="AKY95" s="5"/>
      <c r="AKZ95" s="5"/>
      <c r="ALA95" s="5"/>
      <c r="ALB95" s="5"/>
      <c r="ALC95" s="5"/>
      <c r="ALD95" s="5"/>
      <c r="ALE95" s="5"/>
      <c r="ALF95" s="5"/>
      <c r="ALG95" s="5"/>
      <c r="ALH95" s="5"/>
      <c r="ALI95" s="5"/>
      <c r="ALJ95" s="5"/>
      <c r="ALK95" s="5"/>
      <c r="ALL95" s="5"/>
      <c r="ALM95" s="5"/>
      <c r="ALN95" s="5"/>
      <c r="ALO95" s="5"/>
      <c r="ALP95" s="5"/>
    </row>
    <row r="96" spans="2:1004" x14ac:dyDescent="0.25">
      <c r="B96" s="39"/>
      <c r="C96" s="40"/>
      <c r="D96" s="40"/>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c r="BS96" s="5"/>
      <c r="BT96" s="5"/>
      <c r="BU96" s="5"/>
      <c r="BV96" s="5"/>
      <c r="BW96" s="5"/>
      <c r="BX96" s="5"/>
      <c r="BY96" s="5"/>
      <c r="BZ96" s="5"/>
      <c r="CA96" s="5"/>
      <c r="CB96" s="5"/>
      <c r="CC96" s="5"/>
      <c r="CD96" s="5"/>
      <c r="CE96" s="5"/>
      <c r="CF96" s="5"/>
      <c r="CG96" s="5"/>
      <c r="CH96" s="5"/>
      <c r="CI96" s="5"/>
      <c r="CJ96" s="5"/>
      <c r="CK96" s="5"/>
      <c r="CL96" s="5"/>
      <c r="CM96" s="5"/>
      <c r="CN96" s="5"/>
      <c r="CO96" s="5"/>
      <c r="CP96" s="5"/>
      <c r="CQ96" s="5"/>
      <c r="CR96" s="5"/>
      <c r="CS96" s="5"/>
      <c r="CT96" s="5"/>
      <c r="CU96" s="5"/>
      <c r="CV96" s="5"/>
      <c r="CW96" s="5"/>
      <c r="CX96" s="5"/>
      <c r="CY96" s="5"/>
      <c r="CZ96" s="5"/>
      <c r="DA96" s="5"/>
      <c r="DB96" s="5"/>
      <c r="DC96" s="5"/>
      <c r="DD96" s="5"/>
      <c r="DE96" s="5"/>
      <c r="DF96" s="5"/>
      <c r="DG96" s="5"/>
      <c r="DH96" s="5"/>
      <c r="DI96" s="5"/>
      <c r="DJ96" s="5"/>
      <c r="DK96" s="5"/>
      <c r="DL96" s="5"/>
      <c r="DM96" s="5"/>
      <c r="DN96" s="5"/>
      <c r="DO96" s="5"/>
      <c r="DP96" s="5"/>
      <c r="DQ96" s="5"/>
      <c r="DR96" s="5"/>
      <c r="DS96" s="5"/>
      <c r="DT96" s="5"/>
      <c r="DU96" s="5"/>
      <c r="DV96" s="5"/>
      <c r="DW96" s="5"/>
      <c r="DX96" s="5"/>
      <c r="DY96" s="5"/>
      <c r="DZ96" s="5"/>
      <c r="EA96" s="5"/>
      <c r="EB96" s="5"/>
      <c r="EC96" s="5"/>
      <c r="ED96" s="5"/>
      <c r="EE96" s="5"/>
      <c r="EF96" s="5"/>
      <c r="EG96" s="5"/>
      <c r="EH96" s="5"/>
      <c r="EI96" s="5"/>
      <c r="EJ96" s="5"/>
      <c r="EK96" s="5"/>
      <c r="EL96" s="5"/>
      <c r="EM96" s="5"/>
      <c r="EN96" s="5"/>
      <c r="EO96" s="5"/>
      <c r="EP96" s="5"/>
      <c r="EQ96" s="5"/>
      <c r="ER96" s="5"/>
      <c r="ES96" s="5"/>
      <c r="ET96" s="5"/>
      <c r="EU96" s="5"/>
      <c r="EV96" s="5"/>
      <c r="EW96" s="5"/>
      <c r="EX96" s="5"/>
      <c r="EY96" s="5"/>
      <c r="EZ96" s="5"/>
      <c r="FA96" s="5"/>
      <c r="FB96" s="5"/>
      <c r="FC96" s="5"/>
      <c r="FD96" s="5"/>
      <c r="FE96" s="5"/>
      <c r="FF96" s="5"/>
      <c r="FG96" s="5"/>
      <c r="FH96" s="5"/>
      <c r="FI96" s="5"/>
      <c r="FJ96" s="5"/>
      <c r="FK96" s="5"/>
      <c r="FL96" s="5"/>
      <c r="FM96" s="5"/>
      <c r="FN96" s="5"/>
      <c r="FO96" s="5"/>
      <c r="FP96" s="5"/>
      <c r="FQ96" s="5"/>
      <c r="FR96" s="5"/>
      <c r="FS96" s="5"/>
      <c r="FT96" s="5"/>
      <c r="FU96" s="5"/>
      <c r="FV96" s="5"/>
      <c r="FW96" s="5"/>
      <c r="FX96" s="5"/>
      <c r="FY96" s="5"/>
      <c r="FZ96" s="5"/>
      <c r="GA96" s="5"/>
      <c r="GB96" s="5"/>
      <c r="GC96" s="5"/>
      <c r="GD96" s="5"/>
      <c r="GE96" s="5"/>
      <c r="GF96" s="5"/>
      <c r="GG96" s="5"/>
      <c r="GH96" s="5"/>
      <c r="GI96" s="5"/>
      <c r="GJ96" s="5"/>
      <c r="GK96" s="5"/>
      <c r="GL96" s="5"/>
      <c r="GM96" s="5"/>
      <c r="GN96" s="5"/>
      <c r="GO96" s="5"/>
      <c r="GP96" s="5"/>
      <c r="GQ96" s="5"/>
      <c r="GR96" s="5"/>
      <c r="GS96" s="5"/>
      <c r="GT96" s="5"/>
      <c r="GU96" s="5"/>
      <c r="GV96" s="5"/>
      <c r="GW96" s="5"/>
      <c r="GX96" s="5"/>
      <c r="GY96" s="5"/>
      <c r="GZ96" s="5"/>
      <c r="HA96" s="5"/>
      <c r="HB96" s="5"/>
      <c r="HC96" s="5"/>
      <c r="HD96" s="5"/>
      <c r="HE96" s="5"/>
      <c r="HF96" s="5"/>
      <c r="HG96" s="5"/>
      <c r="HH96" s="5"/>
      <c r="HI96" s="5"/>
      <c r="HJ96" s="5"/>
      <c r="HK96" s="5"/>
      <c r="HL96" s="5"/>
      <c r="HM96" s="5"/>
      <c r="HN96" s="5"/>
      <c r="HO96" s="5"/>
      <c r="HP96" s="5"/>
      <c r="HQ96" s="5"/>
      <c r="HR96" s="5"/>
      <c r="HS96" s="5"/>
      <c r="HT96" s="5"/>
      <c r="HU96" s="5"/>
      <c r="HV96" s="5"/>
      <c r="HW96" s="5"/>
      <c r="HX96" s="5"/>
      <c r="HY96" s="5"/>
      <c r="HZ96" s="5"/>
      <c r="IA96" s="5"/>
      <c r="IB96" s="5"/>
      <c r="IC96" s="5"/>
      <c r="ID96" s="5"/>
      <c r="IE96" s="5"/>
      <c r="IF96" s="5"/>
      <c r="IG96" s="5"/>
      <c r="IH96" s="5"/>
      <c r="II96" s="5"/>
      <c r="IJ96" s="5"/>
      <c r="IK96" s="5"/>
      <c r="IL96" s="5"/>
      <c r="IM96" s="5"/>
      <c r="IN96" s="5"/>
      <c r="IO96" s="5"/>
      <c r="IP96" s="5"/>
      <c r="IQ96" s="5"/>
      <c r="IR96" s="5"/>
      <c r="IS96" s="5"/>
      <c r="IT96" s="5"/>
      <c r="IU96" s="5"/>
      <c r="IV96" s="5"/>
      <c r="IW96" s="5"/>
      <c r="IX96" s="5"/>
      <c r="IY96" s="5"/>
      <c r="IZ96" s="5"/>
      <c r="JA96" s="5"/>
      <c r="JB96" s="5"/>
      <c r="JC96" s="5"/>
      <c r="JD96" s="5"/>
      <c r="JE96" s="5"/>
      <c r="JF96" s="5"/>
      <c r="JG96" s="5"/>
      <c r="JH96" s="5"/>
      <c r="JI96" s="5"/>
      <c r="JJ96" s="5"/>
      <c r="JK96" s="5"/>
      <c r="JL96" s="5"/>
      <c r="JM96" s="5"/>
      <c r="JN96" s="5"/>
      <c r="JO96" s="5"/>
      <c r="JP96" s="5"/>
      <c r="JQ96" s="5"/>
      <c r="JR96" s="5"/>
      <c r="JS96" s="5"/>
      <c r="JT96" s="5"/>
      <c r="JU96" s="5"/>
      <c r="JV96" s="5"/>
      <c r="JW96" s="5"/>
      <c r="JX96" s="5"/>
      <c r="JY96" s="5"/>
      <c r="JZ96" s="5"/>
      <c r="KA96" s="5"/>
      <c r="KB96" s="5"/>
      <c r="KC96" s="5"/>
      <c r="KD96" s="5"/>
      <c r="KE96" s="5"/>
      <c r="KF96" s="5"/>
      <c r="KG96" s="5"/>
      <c r="KH96" s="5"/>
      <c r="KI96" s="5"/>
      <c r="KJ96" s="5"/>
      <c r="KK96" s="5"/>
      <c r="KL96" s="5"/>
      <c r="KM96" s="5"/>
      <c r="KN96" s="5"/>
      <c r="KO96" s="5"/>
      <c r="KP96" s="5"/>
      <c r="KQ96" s="5"/>
      <c r="KR96" s="5"/>
      <c r="KS96" s="5"/>
      <c r="KT96" s="5"/>
      <c r="KU96" s="5"/>
      <c r="KV96" s="5"/>
      <c r="KW96" s="5"/>
      <c r="KX96" s="5"/>
      <c r="KY96" s="5"/>
      <c r="KZ96" s="5"/>
      <c r="LA96" s="5"/>
      <c r="LB96" s="5"/>
      <c r="LC96" s="5"/>
      <c r="LD96" s="5"/>
      <c r="LE96" s="5"/>
      <c r="LF96" s="5"/>
      <c r="LG96" s="5"/>
      <c r="LH96" s="5"/>
      <c r="LI96" s="5"/>
      <c r="LJ96" s="5"/>
      <c r="LK96" s="5"/>
      <c r="LL96" s="5"/>
      <c r="LM96" s="5"/>
      <c r="LN96" s="5"/>
      <c r="LO96" s="5"/>
      <c r="LP96" s="5"/>
      <c r="LQ96" s="5"/>
      <c r="LR96" s="5"/>
      <c r="LS96" s="5"/>
      <c r="LT96" s="5"/>
      <c r="LU96" s="5"/>
      <c r="LV96" s="5"/>
      <c r="LW96" s="5"/>
      <c r="LX96" s="5"/>
      <c r="LY96" s="5"/>
      <c r="LZ96" s="5"/>
      <c r="MA96" s="5"/>
      <c r="MB96" s="5"/>
      <c r="MC96" s="5"/>
      <c r="MD96" s="5"/>
      <c r="ME96" s="5"/>
      <c r="MF96" s="5"/>
      <c r="MG96" s="5"/>
      <c r="MH96" s="5"/>
      <c r="MI96" s="5"/>
      <c r="MJ96" s="5"/>
      <c r="MK96" s="5"/>
      <c r="ML96" s="5"/>
      <c r="MM96" s="5"/>
      <c r="MN96" s="5"/>
      <c r="MO96" s="5"/>
      <c r="MP96" s="5"/>
      <c r="MQ96" s="5"/>
      <c r="MR96" s="5"/>
      <c r="MS96" s="5"/>
      <c r="MT96" s="5"/>
      <c r="MU96" s="5"/>
      <c r="MV96" s="5"/>
      <c r="MW96" s="5"/>
      <c r="MX96" s="5"/>
      <c r="MY96" s="5"/>
      <c r="MZ96" s="5"/>
      <c r="NA96" s="5"/>
      <c r="NB96" s="5"/>
      <c r="NC96" s="5"/>
      <c r="ND96" s="5"/>
      <c r="NE96" s="5"/>
      <c r="NF96" s="5"/>
      <c r="NG96" s="5"/>
      <c r="NH96" s="5"/>
      <c r="NI96" s="5"/>
      <c r="NJ96" s="5"/>
      <c r="NK96" s="5"/>
      <c r="NL96" s="5"/>
      <c r="NM96" s="5"/>
      <c r="NN96" s="5"/>
      <c r="NO96" s="5"/>
      <c r="NP96" s="5"/>
      <c r="NQ96" s="5"/>
      <c r="NR96" s="5"/>
      <c r="NS96" s="5"/>
      <c r="NT96" s="5"/>
      <c r="NU96" s="5"/>
      <c r="NV96" s="5"/>
      <c r="NW96" s="5"/>
      <c r="NX96" s="5"/>
      <c r="NY96" s="5"/>
      <c r="NZ96" s="5"/>
      <c r="OA96" s="5"/>
      <c r="OB96" s="5"/>
      <c r="OC96" s="5"/>
      <c r="OD96" s="5"/>
      <c r="OE96" s="5"/>
      <c r="OF96" s="5"/>
      <c r="OG96" s="5"/>
      <c r="OH96" s="5"/>
      <c r="OI96" s="5"/>
      <c r="OJ96" s="5"/>
      <c r="OK96" s="5"/>
      <c r="OL96" s="5"/>
      <c r="OM96" s="5"/>
      <c r="ON96" s="5"/>
      <c r="OO96" s="5"/>
      <c r="OP96" s="5"/>
      <c r="OQ96" s="5"/>
      <c r="OR96" s="5"/>
      <c r="OS96" s="5"/>
      <c r="OT96" s="5"/>
      <c r="OU96" s="5"/>
      <c r="OV96" s="5"/>
      <c r="OW96" s="5"/>
      <c r="OX96" s="5"/>
      <c r="OY96" s="5"/>
      <c r="OZ96" s="5"/>
      <c r="PA96" s="5"/>
      <c r="PB96" s="5"/>
      <c r="PC96" s="5"/>
      <c r="PD96" s="5"/>
      <c r="PE96" s="5"/>
      <c r="PF96" s="5"/>
      <c r="PG96" s="5"/>
      <c r="PH96" s="5"/>
      <c r="PI96" s="5"/>
      <c r="PJ96" s="5"/>
      <c r="PK96" s="5"/>
      <c r="PL96" s="5"/>
      <c r="PM96" s="5"/>
      <c r="PN96" s="5"/>
      <c r="PO96" s="5"/>
      <c r="PP96" s="5"/>
      <c r="PQ96" s="5"/>
      <c r="PR96" s="5"/>
      <c r="PS96" s="5"/>
      <c r="PT96" s="5"/>
      <c r="PU96" s="5"/>
      <c r="PV96" s="5"/>
      <c r="PW96" s="5"/>
      <c r="PX96" s="5"/>
      <c r="PY96" s="5"/>
      <c r="PZ96" s="5"/>
      <c r="QA96" s="5"/>
      <c r="QB96" s="5"/>
      <c r="QC96" s="5"/>
      <c r="QD96" s="5"/>
      <c r="QE96" s="5"/>
      <c r="QF96" s="5"/>
      <c r="QG96" s="5"/>
      <c r="QH96" s="5"/>
      <c r="QI96" s="5"/>
      <c r="QJ96" s="5"/>
      <c r="QK96" s="5"/>
      <c r="QL96" s="5"/>
      <c r="QM96" s="5"/>
      <c r="QN96" s="5"/>
      <c r="QO96" s="5"/>
      <c r="QP96" s="5"/>
      <c r="QQ96" s="5"/>
      <c r="QR96" s="5"/>
      <c r="QS96" s="5"/>
      <c r="QT96" s="5"/>
      <c r="QU96" s="5"/>
      <c r="QV96" s="5"/>
      <c r="QW96" s="5"/>
      <c r="QX96" s="5"/>
      <c r="QY96" s="5"/>
      <c r="QZ96" s="5"/>
      <c r="RA96" s="5"/>
      <c r="RB96" s="5"/>
      <c r="RC96" s="5"/>
      <c r="RD96" s="5"/>
      <c r="RE96" s="5"/>
      <c r="RF96" s="5"/>
      <c r="RG96" s="5"/>
      <c r="RH96" s="5"/>
      <c r="RI96" s="5"/>
      <c r="RJ96" s="5"/>
      <c r="RK96" s="5"/>
      <c r="RL96" s="5"/>
      <c r="RM96" s="5"/>
      <c r="RN96" s="5"/>
      <c r="RO96" s="5"/>
      <c r="RP96" s="5"/>
      <c r="RQ96" s="5"/>
      <c r="RR96" s="5"/>
      <c r="RS96" s="5"/>
      <c r="RT96" s="5"/>
      <c r="RU96" s="5"/>
      <c r="RV96" s="5"/>
      <c r="RW96" s="5"/>
      <c r="RX96" s="5"/>
      <c r="RY96" s="5"/>
      <c r="RZ96" s="5"/>
      <c r="SA96" s="5"/>
      <c r="SB96" s="5"/>
      <c r="SC96" s="5"/>
      <c r="SD96" s="5"/>
      <c r="SE96" s="5"/>
      <c r="SF96" s="5"/>
      <c r="SG96" s="5"/>
      <c r="SH96" s="5"/>
      <c r="SI96" s="5"/>
      <c r="SJ96" s="5"/>
      <c r="SK96" s="5"/>
      <c r="SL96" s="5"/>
      <c r="SM96" s="5"/>
      <c r="SN96" s="5"/>
      <c r="SO96" s="5"/>
      <c r="SP96" s="5"/>
      <c r="SQ96" s="5"/>
      <c r="SR96" s="5"/>
      <c r="SS96" s="5"/>
      <c r="ST96" s="5"/>
      <c r="SU96" s="5"/>
      <c r="SV96" s="5"/>
      <c r="SW96" s="5"/>
      <c r="SX96" s="5"/>
      <c r="SY96" s="5"/>
      <c r="SZ96" s="5"/>
      <c r="TA96" s="5"/>
      <c r="TB96" s="5"/>
      <c r="TC96" s="5"/>
      <c r="TD96" s="5"/>
      <c r="TE96" s="5"/>
      <c r="TF96" s="5"/>
      <c r="TG96" s="5"/>
      <c r="TH96" s="5"/>
      <c r="TI96" s="5"/>
      <c r="TJ96" s="5"/>
      <c r="TK96" s="5"/>
      <c r="TL96" s="5"/>
      <c r="TM96" s="5"/>
      <c r="TN96" s="5"/>
      <c r="TO96" s="5"/>
      <c r="TP96" s="5"/>
      <c r="TQ96" s="5"/>
      <c r="TR96" s="5"/>
      <c r="TS96" s="5"/>
      <c r="TT96" s="5"/>
      <c r="TU96" s="5"/>
      <c r="TV96" s="5"/>
      <c r="TW96" s="5"/>
      <c r="TX96" s="5"/>
      <c r="TY96" s="5"/>
      <c r="TZ96" s="5"/>
      <c r="UA96" s="5"/>
      <c r="UB96" s="5"/>
      <c r="UC96" s="5"/>
      <c r="UD96" s="5"/>
      <c r="UE96" s="5"/>
      <c r="UF96" s="5"/>
      <c r="UG96" s="5"/>
      <c r="UH96" s="5"/>
      <c r="UI96" s="5"/>
      <c r="UJ96" s="5"/>
      <c r="UK96" s="5"/>
      <c r="UL96" s="5"/>
      <c r="UM96" s="5"/>
      <c r="UN96" s="5"/>
      <c r="UO96" s="5"/>
      <c r="UP96" s="5"/>
      <c r="UQ96" s="5"/>
      <c r="UR96" s="5"/>
      <c r="US96" s="5"/>
      <c r="UT96" s="5"/>
      <c r="UU96" s="5"/>
      <c r="UV96" s="5"/>
      <c r="UW96" s="5"/>
      <c r="UX96" s="5"/>
      <c r="UY96" s="5"/>
      <c r="UZ96" s="5"/>
      <c r="VA96" s="5"/>
      <c r="VB96" s="5"/>
      <c r="VC96" s="5"/>
      <c r="VD96" s="5"/>
      <c r="VE96" s="5"/>
      <c r="VF96" s="5"/>
      <c r="VG96" s="5"/>
      <c r="VH96" s="5"/>
      <c r="VI96" s="5"/>
      <c r="VJ96" s="5"/>
      <c r="VK96" s="5"/>
      <c r="VL96" s="5"/>
      <c r="VM96" s="5"/>
      <c r="VN96" s="5"/>
      <c r="VO96" s="5"/>
      <c r="VP96" s="5"/>
      <c r="VQ96" s="5"/>
      <c r="VR96" s="5"/>
      <c r="VS96" s="5"/>
      <c r="VT96" s="5"/>
      <c r="VU96" s="5"/>
      <c r="VV96" s="5"/>
      <c r="VW96" s="5"/>
      <c r="VX96" s="5"/>
      <c r="VY96" s="5"/>
      <c r="VZ96" s="5"/>
      <c r="WA96" s="5"/>
      <c r="WB96" s="5"/>
      <c r="WC96" s="5"/>
      <c r="WD96" s="5"/>
      <c r="WE96" s="5"/>
      <c r="WF96" s="5"/>
      <c r="WG96" s="5"/>
      <c r="WH96" s="5"/>
      <c r="WI96" s="5"/>
      <c r="WJ96" s="5"/>
      <c r="WK96" s="5"/>
      <c r="WL96" s="5"/>
      <c r="WM96" s="5"/>
      <c r="WN96" s="5"/>
      <c r="WO96" s="5"/>
      <c r="WP96" s="5"/>
      <c r="WQ96" s="5"/>
      <c r="WR96" s="5"/>
      <c r="WS96" s="5"/>
      <c r="WT96" s="5"/>
      <c r="WU96" s="5"/>
      <c r="WV96" s="5"/>
      <c r="WW96" s="5"/>
      <c r="WX96" s="5"/>
      <c r="WY96" s="5"/>
      <c r="WZ96" s="5"/>
      <c r="XA96" s="5"/>
      <c r="XB96" s="5"/>
      <c r="XC96" s="5"/>
      <c r="XD96" s="5"/>
      <c r="XE96" s="5"/>
      <c r="XF96" s="5"/>
      <c r="XG96" s="5"/>
      <c r="XH96" s="5"/>
      <c r="XI96" s="5"/>
      <c r="XJ96" s="5"/>
      <c r="XK96" s="5"/>
      <c r="XL96" s="5"/>
      <c r="XM96" s="5"/>
      <c r="XN96" s="5"/>
      <c r="XO96" s="5"/>
      <c r="XP96" s="5"/>
      <c r="XQ96" s="5"/>
      <c r="XR96" s="5"/>
      <c r="XS96" s="5"/>
      <c r="XT96" s="5"/>
      <c r="XU96" s="5"/>
      <c r="XV96" s="5"/>
      <c r="XW96" s="5"/>
      <c r="XX96" s="5"/>
      <c r="XY96" s="5"/>
      <c r="XZ96" s="5"/>
      <c r="YA96" s="5"/>
      <c r="YB96" s="5"/>
      <c r="YC96" s="5"/>
      <c r="YD96" s="5"/>
      <c r="YE96" s="5"/>
      <c r="YF96" s="5"/>
      <c r="YG96" s="5"/>
      <c r="YH96" s="5"/>
      <c r="YI96" s="5"/>
      <c r="YJ96" s="5"/>
      <c r="YK96" s="5"/>
      <c r="YL96" s="5"/>
      <c r="YM96" s="5"/>
      <c r="YN96" s="5"/>
      <c r="YO96" s="5"/>
      <c r="YP96" s="5"/>
      <c r="YQ96" s="5"/>
      <c r="YR96" s="5"/>
      <c r="YS96" s="5"/>
      <c r="YT96" s="5"/>
      <c r="YU96" s="5"/>
      <c r="YV96" s="5"/>
      <c r="YW96" s="5"/>
      <c r="YX96" s="5"/>
      <c r="YY96" s="5"/>
      <c r="YZ96" s="5"/>
      <c r="ZA96" s="5"/>
      <c r="ZB96" s="5"/>
      <c r="ZC96" s="5"/>
      <c r="ZD96" s="5"/>
      <c r="ZE96" s="5"/>
      <c r="ZF96" s="5"/>
      <c r="ZG96" s="5"/>
      <c r="ZH96" s="5"/>
      <c r="ZI96" s="5"/>
      <c r="ZJ96" s="5"/>
      <c r="ZK96" s="5"/>
      <c r="ZL96" s="5"/>
      <c r="ZM96" s="5"/>
      <c r="ZN96" s="5"/>
      <c r="ZO96" s="5"/>
      <c r="ZP96" s="5"/>
      <c r="ZQ96" s="5"/>
      <c r="ZR96" s="5"/>
      <c r="ZS96" s="5"/>
      <c r="ZT96" s="5"/>
      <c r="ZU96" s="5"/>
      <c r="ZV96" s="5"/>
      <c r="ZW96" s="5"/>
      <c r="ZX96" s="5"/>
      <c r="ZY96" s="5"/>
      <c r="ZZ96" s="5"/>
      <c r="AAA96" s="5"/>
      <c r="AAB96" s="5"/>
      <c r="AAC96" s="5"/>
      <c r="AAD96" s="5"/>
      <c r="AAE96" s="5"/>
      <c r="AAF96" s="5"/>
      <c r="AAG96" s="5"/>
      <c r="AAH96" s="5"/>
      <c r="AAI96" s="5"/>
      <c r="AAJ96" s="5"/>
      <c r="AAK96" s="5"/>
      <c r="AAL96" s="5"/>
      <c r="AAM96" s="5"/>
      <c r="AAN96" s="5"/>
      <c r="AAO96" s="5"/>
      <c r="AAP96" s="5"/>
      <c r="AAQ96" s="5"/>
      <c r="AAR96" s="5"/>
      <c r="AAS96" s="5"/>
      <c r="AAT96" s="5"/>
      <c r="AAU96" s="5"/>
      <c r="AAV96" s="5"/>
      <c r="AAW96" s="5"/>
      <c r="AAX96" s="5"/>
      <c r="AAY96" s="5"/>
      <c r="AAZ96" s="5"/>
      <c r="ABA96" s="5"/>
      <c r="ABB96" s="5"/>
      <c r="ABC96" s="5"/>
      <c r="ABD96" s="5"/>
      <c r="ABE96" s="5"/>
      <c r="ABF96" s="5"/>
      <c r="ABG96" s="5"/>
      <c r="ABH96" s="5"/>
      <c r="ABI96" s="5"/>
      <c r="ABJ96" s="5"/>
      <c r="ABK96" s="5"/>
      <c r="ABL96" s="5"/>
      <c r="ABM96" s="5"/>
      <c r="ABN96" s="5"/>
      <c r="ABO96" s="5"/>
      <c r="ABP96" s="5"/>
      <c r="ABQ96" s="5"/>
      <c r="ABR96" s="5"/>
      <c r="ABS96" s="5"/>
      <c r="ABT96" s="5"/>
      <c r="ABU96" s="5"/>
      <c r="ABV96" s="5"/>
      <c r="ABW96" s="5"/>
      <c r="ABX96" s="5"/>
      <c r="ABY96" s="5"/>
      <c r="ABZ96" s="5"/>
      <c r="ACA96" s="5"/>
      <c r="ACB96" s="5"/>
      <c r="ACC96" s="5"/>
      <c r="ACD96" s="5"/>
      <c r="ACE96" s="5"/>
      <c r="ACF96" s="5"/>
      <c r="ACG96" s="5"/>
      <c r="ACH96" s="5"/>
      <c r="ACI96" s="5"/>
      <c r="ACJ96" s="5"/>
      <c r="ACK96" s="5"/>
      <c r="ACL96" s="5"/>
      <c r="ACM96" s="5"/>
      <c r="ACN96" s="5"/>
      <c r="ACO96" s="5"/>
      <c r="ACP96" s="5"/>
      <c r="ACQ96" s="5"/>
      <c r="ACR96" s="5"/>
      <c r="ACS96" s="5"/>
      <c r="ACT96" s="5"/>
      <c r="ACU96" s="5"/>
      <c r="ACV96" s="5"/>
      <c r="ACW96" s="5"/>
      <c r="ACX96" s="5"/>
      <c r="ACY96" s="5"/>
      <c r="ACZ96" s="5"/>
      <c r="ADA96" s="5"/>
      <c r="ADB96" s="5"/>
      <c r="ADC96" s="5"/>
      <c r="ADD96" s="5"/>
      <c r="ADE96" s="5"/>
      <c r="ADF96" s="5"/>
      <c r="ADG96" s="5"/>
      <c r="ADH96" s="5"/>
      <c r="ADI96" s="5"/>
      <c r="ADJ96" s="5"/>
      <c r="ADK96" s="5"/>
      <c r="ADL96" s="5"/>
      <c r="ADM96" s="5"/>
      <c r="ADN96" s="5"/>
      <c r="ADO96" s="5"/>
      <c r="ADP96" s="5"/>
      <c r="ADQ96" s="5"/>
      <c r="ADR96" s="5"/>
      <c r="ADS96" s="5"/>
      <c r="ADT96" s="5"/>
      <c r="ADU96" s="5"/>
      <c r="ADV96" s="5"/>
      <c r="ADW96" s="5"/>
      <c r="ADX96" s="5"/>
      <c r="ADY96" s="5"/>
      <c r="ADZ96" s="5"/>
      <c r="AEA96" s="5"/>
      <c r="AEB96" s="5"/>
      <c r="AEC96" s="5"/>
      <c r="AED96" s="5"/>
      <c r="AEE96" s="5"/>
      <c r="AEF96" s="5"/>
      <c r="AEG96" s="5"/>
      <c r="AEH96" s="5"/>
      <c r="AEI96" s="5"/>
      <c r="AEJ96" s="5"/>
      <c r="AEK96" s="5"/>
      <c r="AEL96" s="5"/>
      <c r="AEM96" s="5"/>
      <c r="AEN96" s="5"/>
      <c r="AEO96" s="5"/>
      <c r="AEP96" s="5"/>
      <c r="AEQ96" s="5"/>
      <c r="AER96" s="5"/>
      <c r="AES96" s="5"/>
      <c r="AET96" s="5"/>
      <c r="AEU96" s="5"/>
      <c r="AEV96" s="5"/>
      <c r="AEW96" s="5"/>
      <c r="AEX96" s="5"/>
      <c r="AEY96" s="5"/>
      <c r="AEZ96" s="5"/>
      <c r="AFA96" s="5"/>
      <c r="AFB96" s="5"/>
      <c r="AFC96" s="5"/>
      <c r="AFD96" s="5"/>
      <c r="AFE96" s="5"/>
      <c r="AFF96" s="5"/>
      <c r="AFG96" s="5"/>
      <c r="AFH96" s="5"/>
      <c r="AFI96" s="5"/>
      <c r="AFJ96" s="5"/>
      <c r="AFK96" s="5"/>
      <c r="AFL96" s="5"/>
      <c r="AFM96" s="5"/>
      <c r="AFN96" s="5"/>
      <c r="AFO96" s="5"/>
      <c r="AFP96" s="5"/>
      <c r="AFQ96" s="5"/>
      <c r="AFR96" s="5"/>
      <c r="AFS96" s="5"/>
      <c r="AFT96" s="5"/>
      <c r="AFU96" s="5"/>
      <c r="AFV96" s="5"/>
      <c r="AFW96" s="5"/>
      <c r="AFX96" s="5"/>
      <c r="AFY96" s="5"/>
      <c r="AFZ96" s="5"/>
      <c r="AGA96" s="5"/>
      <c r="AGB96" s="5"/>
      <c r="AGC96" s="5"/>
      <c r="AGD96" s="5"/>
      <c r="AGE96" s="5"/>
      <c r="AGF96" s="5"/>
      <c r="AGG96" s="5"/>
      <c r="AGH96" s="5"/>
      <c r="AGI96" s="5"/>
      <c r="AGJ96" s="5"/>
      <c r="AGK96" s="5"/>
      <c r="AGL96" s="5"/>
      <c r="AGM96" s="5"/>
      <c r="AGN96" s="5"/>
      <c r="AGO96" s="5"/>
      <c r="AGP96" s="5"/>
      <c r="AGQ96" s="5"/>
      <c r="AGR96" s="5"/>
      <c r="AGS96" s="5"/>
      <c r="AGT96" s="5"/>
      <c r="AGU96" s="5"/>
      <c r="AGV96" s="5"/>
      <c r="AGW96" s="5"/>
      <c r="AGX96" s="5"/>
      <c r="AGY96" s="5"/>
      <c r="AGZ96" s="5"/>
      <c r="AHA96" s="5"/>
      <c r="AHB96" s="5"/>
      <c r="AHC96" s="5"/>
      <c r="AHD96" s="5"/>
      <c r="AHE96" s="5"/>
      <c r="AHF96" s="5"/>
      <c r="AHG96" s="5"/>
      <c r="AHH96" s="5"/>
      <c r="AHI96" s="5"/>
      <c r="AHJ96" s="5"/>
      <c r="AHK96" s="5"/>
      <c r="AHL96" s="5"/>
      <c r="AHM96" s="5"/>
      <c r="AHN96" s="5"/>
      <c r="AHO96" s="5"/>
      <c r="AHP96" s="5"/>
      <c r="AHQ96" s="5"/>
      <c r="AHR96" s="5"/>
      <c r="AHS96" s="5"/>
      <c r="AHT96" s="5"/>
      <c r="AHU96" s="5"/>
      <c r="AHV96" s="5"/>
      <c r="AHW96" s="5"/>
      <c r="AHX96" s="5"/>
      <c r="AHY96" s="5"/>
      <c r="AHZ96" s="5"/>
      <c r="AIA96" s="5"/>
      <c r="AIB96" s="5"/>
      <c r="AIC96" s="5"/>
      <c r="AID96" s="5"/>
      <c r="AIE96" s="5"/>
      <c r="AIF96" s="5"/>
      <c r="AIG96" s="5"/>
      <c r="AIH96" s="5"/>
      <c r="AII96" s="5"/>
      <c r="AIJ96" s="5"/>
      <c r="AIK96" s="5"/>
      <c r="AIL96" s="5"/>
      <c r="AIM96" s="5"/>
      <c r="AIN96" s="5"/>
      <c r="AIO96" s="5"/>
      <c r="AIP96" s="5"/>
      <c r="AIQ96" s="5"/>
      <c r="AIR96" s="5"/>
      <c r="AIS96" s="5"/>
      <c r="AIT96" s="5"/>
      <c r="AIU96" s="5"/>
      <c r="AIV96" s="5"/>
      <c r="AIW96" s="5"/>
      <c r="AIX96" s="5"/>
      <c r="AIY96" s="5"/>
      <c r="AIZ96" s="5"/>
      <c r="AJA96" s="5"/>
      <c r="AJB96" s="5"/>
      <c r="AJC96" s="5"/>
      <c r="AJD96" s="5"/>
      <c r="AJE96" s="5"/>
      <c r="AJF96" s="5"/>
      <c r="AJG96" s="5"/>
      <c r="AJH96" s="5"/>
      <c r="AJI96" s="5"/>
      <c r="AJJ96" s="5"/>
      <c r="AJK96" s="5"/>
      <c r="AJL96" s="5"/>
      <c r="AJM96" s="5"/>
      <c r="AJN96" s="5"/>
      <c r="AJO96" s="5"/>
      <c r="AJP96" s="5"/>
      <c r="AJQ96" s="5"/>
      <c r="AJR96" s="5"/>
      <c r="AJS96" s="5"/>
      <c r="AJT96" s="5"/>
      <c r="AJU96" s="5"/>
      <c r="AJV96" s="5"/>
      <c r="AJW96" s="5"/>
      <c r="AJX96" s="5"/>
      <c r="AJY96" s="5"/>
      <c r="AJZ96" s="5"/>
      <c r="AKA96" s="5"/>
      <c r="AKB96" s="5"/>
      <c r="AKC96" s="5"/>
      <c r="AKD96" s="5"/>
      <c r="AKE96" s="5"/>
      <c r="AKF96" s="5"/>
      <c r="AKG96" s="5"/>
      <c r="AKH96" s="5"/>
      <c r="AKI96" s="5"/>
      <c r="AKJ96" s="5"/>
      <c r="AKK96" s="5"/>
      <c r="AKL96" s="5"/>
      <c r="AKM96" s="5"/>
      <c r="AKN96" s="5"/>
      <c r="AKO96" s="5"/>
      <c r="AKP96" s="5"/>
      <c r="AKQ96" s="5"/>
      <c r="AKR96" s="5"/>
      <c r="AKS96" s="5"/>
      <c r="AKT96" s="5"/>
      <c r="AKU96" s="5"/>
      <c r="AKV96" s="5"/>
      <c r="AKW96" s="5"/>
      <c r="AKX96" s="5"/>
      <c r="AKY96" s="5"/>
      <c r="AKZ96" s="5"/>
      <c r="ALA96" s="5"/>
      <c r="ALB96" s="5"/>
      <c r="ALC96" s="5"/>
      <c r="ALD96" s="5"/>
      <c r="ALE96" s="5"/>
      <c r="ALF96" s="5"/>
      <c r="ALG96" s="5"/>
      <c r="ALH96" s="5"/>
      <c r="ALI96" s="5"/>
      <c r="ALJ96" s="5"/>
      <c r="ALK96" s="5"/>
      <c r="ALL96" s="5"/>
      <c r="ALM96" s="5"/>
      <c r="ALN96" s="5"/>
      <c r="ALO96" s="5"/>
      <c r="ALP96" s="5"/>
    </row>
    <row r="97" spans="2:1004" x14ac:dyDescent="0.25">
      <c r="B97" s="39"/>
      <c r="C97" s="40"/>
      <c r="D97" s="40"/>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c r="BS97" s="5"/>
      <c r="BT97" s="5"/>
      <c r="BU97" s="5"/>
      <c r="BV97" s="5"/>
      <c r="BW97" s="5"/>
      <c r="BX97" s="5"/>
      <c r="BY97" s="5"/>
      <c r="BZ97" s="5"/>
      <c r="CA97" s="5"/>
      <c r="CB97" s="5"/>
      <c r="CC97" s="5"/>
      <c r="CD97" s="5"/>
      <c r="CE97" s="5"/>
      <c r="CF97" s="5"/>
      <c r="CG97" s="5"/>
      <c r="CH97" s="5"/>
      <c r="CI97" s="5"/>
      <c r="CJ97" s="5"/>
      <c r="CK97" s="5"/>
      <c r="CL97" s="5"/>
      <c r="CM97" s="5"/>
      <c r="CN97" s="5"/>
      <c r="CO97" s="5"/>
      <c r="CP97" s="5"/>
      <c r="CQ97" s="5"/>
      <c r="CR97" s="5"/>
      <c r="CS97" s="5"/>
      <c r="CT97" s="5"/>
      <c r="CU97" s="5"/>
      <c r="CV97" s="5"/>
      <c r="CW97" s="5"/>
      <c r="CX97" s="5"/>
      <c r="CY97" s="5"/>
      <c r="CZ97" s="5"/>
      <c r="DA97" s="5"/>
      <c r="DB97" s="5"/>
      <c r="DC97" s="5"/>
      <c r="DD97" s="5"/>
      <c r="DE97" s="5"/>
      <c r="DF97" s="5"/>
      <c r="DG97" s="5"/>
      <c r="DH97" s="5"/>
      <c r="DI97" s="5"/>
      <c r="DJ97" s="5"/>
      <c r="DK97" s="5"/>
      <c r="DL97" s="5"/>
      <c r="DM97" s="5"/>
      <c r="DN97" s="5"/>
      <c r="DO97" s="5"/>
      <c r="DP97" s="5"/>
      <c r="DQ97" s="5"/>
      <c r="DR97" s="5"/>
      <c r="DS97" s="5"/>
      <c r="DT97" s="5"/>
      <c r="DU97" s="5"/>
      <c r="DV97" s="5"/>
      <c r="DW97" s="5"/>
      <c r="DX97" s="5"/>
      <c r="DY97" s="5"/>
      <c r="DZ97" s="5"/>
      <c r="EA97" s="5"/>
      <c r="EB97" s="5"/>
      <c r="EC97" s="5"/>
      <c r="ED97" s="5"/>
      <c r="EE97" s="5"/>
      <c r="EF97" s="5"/>
      <c r="EG97" s="5"/>
      <c r="EH97" s="5"/>
      <c r="EI97" s="5"/>
      <c r="EJ97" s="5"/>
      <c r="EK97" s="5"/>
      <c r="EL97" s="5"/>
      <c r="EM97" s="5"/>
      <c r="EN97" s="5"/>
      <c r="EO97" s="5"/>
      <c r="EP97" s="5"/>
      <c r="EQ97" s="5"/>
      <c r="ER97" s="5"/>
      <c r="ES97" s="5"/>
      <c r="ET97" s="5"/>
      <c r="EU97" s="5"/>
      <c r="EV97" s="5"/>
      <c r="EW97" s="5"/>
      <c r="EX97" s="5"/>
      <c r="EY97" s="5"/>
      <c r="EZ97" s="5"/>
      <c r="FA97" s="5"/>
      <c r="FB97" s="5"/>
      <c r="FC97" s="5"/>
      <c r="FD97" s="5"/>
      <c r="FE97" s="5"/>
      <c r="FF97" s="5"/>
      <c r="FG97" s="5"/>
      <c r="FH97" s="5"/>
      <c r="FI97" s="5"/>
      <c r="FJ97" s="5"/>
      <c r="FK97" s="5"/>
      <c r="FL97" s="5"/>
      <c r="FM97" s="5"/>
      <c r="FN97" s="5"/>
      <c r="FO97" s="5"/>
      <c r="FP97" s="5"/>
      <c r="FQ97" s="5"/>
      <c r="FR97" s="5"/>
      <c r="FS97" s="5"/>
      <c r="FT97" s="5"/>
      <c r="FU97" s="5"/>
      <c r="FV97" s="5"/>
      <c r="FW97" s="5"/>
      <c r="FX97" s="5"/>
      <c r="FY97" s="5"/>
      <c r="FZ97" s="5"/>
      <c r="GA97" s="5"/>
      <c r="GB97" s="5"/>
      <c r="GC97" s="5"/>
      <c r="GD97" s="5"/>
      <c r="GE97" s="5"/>
      <c r="GF97" s="5"/>
      <c r="GG97" s="5"/>
      <c r="GH97" s="5"/>
      <c r="GI97" s="5"/>
      <c r="GJ97" s="5"/>
      <c r="GK97" s="5"/>
      <c r="GL97" s="5"/>
      <c r="GM97" s="5"/>
      <c r="GN97" s="5"/>
      <c r="GO97" s="5"/>
      <c r="GP97" s="5"/>
      <c r="GQ97" s="5"/>
      <c r="GR97" s="5"/>
      <c r="GS97" s="5"/>
      <c r="GT97" s="5"/>
      <c r="GU97" s="5"/>
      <c r="GV97" s="5"/>
      <c r="GW97" s="5"/>
      <c r="GX97" s="5"/>
      <c r="GY97" s="5"/>
      <c r="GZ97" s="5"/>
      <c r="HA97" s="5"/>
      <c r="HB97" s="5"/>
      <c r="HC97" s="5"/>
      <c r="HD97" s="5"/>
      <c r="HE97" s="5"/>
      <c r="HF97" s="5"/>
      <c r="HG97" s="5"/>
      <c r="HH97" s="5"/>
      <c r="HI97" s="5"/>
      <c r="HJ97" s="5"/>
      <c r="HK97" s="5"/>
      <c r="HL97" s="5"/>
      <c r="HM97" s="5"/>
      <c r="HN97" s="5"/>
      <c r="HO97" s="5"/>
      <c r="HP97" s="5"/>
      <c r="HQ97" s="5"/>
      <c r="HR97" s="5"/>
      <c r="HS97" s="5"/>
      <c r="HT97" s="5"/>
      <c r="HU97" s="5"/>
      <c r="HV97" s="5"/>
      <c r="HW97" s="5"/>
      <c r="HX97" s="5"/>
      <c r="HY97" s="5"/>
      <c r="HZ97" s="5"/>
      <c r="IA97" s="5"/>
      <c r="IB97" s="5"/>
      <c r="IC97" s="5"/>
      <c r="ID97" s="5"/>
      <c r="IE97" s="5"/>
      <c r="IF97" s="5"/>
      <c r="IG97" s="5"/>
      <c r="IH97" s="5"/>
      <c r="II97" s="5"/>
      <c r="IJ97" s="5"/>
      <c r="IK97" s="5"/>
      <c r="IL97" s="5"/>
      <c r="IM97" s="5"/>
      <c r="IN97" s="5"/>
      <c r="IO97" s="5"/>
      <c r="IP97" s="5"/>
      <c r="IQ97" s="5"/>
      <c r="IR97" s="5"/>
      <c r="IS97" s="5"/>
      <c r="IT97" s="5"/>
      <c r="IU97" s="5"/>
      <c r="IV97" s="5"/>
      <c r="IW97" s="5"/>
      <c r="IX97" s="5"/>
      <c r="IY97" s="5"/>
      <c r="IZ97" s="5"/>
      <c r="JA97" s="5"/>
      <c r="JB97" s="5"/>
      <c r="JC97" s="5"/>
      <c r="JD97" s="5"/>
      <c r="JE97" s="5"/>
      <c r="JF97" s="5"/>
      <c r="JG97" s="5"/>
      <c r="JH97" s="5"/>
      <c r="JI97" s="5"/>
      <c r="JJ97" s="5"/>
      <c r="JK97" s="5"/>
      <c r="JL97" s="5"/>
      <c r="JM97" s="5"/>
      <c r="JN97" s="5"/>
      <c r="JO97" s="5"/>
      <c r="JP97" s="5"/>
      <c r="JQ97" s="5"/>
      <c r="JR97" s="5"/>
      <c r="JS97" s="5"/>
      <c r="JT97" s="5"/>
      <c r="JU97" s="5"/>
      <c r="JV97" s="5"/>
      <c r="JW97" s="5"/>
      <c r="JX97" s="5"/>
      <c r="JY97" s="5"/>
      <c r="JZ97" s="5"/>
      <c r="KA97" s="5"/>
      <c r="KB97" s="5"/>
      <c r="KC97" s="5"/>
      <c r="KD97" s="5"/>
      <c r="KE97" s="5"/>
      <c r="KF97" s="5"/>
      <c r="KG97" s="5"/>
      <c r="KH97" s="5"/>
      <c r="KI97" s="5"/>
      <c r="KJ97" s="5"/>
      <c r="KK97" s="5"/>
      <c r="KL97" s="5"/>
      <c r="KM97" s="5"/>
      <c r="KN97" s="5"/>
      <c r="KO97" s="5"/>
      <c r="KP97" s="5"/>
      <c r="KQ97" s="5"/>
      <c r="KR97" s="5"/>
      <c r="KS97" s="5"/>
      <c r="KT97" s="5"/>
      <c r="KU97" s="5"/>
      <c r="KV97" s="5"/>
      <c r="KW97" s="5"/>
      <c r="KX97" s="5"/>
      <c r="KY97" s="5"/>
      <c r="KZ97" s="5"/>
      <c r="LA97" s="5"/>
      <c r="LB97" s="5"/>
      <c r="LC97" s="5"/>
      <c r="LD97" s="5"/>
      <c r="LE97" s="5"/>
      <c r="LF97" s="5"/>
      <c r="LG97" s="5"/>
      <c r="LH97" s="5"/>
      <c r="LI97" s="5"/>
      <c r="LJ97" s="5"/>
      <c r="LK97" s="5"/>
      <c r="LL97" s="5"/>
      <c r="LM97" s="5"/>
      <c r="LN97" s="5"/>
      <c r="LO97" s="5"/>
      <c r="LP97" s="5"/>
      <c r="LQ97" s="5"/>
      <c r="LR97" s="5"/>
      <c r="LS97" s="5"/>
      <c r="LT97" s="5"/>
      <c r="LU97" s="5"/>
      <c r="LV97" s="5"/>
      <c r="LW97" s="5"/>
      <c r="LX97" s="5"/>
      <c r="LY97" s="5"/>
      <c r="LZ97" s="5"/>
      <c r="MA97" s="5"/>
      <c r="MB97" s="5"/>
      <c r="MC97" s="5"/>
      <c r="MD97" s="5"/>
      <c r="ME97" s="5"/>
      <c r="MF97" s="5"/>
      <c r="MG97" s="5"/>
      <c r="MH97" s="5"/>
      <c r="MI97" s="5"/>
      <c r="MJ97" s="5"/>
      <c r="MK97" s="5"/>
      <c r="ML97" s="5"/>
      <c r="MM97" s="5"/>
      <c r="MN97" s="5"/>
      <c r="MO97" s="5"/>
      <c r="MP97" s="5"/>
      <c r="MQ97" s="5"/>
      <c r="MR97" s="5"/>
      <c r="MS97" s="5"/>
      <c r="MT97" s="5"/>
      <c r="MU97" s="5"/>
      <c r="MV97" s="5"/>
      <c r="MW97" s="5"/>
      <c r="MX97" s="5"/>
      <c r="MY97" s="5"/>
      <c r="MZ97" s="5"/>
      <c r="NA97" s="5"/>
      <c r="NB97" s="5"/>
      <c r="NC97" s="5"/>
      <c r="ND97" s="5"/>
      <c r="NE97" s="5"/>
      <c r="NF97" s="5"/>
      <c r="NG97" s="5"/>
      <c r="NH97" s="5"/>
      <c r="NI97" s="5"/>
      <c r="NJ97" s="5"/>
      <c r="NK97" s="5"/>
      <c r="NL97" s="5"/>
      <c r="NM97" s="5"/>
      <c r="NN97" s="5"/>
      <c r="NO97" s="5"/>
      <c r="NP97" s="5"/>
      <c r="NQ97" s="5"/>
      <c r="NR97" s="5"/>
      <c r="NS97" s="5"/>
      <c r="NT97" s="5"/>
      <c r="NU97" s="5"/>
      <c r="NV97" s="5"/>
      <c r="NW97" s="5"/>
      <c r="NX97" s="5"/>
      <c r="NY97" s="5"/>
      <c r="NZ97" s="5"/>
      <c r="OA97" s="5"/>
      <c r="OB97" s="5"/>
      <c r="OC97" s="5"/>
      <c r="OD97" s="5"/>
      <c r="OE97" s="5"/>
      <c r="OF97" s="5"/>
      <c r="OG97" s="5"/>
      <c r="OH97" s="5"/>
      <c r="OI97" s="5"/>
      <c r="OJ97" s="5"/>
      <c r="OK97" s="5"/>
      <c r="OL97" s="5"/>
      <c r="OM97" s="5"/>
      <c r="ON97" s="5"/>
      <c r="OO97" s="5"/>
      <c r="OP97" s="5"/>
      <c r="OQ97" s="5"/>
      <c r="OR97" s="5"/>
      <c r="OS97" s="5"/>
      <c r="OT97" s="5"/>
      <c r="OU97" s="5"/>
      <c r="OV97" s="5"/>
      <c r="OW97" s="5"/>
      <c r="OX97" s="5"/>
      <c r="OY97" s="5"/>
      <c r="OZ97" s="5"/>
      <c r="PA97" s="5"/>
      <c r="PB97" s="5"/>
      <c r="PC97" s="5"/>
      <c r="PD97" s="5"/>
      <c r="PE97" s="5"/>
      <c r="PF97" s="5"/>
      <c r="PG97" s="5"/>
      <c r="PH97" s="5"/>
      <c r="PI97" s="5"/>
      <c r="PJ97" s="5"/>
      <c r="PK97" s="5"/>
      <c r="PL97" s="5"/>
      <c r="PM97" s="5"/>
      <c r="PN97" s="5"/>
      <c r="PO97" s="5"/>
      <c r="PP97" s="5"/>
      <c r="PQ97" s="5"/>
      <c r="PR97" s="5"/>
      <c r="PS97" s="5"/>
      <c r="PT97" s="5"/>
      <c r="PU97" s="5"/>
      <c r="PV97" s="5"/>
      <c r="PW97" s="5"/>
      <c r="PX97" s="5"/>
      <c r="PY97" s="5"/>
      <c r="PZ97" s="5"/>
      <c r="QA97" s="5"/>
      <c r="QB97" s="5"/>
      <c r="QC97" s="5"/>
      <c r="QD97" s="5"/>
      <c r="QE97" s="5"/>
      <c r="QF97" s="5"/>
      <c r="QG97" s="5"/>
      <c r="QH97" s="5"/>
      <c r="QI97" s="5"/>
      <c r="QJ97" s="5"/>
      <c r="QK97" s="5"/>
      <c r="QL97" s="5"/>
      <c r="QM97" s="5"/>
      <c r="QN97" s="5"/>
      <c r="QO97" s="5"/>
      <c r="QP97" s="5"/>
      <c r="QQ97" s="5"/>
      <c r="QR97" s="5"/>
      <c r="QS97" s="5"/>
      <c r="QT97" s="5"/>
      <c r="QU97" s="5"/>
      <c r="QV97" s="5"/>
      <c r="QW97" s="5"/>
      <c r="QX97" s="5"/>
      <c r="QY97" s="5"/>
      <c r="QZ97" s="5"/>
      <c r="RA97" s="5"/>
      <c r="RB97" s="5"/>
      <c r="RC97" s="5"/>
      <c r="RD97" s="5"/>
      <c r="RE97" s="5"/>
      <c r="RF97" s="5"/>
      <c r="RG97" s="5"/>
      <c r="RH97" s="5"/>
      <c r="RI97" s="5"/>
      <c r="RJ97" s="5"/>
      <c r="RK97" s="5"/>
      <c r="RL97" s="5"/>
      <c r="RM97" s="5"/>
      <c r="RN97" s="5"/>
      <c r="RO97" s="5"/>
      <c r="RP97" s="5"/>
      <c r="RQ97" s="5"/>
      <c r="RR97" s="5"/>
      <c r="RS97" s="5"/>
      <c r="RT97" s="5"/>
      <c r="RU97" s="5"/>
      <c r="RV97" s="5"/>
      <c r="RW97" s="5"/>
      <c r="RX97" s="5"/>
      <c r="RY97" s="5"/>
      <c r="RZ97" s="5"/>
      <c r="SA97" s="5"/>
      <c r="SB97" s="5"/>
      <c r="SC97" s="5"/>
      <c r="SD97" s="5"/>
      <c r="SE97" s="5"/>
      <c r="SF97" s="5"/>
      <c r="SG97" s="5"/>
      <c r="SH97" s="5"/>
      <c r="SI97" s="5"/>
      <c r="SJ97" s="5"/>
      <c r="SK97" s="5"/>
      <c r="SL97" s="5"/>
      <c r="SM97" s="5"/>
      <c r="SN97" s="5"/>
      <c r="SO97" s="5"/>
      <c r="SP97" s="5"/>
      <c r="SQ97" s="5"/>
      <c r="SR97" s="5"/>
      <c r="SS97" s="5"/>
      <c r="ST97" s="5"/>
      <c r="SU97" s="5"/>
      <c r="SV97" s="5"/>
      <c r="SW97" s="5"/>
      <c r="SX97" s="5"/>
      <c r="SY97" s="5"/>
      <c r="SZ97" s="5"/>
      <c r="TA97" s="5"/>
      <c r="TB97" s="5"/>
      <c r="TC97" s="5"/>
      <c r="TD97" s="5"/>
      <c r="TE97" s="5"/>
      <c r="TF97" s="5"/>
      <c r="TG97" s="5"/>
      <c r="TH97" s="5"/>
      <c r="TI97" s="5"/>
      <c r="TJ97" s="5"/>
      <c r="TK97" s="5"/>
      <c r="TL97" s="5"/>
      <c r="TM97" s="5"/>
      <c r="TN97" s="5"/>
      <c r="TO97" s="5"/>
      <c r="TP97" s="5"/>
      <c r="TQ97" s="5"/>
      <c r="TR97" s="5"/>
      <c r="TS97" s="5"/>
      <c r="TT97" s="5"/>
      <c r="TU97" s="5"/>
      <c r="TV97" s="5"/>
      <c r="TW97" s="5"/>
      <c r="TX97" s="5"/>
      <c r="TY97" s="5"/>
      <c r="TZ97" s="5"/>
      <c r="UA97" s="5"/>
      <c r="UB97" s="5"/>
      <c r="UC97" s="5"/>
      <c r="UD97" s="5"/>
      <c r="UE97" s="5"/>
      <c r="UF97" s="5"/>
      <c r="UG97" s="5"/>
      <c r="UH97" s="5"/>
      <c r="UI97" s="5"/>
      <c r="UJ97" s="5"/>
      <c r="UK97" s="5"/>
      <c r="UL97" s="5"/>
      <c r="UM97" s="5"/>
      <c r="UN97" s="5"/>
      <c r="UO97" s="5"/>
      <c r="UP97" s="5"/>
      <c r="UQ97" s="5"/>
      <c r="UR97" s="5"/>
      <c r="US97" s="5"/>
      <c r="UT97" s="5"/>
      <c r="UU97" s="5"/>
      <c r="UV97" s="5"/>
      <c r="UW97" s="5"/>
      <c r="UX97" s="5"/>
      <c r="UY97" s="5"/>
      <c r="UZ97" s="5"/>
      <c r="VA97" s="5"/>
      <c r="VB97" s="5"/>
      <c r="VC97" s="5"/>
      <c r="VD97" s="5"/>
      <c r="VE97" s="5"/>
      <c r="VF97" s="5"/>
      <c r="VG97" s="5"/>
      <c r="VH97" s="5"/>
      <c r="VI97" s="5"/>
      <c r="VJ97" s="5"/>
      <c r="VK97" s="5"/>
      <c r="VL97" s="5"/>
      <c r="VM97" s="5"/>
      <c r="VN97" s="5"/>
      <c r="VO97" s="5"/>
      <c r="VP97" s="5"/>
      <c r="VQ97" s="5"/>
      <c r="VR97" s="5"/>
      <c r="VS97" s="5"/>
      <c r="VT97" s="5"/>
      <c r="VU97" s="5"/>
      <c r="VV97" s="5"/>
      <c r="VW97" s="5"/>
      <c r="VX97" s="5"/>
      <c r="VY97" s="5"/>
      <c r="VZ97" s="5"/>
      <c r="WA97" s="5"/>
      <c r="WB97" s="5"/>
      <c r="WC97" s="5"/>
      <c r="WD97" s="5"/>
      <c r="WE97" s="5"/>
      <c r="WF97" s="5"/>
      <c r="WG97" s="5"/>
      <c r="WH97" s="5"/>
      <c r="WI97" s="5"/>
      <c r="WJ97" s="5"/>
      <c r="WK97" s="5"/>
      <c r="WL97" s="5"/>
      <c r="WM97" s="5"/>
      <c r="WN97" s="5"/>
      <c r="WO97" s="5"/>
      <c r="WP97" s="5"/>
      <c r="WQ97" s="5"/>
      <c r="WR97" s="5"/>
      <c r="WS97" s="5"/>
      <c r="WT97" s="5"/>
      <c r="WU97" s="5"/>
      <c r="WV97" s="5"/>
      <c r="WW97" s="5"/>
      <c r="WX97" s="5"/>
      <c r="WY97" s="5"/>
      <c r="WZ97" s="5"/>
      <c r="XA97" s="5"/>
      <c r="XB97" s="5"/>
      <c r="XC97" s="5"/>
      <c r="XD97" s="5"/>
      <c r="XE97" s="5"/>
      <c r="XF97" s="5"/>
      <c r="XG97" s="5"/>
      <c r="XH97" s="5"/>
      <c r="XI97" s="5"/>
      <c r="XJ97" s="5"/>
      <c r="XK97" s="5"/>
      <c r="XL97" s="5"/>
      <c r="XM97" s="5"/>
      <c r="XN97" s="5"/>
      <c r="XO97" s="5"/>
      <c r="XP97" s="5"/>
      <c r="XQ97" s="5"/>
      <c r="XR97" s="5"/>
      <c r="XS97" s="5"/>
      <c r="XT97" s="5"/>
      <c r="XU97" s="5"/>
      <c r="XV97" s="5"/>
      <c r="XW97" s="5"/>
      <c r="XX97" s="5"/>
      <c r="XY97" s="5"/>
      <c r="XZ97" s="5"/>
      <c r="YA97" s="5"/>
      <c r="YB97" s="5"/>
      <c r="YC97" s="5"/>
      <c r="YD97" s="5"/>
      <c r="YE97" s="5"/>
      <c r="YF97" s="5"/>
      <c r="YG97" s="5"/>
      <c r="YH97" s="5"/>
      <c r="YI97" s="5"/>
      <c r="YJ97" s="5"/>
      <c r="YK97" s="5"/>
      <c r="YL97" s="5"/>
      <c r="YM97" s="5"/>
      <c r="YN97" s="5"/>
      <c r="YO97" s="5"/>
      <c r="YP97" s="5"/>
      <c r="YQ97" s="5"/>
      <c r="YR97" s="5"/>
      <c r="YS97" s="5"/>
      <c r="YT97" s="5"/>
      <c r="YU97" s="5"/>
      <c r="YV97" s="5"/>
      <c r="YW97" s="5"/>
      <c r="YX97" s="5"/>
      <c r="YY97" s="5"/>
      <c r="YZ97" s="5"/>
      <c r="ZA97" s="5"/>
      <c r="ZB97" s="5"/>
      <c r="ZC97" s="5"/>
      <c r="ZD97" s="5"/>
      <c r="ZE97" s="5"/>
      <c r="ZF97" s="5"/>
      <c r="ZG97" s="5"/>
      <c r="ZH97" s="5"/>
      <c r="ZI97" s="5"/>
      <c r="ZJ97" s="5"/>
      <c r="ZK97" s="5"/>
      <c r="ZL97" s="5"/>
      <c r="ZM97" s="5"/>
      <c r="ZN97" s="5"/>
      <c r="ZO97" s="5"/>
      <c r="ZP97" s="5"/>
      <c r="ZQ97" s="5"/>
      <c r="ZR97" s="5"/>
      <c r="ZS97" s="5"/>
      <c r="ZT97" s="5"/>
      <c r="ZU97" s="5"/>
      <c r="ZV97" s="5"/>
      <c r="ZW97" s="5"/>
      <c r="ZX97" s="5"/>
      <c r="ZY97" s="5"/>
      <c r="ZZ97" s="5"/>
      <c r="AAA97" s="5"/>
      <c r="AAB97" s="5"/>
      <c r="AAC97" s="5"/>
      <c r="AAD97" s="5"/>
      <c r="AAE97" s="5"/>
      <c r="AAF97" s="5"/>
      <c r="AAG97" s="5"/>
      <c r="AAH97" s="5"/>
      <c r="AAI97" s="5"/>
      <c r="AAJ97" s="5"/>
      <c r="AAK97" s="5"/>
      <c r="AAL97" s="5"/>
      <c r="AAM97" s="5"/>
      <c r="AAN97" s="5"/>
      <c r="AAO97" s="5"/>
      <c r="AAP97" s="5"/>
      <c r="AAQ97" s="5"/>
      <c r="AAR97" s="5"/>
      <c r="AAS97" s="5"/>
      <c r="AAT97" s="5"/>
      <c r="AAU97" s="5"/>
      <c r="AAV97" s="5"/>
      <c r="AAW97" s="5"/>
      <c r="AAX97" s="5"/>
      <c r="AAY97" s="5"/>
      <c r="AAZ97" s="5"/>
      <c r="ABA97" s="5"/>
      <c r="ABB97" s="5"/>
      <c r="ABC97" s="5"/>
      <c r="ABD97" s="5"/>
      <c r="ABE97" s="5"/>
      <c r="ABF97" s="5"/>
      <c r="ABG97" s="5"/>
      <c r="ABH97" s="5"/>
      <c r="ABI97" s="5"/>
      <c r="ABJ97" s="5"/>
      <c r="ABK97" s="5"/>
      <c r="ABL97" s="5"/>
      <c r="ABM97" s="5"/>
      <c r="ABN97" s="5"/>
      <c r="ABO97" s="5"/>
      <c r="ABP97" s="5"/>
      <c r="ABQ97" s="5"/>
      <c r="ABR97" s="5"/>
      <c r="ABS97" s="5"/>
      <c r="ABT97" s="5"/>
      <c r="ABU97" s="5"/>
      <c r="ABV97" s="5"/>
      <c r="ABW97" s="5"/>
      <c r="ABX97" s="5"/>
      <c r="ABY97" s="5"/>
      <c r="ABZ97" s="5"/>
      <c r="ACA97" s="5"/>
      <c r="ACB97" s="5"/>
      <c r="ACC97" s="5"/>
      <c r="ACD97" s="5"/>
      <c r="ACE97" s="5"/>
      <c r="ACF97" s="5"/>
      <c r="ACG97" s="5"/>
      <c r="ACH97" s="5"/>
      <c r="ACI97" s="5"/>
      <c r="ACJ97" s="5"/>
      <c r="ACK97" s="5"/>
      <c r="ACL97" s="5"/>
      <c r="ACM97" s="5"/>
      <c r="ACN97" s="5"/>
      <c r="ACO97" s="5"/>
      <c r="ACP97" s="5"/>
      <c r="ACQ97" s="5"/>
      <c r="ACR97" s="5"/>
      <c r="ACS97" s="5"/>
      <c r="ACT97" s="5"/>
      <c r="ACU97" s="5"/>
      <c r="ACV97" s="5"/>
      <c r="ACW97" s="5"/>
      <c r="ACX97" s="5"/>
      <c r="ACY97" s="5"/>
      <c r="ACZ97" s="5"/>
      <c r="ADA97" s="5"/>
      <c r="ADB97" s="5"/>
      <c r="ADC97" s="5"/>
      <c r="ADD97" s="5"/>
      <c r="ADE97" s="5"/>
      <c r="ADF97" s="5"/>
      <c r="ADG97" s="5"/>
      <c r="ADH97" s="5"/>
      <c r="ADI97" s="5"/>
      <c r="ADJ97" s="5"/>
      <c r="ADK97" s="5"/>
      <c r="ADL97" s="5"/>
      <c r="ADM97" s="5"/>
      <c r="ADN97" s="5"/>
      <c r="ADO97" s="5"/>
      <c r="ADP97" s="5"/>
      <c r="ADQ97" s="5"/>
      <c r="ADR97" s="5"/>
      <c r="ADS97" s="5"/>
      <c r="ADT97" s="5"/>
      <c r="ADU97" s="5"/>
      <c r="ADV97" s="5"/>
      <c r="ADW97" s="5"/>
      <c r="ADX97" s="5"/>
      <c r="ADY97" s="5"/>
      <c r="ADZ97" s="5"/>
      <c r="AEA97" s="5"/>
      <c r="AEB97" s="5"/>
      <c r="AEC97" s="5"/>
      <c r="AED97" s="5"/>
      <c r="AEE97" s="5"/>
      <c r="AEF97" s="5"/>
      <c r="AEG97" s="5"/>
      <c r="AEH97" s="5"/>
      <c r="AEI97" s="5"/>
      <c r="AEJ97" s="5"/>
      <c r="AEK97" s="5"/>
      <c r="AEL97" s="5"/>
      <c r="AEM97" s="5"/>
      <c r="AEN97" s="5"/>
      <c r="AEO97" s="5"/>
      <c r="AEP97" s="5"/>
      <c r="AEQ97" s="5"/>
      <c r="AER97" s="5"/>
      <c r="AES97" s="5"/>
      <c r="AET97" s="5"/>
      <c r="AEU97" s="5"/>
      <c r="AEV97" s="5"/>
      <c r="AEW97" s="5"/>
      <c r="AEX97" s="5"/>
      <c r="AEY97" s="5"/>
      <c r="AEZ97" s="5"/>
      <c r="AFA97" s="5"/>
      <c r="AFB97" s="5"/>
      <c r="AFC97" s="5"/>
      <c r="AFD97" s="5"/>
      <c r="AFE97" s="5"/>
      <c r="AFF97" s="5"/>
      <c r="AFG97" s="5"/>
      <c r="AFH97" s="5"/>
      <c r="AFI97" s="5"/>
      <c r="AFJ97" s="5"/>
      <c r="AFK97" s="5"/>
      <c r="AFL97" s="5"/>
      <c r="AFM97" s="5"/>
      <c r="AFN97" s="5"/>
      <c r="AFO97" s="5"/>
      <c r="AFP97" s="5"/>
      <c r="AFQ97" s="5"/>
      <c r="AFR97" s="5"/>
      <c r="AFS97" s="5"/>
      <c r="AFT97" s="5"/>
      <c r="AFU97" s="5"/>
      <c r="AFV97" s="5"/>
      <c r="AFW97" s="5"/>
      <c r="AFX97" s="5"/>
      <c r="AFY97" s="5"/>
      <c r="AFZ97" s="5"/>
      <c r="AGA97" s="5"/>
      <c r="AGB97" s="5"/>
      <c r="AGC97" s="5"/>
      <c r="AGD97" s="5"/>
      <c r="AGE97" s="5"/>
      <c r="AGF97" s="5"/>
      <c r="AGG97" s="5"/>
      <c r="AGH97" s="5"/>
      <c r="AGI97" s="5"/>
      <c r="AGJ97" s="5"/>
      <c r="AGK97" s="5"/>
      <c r="AGL97" s="5"/>
      <c r="AGM97" s="5"/>
      <c r="AGN97" s="5"/>
      <c r="AGO97" s="5"/>
      <c r="AGP97" s="5"/>
      <c r="AGQ97" s="5"/>
      <c r="AGR97" s="5"/>
      <c r="AGS97" s="5"/>
      <c r="AGT97" s="5"/>
      <c r="AGU97" s="5"/>
      <c r="AGV97" s="5"/>
      <c r="AGW97" s="5"/>
      <c r="AGX97" s="5"/>
      <c r="AGY97" s="5"/>
      <c r="AGZ97" s="5"/>
      <c r="AHA97" s="5"/>
      <c r="AHB97" s="5"/>
      <c r="AHC97" s="5"/>
      <c r="AHD97" s="5"/>
      <c r="AHE97" s="5"/>
      <c r="AHF97" s="5"/>
      <c r="AHG97" s="5"/>
      <c r="AHH97" s="5"/>
      <c r="AHI97" s="5"/>
      <c r="AHJ97" s="5"/>
      <c r="AHK97" s="5"/>
      <c r="AHL97" s="5"/>
      <c r="AHM97" s="5"/>
      <c r="AHN97" s="5"/>
      <c r="AHO97" s="5"/>
      <c r="AHP97" s="5"/>
      <c r="AHQ97" s="5"/>
      <c r="AHR97" s="5"/>
      <c r="AHS97" s="5"/>
      <c r="AHT97" s="5"/>
      <c r="AHU97" s="5"/>
      <c r="AHV97" s="5"/>
      <c r="AHW97" s="5"/>
      <c r="AHX97" s="5"/>
      <c r="AHY97" s="5"/>
      <c r="AHZ97" s="5"/>
      <c r="AIA97" s="5"/>
      <c r="AIB97" s="5"/>
      <c r="AIC97" s="5"/>
      <c r="AID97" s="5"/>
      <c r="AIE97" s="5"/>
      <c r="AIF97" s="5"/>
      <c r="AIG97" s="5"/>
      <c r="AIH97" s="5"/>
      <c r="AII97" s="5"/>
      <c r="AIJ97" s="5"/>
      <c r="AIK97" s="5"/>
      <c r="AIL97" s="5"/>
      <c r="AIM97" s="5"/>
      <c r="AIN97" s="5"/>
      <c r="AIO97" s="5"/>
      <c r="AIP97" s="5"/>
      <c r="AIQ97" s="5"/>
      <c r="AIR97" s="5"/>
      <c r="AIS97" s="5"/>
      <c r="AIT97" s="5"/>
      <c r="AIU97" s="5"/>
      <c r="AIV97" s="5"/>
      <c r="AIW97" s="5"/>
      <c r="AIX97" s="5"/>
      <c r="AIY97" s="5"/>
      <c r="AIZ97" s="5"/>
      <c r="AJA97" s="5"/>
      <c r="AJB97" s="5"/>
      <c r="AJC97" s="5"/>
      <c r="AJD97" s="5"/>
      <c r="AJE97" s="5"/>
      <c r="AJF97" s="5"/>
      <c r="AJG97" s="5"/>
      <c r="AJH97" s="5"/>
      <c r="AJI97" s="5"/>
      <c r="AJJ97" s="5"/>
      <c r="AJK97" s="5"/>
      <c r="AJL97" s="5"/>
      <c r="AJM97" s="5"/>
      <c r="AJN97" s="5"/>
      <c r="AJO97" s="5"/>
      <c r="AJP97" s="5"/>
      <c r="AJQ97" s="5"/>
      <c r="AJR97" s="5"/>
      <c r="AJS97" s="5"/>
      <c r="AJT97" s="5"/>
      <c r="AJU97" s="5"/>
      <c r="AJV97" s="5"/>
      <c r="AJW97" s="5"/>
      <c r="AJX97" s="5"/>
      <c r="AJY97" s="5"/>
      <c r="AJZ97" s="5"/>
      <c r="AKA97" s="5"/>
      <c r="AKB97" s="5"/>
      <c r="AKC97" s="5"/>
      <c r="AKD97" s="5"/>
      <c r="AKE97" s="5"/>
      <c r="AKF97" s="5"/>
      <c r="AKG97" s="5"/>
      <c r="AKH97" s="5"/>
      <c r="AKI97" s="5"/>
      <c r="AKJ97" s="5"/>
      <c r="AKK97" s="5"/>
      <c r="AKL97" s="5"/>
      <c r="AKM97" s="5"/>
      <c r="AKN97" s="5"/>
      <c r="AKO97" s="5"/>
      <c r="AKP97" s="5"/>
      <c r="AKQ97" s="5"/>
      <c r="AKR97" s="5"/>
      <c r="AKS97" s="5"/>
      <c r="AKT97" s="5"/>
      <c r="AKU97" s="5"/>
      <c r="AKV97" s="5"/>
      <c r="AKW97" s="5"/>
      <c r="AKX97" s="5"/>
      <c r="AKY97" s="5"/>
      <c r="AKZ97" s="5"/>
      <c r="ALA97" s="5"/>
      <c r="ALB97" s="5"/>
      <c r="ALC97" s="5"/>
      <c r="ALD97" s="5"/>
      <c r="ALE97" s="5"/>
      <c r="ALF97" s="5"/>
      <c r="ALG97" s="5"/>
      <c r="ALH97" s="5"/>
      <c r="ALI97" s="5"/>
      <c r="ALJ97" s="5"/>
      <c r="ALK97" s="5"/>
      <c r="ALL97" s="5"/>
      <c r="ALM97" s="5"/>
      <c r="ALN97" s="5"/>
      <c r="ALO97" s="5"/>
      <c r="ALP97" s="5"/>
    </row>
    <row r="98" spans="2:1004" x14ac:dyDescent="0.25">
      <c r="B98" s="39"/>
      <c r="C98" s="40"/>
      <c r="D98" s="40"/>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c r="BS98" s="5"/>
      <c r="BT98" s="5"/>
      <c r="BU98" s="5"/>
      <c r="BV98" s="5"/>
      <c r="BW98" s="5"/>
      <c r="BX98" s="5"/>
      <c r="BY98" s="5"/>
      <c r="BZ98" s="5"/>
      <c r="CA98" s="5"/>
      <c r="CB98" s="5"/>
      <c r="CC98" s="5"/>
      <c r="CD98" s="5"/>
      <c r="CE98" s="5"/>
      <c r="CF98" s="5"/>
      <c r="CG98" s="5"/>
      <c r="CH98" s="5"/>
      <c r="CI98" s="5"/>
      <c r="CJ98" s="5"/>
      <c r="CK98" s="5"/>
      <c r="CL98" s="5"/>
      <c r="CM98" s="5"/>
      <c r="CN98" s="5"/>
      <c r="CO98" s="5"/>
      <c r="CP98" s="5"/>
      <c r="CQ98" s="5"/>
      <c r="CR98" s="5"/>
      <c r="CS98" s="5"/>
      <c r="CT98" s="5"/>
      <c r="CU98" s="5"/>
      <c r="CV98" s="5"/>
      <c r="CW98" s="5"/>
      <c r="CX98" s="5"/>
      <c r="CY98" s="5"/>
      <c r="CZ98" s="5"/>
      <c r="DA98" s="5"/>
      <c r="DB98" s="5"/>
      <c r="DC98" s="5"/>
      <c r="DD98" s="5"/>
      <c r="DE98" s="5"/>
      <c r="DF98" s="5"/>
      <c r="DG98" s="5"/>
      <c r="DH98" s="5"/>
      <c r="DI98" s="5"/>
      <c r="DJ98" s="5"/>
      <c r="DK98" s="5"/>
      <c r="DL98" s="5"/>
      <c r="DM98" s="5"/>
      <c r="DN98" s="5"/>
      <c r="DO98" s="5"/>
      <c r="DP98" s="5"/>
      <c r="DQ98" s="5"/>
      <c r="DR98" s="5"/>
      <c r="DS98" s="5"/>
      <c r="DT98" s="5"/>
      <c r="DU98" s="5"/>
      <c r="DV98" s="5"/>
      <c r="DW98" s="5"/>
      <c r="DX98" s="5"/>
      <c r="DY98" s="5"/>
      <c r="DZ98" s="5"/>
      <c r="EA98" s="5"/>
      <c r="EB98" s="5"/>
      <c r="EC98" s="5"/>
      <c r="ED98" s="5"/>
      <c r="EE98" s="5"/>
      <c r="EF98" s="5"/>
      <c r="EG98" s="5"/>
      <c r="EH98" s="5"/>
      <c r="EI98" s="5"/>
      <c r="EJ98" s="5"/>
      <c r="EK98" s="5"/>
      <c r="EL98" s="5"/>
      <c r="EM98" s="5"/>
      <c r="EN98" s="5"/>
      <c r="EO98" s="5"/>
      <c r="EP98" s="5"/>
      <c r="EQ98" s="5"/>
      <c r="ER98" s="5"/>
      <c r="ES98" s="5"/>
      <c r="ET98" s="5"/>
      <c r="EU98" s="5"/>
      <c r="EV98" s="5"/>
      <c r="EW98" s="5"/>
      <c r="EX98" s="5"/>
      <c r="EY98" s="5"/>
      <c r="EZ98" s="5"/>
      <c r="FA98" s="5"/>
      <c r="FB98" s="5"/>
      <c r="FC98" s="5"/>
      <c r="FD98" s="5"/>
      <c r="FE98" s="5"/>
      <c r="FF98" s="5"/>
      <c r="FG98" s="5"/>
      <c r="FH98" s="5"/>
      <c r="FI98" s="5"/>
      <c r="FJ98" s="5"/>
      <c r="FK98" s="5"/>
      <c r="FL98" s="5"/>
      <c r="FM98" s="5"/>
      <c r="FN98" s="5"/>
      <c r="FO98" s="5"/>
      <c r="FP98" s="5"/>
      <c r="FQ98" s="5"/>
      <c r="FR98" s="5"/>
      <c r="FS98" s="5"/>
      <c r="FT98" s="5"/>
      <c r="FU98" s="5"/>
      <c r="FV98" s="5"/>
      <c r="FW98" s="5"/>
      <c r="FX98" s="5"/>
      <c r="FY98" s="5"/>
      <c r="FZ98" s="5"/>
      <c r="GA98" s="5"/>
      <c r="GB98" s="5"/>
      <c r="GC98" s="5"/>
      <c r="GD98" s="5"/>
      <c r="GE98" s="5"/>
      <c r="GF98" s="5"/>
      <c r="GG98" s="5"/>
      <c r="GH98" s="5"/>
      <c r="GI98" s="5"/>
      <c r="GJ98" s="5"/>
      <c r="GK98" s="5"/>
      <c r="GL98" s="5"/>
      <c r="GM98" s="5"/>
      <c r="GN98" s="5"/>
      <c r="GO98" s="5"/>
      <c r="GP98" s="5"/>
      <c r="GQ98" s="5"/>
      <c r="GR98" s="5"/>
      <c r="GS98" s="5"/>
      <c r="GT98" s="5"/>
      <c r="GU98" s="5"/>
      <c r="GV98" s="5"/>
      <c r="GW98" s="5"/>
      <c r="GX98" s="5"/>
      <c r="GY98" s="5"/>
      <c r="GZ98" s="5"/>
      <c r="HA98" s="5"/>
      <c r="HB98" s="5"/>
      <c r="HC98" s="5"/>
      <c r="HD98" s="5"/>
      <c r="HE98" s="5"/>
      <c r="HF98" s="5"/>
      <c r="HG98" s="5"/>
      <c r="HH98" s="5"/>
      <c r="HI98" s="5"/>
      <c r="HJ98" s="5"/>
      <c r="HK98" s="5"/>
      <c r="HL98" s="5"/>
      <c r="HM98" s="5"/>
      <c r="HN98" s="5"/>
      <c r="HO98" s="5"/>
      <c r="HP98" s="5"/>
      <c r="HQ98" s="5"/>
      <c r="HR98" s="5"/>
      <c r="HS98" s="5"/>
      <c r="HT98" s="5"/>
      <c r="HU98" s="5"/>
      <c r="HV98" s="5"/>
      <c r="HW98" s="5"/>
      <c r="HX98" s="5"/>
      <c r="HY98" s="5"/>
      <c r="HZ98" s="5"/>
      <c r="IA98" s="5"/>
      <c r="IB98" s="5"/>
      <c r="IC98" s="5"/>
      <c r="ID98" s="5"/>
      <c r="IE98" s="5"/>
      <c r="IF98" s="5"/>
      <c r="IG98" s="5"/>
      <c r="IH98" s="5"/>
      <c r="II98" s="5"/>
      <c r="IJ98" s="5"/>
      <c r="IK98" s="5"/>
      <c r="IL98" s="5"/>
      <c r="IM98" s="5"/>
      <c r="IN98" s="5"/>
      <c r="IO98" s="5"/>
      <c r="IP98" s="5"/>
      <c r="IQ98" s="5"/>
      <c r="IR98" s="5"/>
      <c r="IS98" s="5"/>
      <c r="IT98" s="5"/>
      <c r="IU98" s="5"/>
      <c r="IV98" s="5"/>
      <c r="IW98" s="5"/>
      <c r="IX98" s="5"/>
      <c r="IY98" s="5"/>
      <c r="IZ98" s="5"/>
      <c r="JA98" s="5"/>
      <c r="JB98" s="5"/>
      <c r="JC98" s="5"/>
      <c r="JD98" s="5"/>
      <c r="JE98" s="5"/>
      <c r="JF98" s="5"/>
      <c r="JG98" s="5"/>
      <c r="JH98" s="5"/>
      <c r="JI98" s="5"/>
      <c r="JJ98" s="5"/>
      <c r="JK98" s="5"/>
      <c r="JL98" s="5"/>
      <c r="JM98" s="5"/>
      <c r="JN98" s="5"/>
      <c r="JO98" s="5"/>
      <c r="JP98" s="5"/>
      <c r="JQ98" s="5"/>
      <c r="JR98" s="5"/>
      <c r="JS98" s="5"/>
      <c r="JT98" s="5"/>
      <c r="JU98" s="5"/>
      <c r="JV98" s="5"/>
      <c r="JW98" s="5"/>
      <c r="JX98" s="5"/>
      <c r="JY98" s="5"/>
      <c r="JZ98" s="5"/>
      <c r="KA98" s="5"/>
      <c r="KB98" s="5"/>
      <c r="KC98" s="5"/>
      <c r="KD98" s="5"/>
      <c r="KE98" s="5"/>
      <c r="KF98" s="5"/>
      <c r="KG98" s="5"/>
      <c r="KH98" s="5"/>
      <c r="KI98" s="5"/>
      <c r="KJ98" s="5"/>
      <c r="KK98" s="5"/>
      <c r="KL98" s="5"/>
      <c r="KM98" s="5"/>
      <c r="KN98" s="5"/>
      <c r="KO98" s="5"/>
      <c r="KP98" s="5"/>
      <c r="KQ98" s="5"/>
      <c r="KR98" s="5"/>
      <c r="KS98" s="5"/>
      <c r="KT98" s="5"/>
      <c r="KU98" s="5"/>
      <c r="KV98" s="5"/>
      <c r="KW98" s="5"/>
      <c r="KX98" s="5"/>
      <c r="KY98" s="5"/>
      <c r="KZ98" s="5"/>
      <c r="LA98" s="5"/>
      <c r="LB98" s="5"/>
      <c r="LC98" s="5"/>
      <c r="LD98" s="5"/>
      <c r="LE98" s="5"/>
      <c r="LF98" s="5"/>
      <c r="LG98" s="5"/>
      <c r="LH98" s="5"/>
      <c r="LI98" s="5"/>
      <c r="LJ98" s="5"/>
      <c r="LK98" s="5"/>
      <c r="LL98" s="5"/>
      <c r="LM98" s="5"/>
      <c r="LN98" s="5"/>
      <c r="LO98" s="5"/>
      <c r="LP98" s="5"/>
      <c r="LQ98" s="5"/>
      <c r="LR98" s="5"/>
      <c r="LS98" s="5"/>
      <c r="LT98" s="5"/>
      <c r="LU98" s="5"/>
      <c r="LV98" s="5"/>
      <c r="LW98" s="5"/>
      <c r="LX98" s="5"/>
      <c r="LY98" s="5"/>
      <c r="LZ98" s="5"/>
      <c r="MA98" s="5"/>
      <c r="MB98" s="5"/>
      <c r="MC98" s="5"/>
      <c r="MD98" s="5"/>
      <c r="ME98" s="5"/>
      <c r="MF98" s="5"/>
      <c r="MG98" s="5"/>
      <c r="MH98" s="5"/>
      <c r="MI98" s="5"/>
      <c r="MJ98" s="5"/>
      <c r="MK98" s="5"/>
      <c r="ML98" s="5"/>
      <c r="MM98" s="5"/>
      <c r="MN98" s="5"/>
      <c r="MO98" s="5"/>
      <c r="MP98" s="5"/>
      <c r="MQ98" s="5"/>
      <c r="MR98" s="5"/>
      <c r="MS98" s="5"/>
      <c r="MT98" s="5"/>
      <c r="MU98" s="5"/>
      <c r="MV98" s="5"/>
      <c r="MW98" s="5"/>
      <c r="MX98" s="5"/>
      <c r="MY98" s="5"/>
      <c r="MZ98" s="5"/>
      <c r="NA98" s="5"/>
      <c r="NB98" s="5"/>
      <c r="NC98" s="5"/>
      <c r="ND98" s="5"/>
      <c r="NE98" s="5"/>
      <c r="NF98" s="5"/>
      <c r="NG98" s="5"/>
      <c r="NH98" s="5"/>
      <c r="NI98" s="5"/>
      <c r="NJ98" s="5"/>
      <c r="NK98" s="5"/>
      <c r="NL98" s="5"/>
      <c r="NM98" s="5"/>
      <c r="NN98" s="5"/>
      <c r="NO98" s="5"/>
      <c r="NP98" s="5"/>
      <c r="NQ98" s="5"/>
      <c r="NR98" s="5"/>
      <c r="NS98" s="5"/>
      <c r="NT98" s="5"/>
      <c r="NU98" s="5"/>
      <c r="NV98" s="5"/>
      <c r="NW98" s="5"/>
      <c r="NX98" s="5"/>
      <c r="NY98" s="5"/>
      <c r="NZ98" s="5"/>
      <c r="OA98" s="5"/>
      <c r="OB98" s="5"/>
      <c r="OC98" s="5"/>
      <c r="OD98" s="5"/>
      <c r="OE98" s="5"/>
      <c r="OF98" s="5"/>
      <c r="OG98" s="5"/>
      <c r="OH98" s="5"/>
      <c r="OI98" s="5"/>
      <c r="OJ98" s="5"/>
      <c r="OK98" s="5"/>
      <c r="OL98" s="5"/>
      <c r="OM98" s="5"/>
      <c r="ON98" s="5"/>
      <c r="OO98" s="5"/>
      <c r="OP98" s="5"/>
      <c r="OQ98" s="5"/>
      <c r="OR98" s="5"/>
      <c r="OS98" s="5"/>
      <c r="OT98" s="5"/>
      <c r="OU98" s="5"/>
      <c r="OV98" s="5"/>
      <c r="OW98" s="5"/>
      <c r="OX98" s="5"/>
      <c r="OY98" s="5"/>
      <c r="OZ98" s="5"/>
      <c r="PA98" s="5"/>
      <c r="PB98" s="5"/>
      <c r="PC98" s="5"/>
      <c r="PD98" s="5"/>
      <c r="PE98" s="5"/>
      <c r="PF98" s="5"/>
      <c r="PG98" s="5"/>
      <c r="PH98" s="5"/>
      <c r="PI98" s="5"/>
      <c r="PJ98" s="5"/>
      <c r="PK98" s="5"/>
      <c r="PL98" s="5"/>
      <c r="PM98" s="5"/>
      <c r="PN98" s="5"/>
      <c r="PO98" s="5"/>
      <c r="PP98" s="5"/>
      <c r="PQ98" s="5"/>
      <c r="PR98" s="5"/>
      <c r="PS98" s="5"/>
      <c r="PT98" s="5"/>
      <c r="PU98" s="5"/>
      <c r="PV98" s="5"/>
      <c r="PW98" s="5"/>
      <c r="PX98" s="5"/>
      <c r="PY98" s="5"/>
      <c r="PZ98" s="5"/>
      <c r="QA98" s="5"/>
      <c r="QB98" s="5"/>
      <c r="QC98" s="5"/>
      <c r="QD98" s="5"/>
      <c r="QE98" s="5"/>
      <c r="QF98" s="5"/>
      <c r="QG98" s="5"/>
      <c r="QH98" s="5"/>
      <c r="QI98" s="5"/>
      <c r="QJ98" s="5"/>
      <c r="QK98" s="5"/>
      <c r="QL98" s="5"/>
      <c r="QM98" s="5"/>
      <c r="QN98" s="5"/>
      <c r="QO98" s="5"/>
      <c r="QP98" s="5"/>
      <c r="QQ98" s="5"/>
      <c r="QR98" s="5"/>
      <c r="QS98" s="5"/>
      <c r="QT98" s="5"/>
      <c r="QU98" s="5"/>
      <c r="QV98" s="5"/>
      <c r="QW98" s="5"/>
      <c r="QX98" s="5"/>
      <c r="QY98" s="5"/>
      <c r="QZ98" s="5"/>
      <c r="RA98" s="5"/>
      <c r="RB98" s="5"/>
      <c r="RC98" s="5"/>
      <c r="RD98" s="5"/>
      <c r="RE98" s="5"/>
      <c r="RF98" s="5"/>
      <c r="RG98" s="5"/>
      <c r="RH98" s="5"/>
      <c r="RI98" s="5"/>
      <c r="RJ98" s="5"/>
      <c r="RK98" s="5"/>
      <c r="RL98" s="5"/>
      <c r="RM98" s="5"/>
      <c r="RN98" s="5"/>
      <c r="RO98" s="5"/>
      <c r="RP98" s="5"/>
      <c r="RQ98" s="5"/>
      <c r="RR98" s="5"/>
      <c r="RS98" s="5"/>
      <c r="RT98" s="5"/>
      <c r="RU98" s="5"/>
      <c r="RV98" s="5"/>
      <c r="RW98" s="5"/>
      <c r="RX98" s="5"/>
      <c r="RY98" s="5"/>
      <c r="RZ98" s="5"/>
      <c r="SA98" s="5"/>
      <c r="SB98" s="5"/>
      <c r="SC98" s="5"/>
      <c r="SD98" s="5"/>
      <c r="SE98" s="5"/>
      <c r="SF98" s="5"/>
      <c r="SG98" s="5"/>
      <c r="SH98" s="5"/>
      <c r="SI98" s="5"/>
      <c r="SJ98" s="5"/>
      <c r="SK98" s="5"/>
      <c r="SL98" s="5"/>
      <c r="SM98" s="5"/>
      <c r="SN98" s="5"/>
      <c r="SO98" s="5"/>
      <c r="SP98" s="5"/>
      <c r="SQ98" s="5"/>
      <c r="SR98" s="5"/>
      <c r="SS98" s="5"/>
      <c r="ST98" s="5"/>
      <c r="SU98" s="5"/>
      <c r="SV98" s="5"/>
      <c r="SW98" s="5"/>
      <c r="SX98" s="5"/>
      <c r="SY98" s="5"/>
      <c r="SZ98" s="5"/>
      <c r="TA98" s="5"/>
      <c r="TB98" s="5"/>
      <c r="TC98" s="5"/>
      <c r="TD98" s="5"/>
      <c r="TE98" s="5"/>
      <c r="TF98" s="5"/>
      <c r="TG98" s="5"/>
      <c r="TH98" s="5"/>
      <c r="TI98" s="5"/>
      <c r="TJ98" s="5"/>
      <c r="TK98" s="5"/>
      <c r="TL98" s="5"/>
      <c r="TM98" s="5"/>
      <c r="TN98" s="5"/>
      <c r="TO98" s="5"/>
      <c r="TP98" s="5"/>
      <c r="TQ98" s="5"/>
      <c r="TR98" s="5"/>
      <c r="TS98" s="5"/>
      <c r="TT98" s="5"/>
      <c r="TU98" s="5"/>
      <c r="TV98" s="5"/>
      <c r="TW98" s="5"/>
      <c r="TX98" s="5"/>
      <c r="TY98" s="5"/>
      <c r="TZ98" s="5"/>
      <c r="UA98" s="5"/>
      <c r="UB98" s="5"/>
      <c r="UC98" s="5"/>
      <c r="UD98" s="5"/>
      <c r="UE98" s="5"/>
      <c r="UF98" s="5"/>
      <c r="UG98" s="5"/>
      <c r="UH98" s="5"/>
      <c r="UI98" s="5"/>
      <c r="UJ98" s="5"/>
      <c r="UK98" s="5"/>
      <c r="UL98" s="5"/>
      <c r="UM98" s="5"/>
      <c r="UN98" s="5"/>
      <c r="UO98" s="5"/>
      <c r="UP98" s="5"/>
      <c r="UQ98" s="5"/>
      <c r="UR98" s="5"/>
      <c r="US98" s="5"/>
      <c r="UT98" s="5"/>
      <c r="UU98" s="5"/>
      <c r="UV98" s="5"/>
      <c r="UW98" s="5"/>
      <c r="UX98" s="5"/>
      <c r="UY98" s="5"/>
      <c r="UZ98" s="5"/>
      <c r="VA98" s="5"/>
      <c r="VB98" s="5"/>
      <c r="VC98" s="5"/>
      <c r="VD98" s="5"/>
      <c r="VE98" s="5"/>
      <c r="VF98" s="5"/>
      <c r="VG98" s="5"/>
      <c r="VH98" s="5"/>
      <c r="VI98" s="5"/>
      <c r="VJ98" s="5"/>
      <c r="VK98" s="5"/>
      <c r="VL98" s="5"/>
      <c r="VM98" s="5"/>
      <c r="VN98" s="5"/>
      <c r="VO98" s="5"/>
      <c r="VP98" s="5"/>
      <c r="VQ98" s="5"/>
      <c r="VR98" s="5"/>
      <c r="VS98" s="5"/>
      <c r="VT98" s="5"/>
      <c r="VU98" s="5"/>
      <c r="VV98" s="5"/>
      <c r="VW98" s="5"/>
      <c r="VX98" s="5"/>
      <c r="VY98" s="5"/>
      <c r="VZ98" s="5"/>
      <c r="WA98" s="5"/>
      <c r="WB98" s="5"/>
      <c r="WC98" s="5"/>
      <c r="WD98" s="5"/>
      <c r="WE98" s="5"/>
      <c r="WF98" s="5"/>
      <c r="WG98" s="5"/>
      <c r="WH98" s="5"/>
      <c r="WI98" s="5"/>
      <c r="WJ98" s="5"/>
      <c r="WK98" s="5"/>
      <c r="WL98" s="5"/>
      <c r="WM98" s="5"/>
      <c r="WN98" s="5"/>
      <c r="WO98" s="5"/>
      <c r="WP98" s="5"/>
      <c r="WQ98" s="5"/>
      <c r="WR98" s="5"/>
      <c r="WS98" s="5"/>
      <c r="WT98" s="5"/>
      <c r="WU98" s="5"/>
      <c r="WV98" s="5"/>
      <c r="WW98" s="5"/>
      <c r="WX98" s="5"/>
      <c r="WY98" s="5"/>
      <c r="WZ98" s="5"/>
      <c r="XA98" s="5"/>
      <c r="XB98" s="5"/>
      <c r="XC98" s="5"/>
      <c r="XD98" s="5"/>
      <c r="XE98" s="5"/>
      <c r="XF98" s="5"/>
      <c r="XG98" s="5"/>
      <c r="XH98" s="5"/>
      <c r="XI98" s="5"/>
      <c r="XJ98" s="5"/>
      <c r="XK98" s="5"/>
      <c r="XL98" s="5"/>
      <c r="XM98" s="5"/>
      <c r="XN98" s="5"/>
      <c r="XO98" s="5"/>
      <c r="XP98" s="5"/>
      <c r="XQ98" s="5"/>
      <c r="XR98" s="5"/>
      <c r="XS98" s="5"/>
      <c r="XT98" s="5"/>
      <c r="XU98" s="5"/>
      <c r="XV98" s="5"/>
      <c r="XW98" s="5"/>
      <c r="XX98" s="5"/>
      <c r="XY98" s="5"/>
      <c r="XZ98" s="5"/>
      <c r="YA98" s="5"/>
      <c r="YB98" s="5"/>
      <c r="YC98" s="5"/>
      <c r="YD98" s="5"/>
      <c r="YE98" s="5"/>
      <c r="YF98" s="5"/>
      <c r="YG98" s="5"/>
      <c r="YH98" s="5"/>
      <c r="YI98" s="5"/>
      <c r="YJ98" s="5"/>
      <c r="YK98" s="5"/>
      <c r="YL98" s="5"/>
      <c r="YM98" s="5"/>
      <c r="YN98" s="5"/>
      <c r="YO98" s="5"/>
      <c r="YP98" s="5"/>
      <c r="YQ98" s="5"/>
      <c r="YR98" s="5"/>
      <c r="YS98" s="5"/>
      <c r="YT98" s="5"/>
      <c r="YU98" s="5"/>
      <c r="YV98" s="5"/>
      <c r="YW98" s="5"/>
      <c r="YX98" s="5"/>
      <c r="YY98" s="5"/>
      <c r="YZ98" s="5"/>
      <c r="ZA98" s="5"/>
      <c r="ZB98" s="5"/>
      <c r="ZC98" s="5"/>
      <c r="ZD98" s="5"/>
      <c r="ZE98" s="5"/>
      <c r="ZF98" s="5"/>
      <c r="ZG98" s="5"/>
      <c r="ZH98" s="5"/>
      <c r="ZI98" s="5"/>
      <c r="ZJ98" s="5"/>
      <c r="ZK98" s="5"/>
      <c r="ZL98" s="5"/>
      <c r="ZM98" s="5"/>
      <c r="ZN98" s="5"/>
      <c r="ZO98" s="5"/>
      <c r="ZP98" s="5"/>
      <c r="ZQ98" s="5"/>
      <c r="ZR98" s="5"/>
      <c r="ZS98" s="5"/>
      <c r="ZT98" s="5"/>
      <c r="ZU98" s="5"/>
      <c r="ZV98" s="5"/>
      <c r="ZW98" s="5"/>
      <c r="ZX98" s="5"/>
      <c r="ZY98" s="5"/>
      <c r="ZZ98" s="5"/>
      <c r="AAA98" s="5"/>
      <c r="AAB98" s="5"/>
      <c r="AAC98" s="5"/>
      <c r="AAD98" s="5"/>
      <c r="AAE98" s="5"/>
      <c r="AAF98" s="5"/>
      <c r="AAG98" s="5"/>
      <c r="AAH98" s="5"/>
      <c r="AAI98" s="5"/>
      <c r="AAJ98" s="5"/>
      <c r="AAK98" s="5"/>
      <c r="AAL98" s="5"/>
      <c r="AAM98" s="5"/>
      <c r="AAN98" s="5"/>
      <c r="AAO98" s="5"/>
      <c r="AAP98" s="5"/>
      <c r="AAQ98" s="5"/>
      <c r="AAR98" s="5"/>
      <c r="AAS98" s="5"/>
      <c r="AAT98" s="5"/>
      <c r="AAU98" s="5"/>
      <c r="AAV98" s="5"/>
      <c r="AAW98" s="5"/>
      <c r="AAX98" s="5"/>
      <c r="AAY98" s="5"/>
      <c r="AAZ98" s="5"/>
      <c r="ABA98" s="5"/>
      <c r="ABB98" s="5"/>
      <c r="ABC98" s="5"/>
      <c r="ABD98" s="5"/>
      <c r="ABE98" s="5"/>
      <c r="ABF98" s="5"/>
      <c r="ABG98" s="5"/>
      <c r="ABH98" s="5"/>
      <c r="ABI98" s="5"/>
      <c r="ABJ98" s="5"/>
      <c r="ABK98" s="5"/>
      <c r="ABL98" s="5"/>
      <c r="ABM98" s="5"/>
      <c r="ABN98" s="5"/>
      <c r="ABO98" s="5"/>
      <c r="ABP98" s="5"/>
      <c r="ABQ98" s="5"/>
      <c r="ABR98" s="5"/>
      <c r="ABS98" s="5"/>
      <c r="ABT98" s="5"/>
      <c r="ABU98" s="5"/>
      <c r="ABV98" s="5"/>
      <c r="ABW98" s="5"/>
      <c r="ABX98" s="5"/>
      <c r="ABY98" s="5"/>
      <c r="ABZ98" s="5"/>
      <c r="ACA98" s="5"/>
      <c r="ACB98" s="5"/>
      <c r="ACC98" s="5"/>
      <c r="ACD98" s="5"/>
      <c r="ACE98" s="5"/>
      <c r="ACF98" s="5"/>
      <c r="ACG98" s="5"/>
      <c r="ACH98" s="5"/>
      <c r="ACI98" s="5"/>
      <c r="ACJ98" s="5"/>
      <c r="ACK98" s="5"/>
      <c r="ACL98" s="5"/>
      <c r="ACM98" s="5"/>
      <c r="ACN98" s="5"/>
      <c r="ACO98" s="5"/>
      <c r="ACP98" s="5"/>
      <c r="ACQ98" s="5"/>
      <c r="ACR98" s="5"/>
      <c r="ACS98" s="5"/>
      <c r="ACT98" s="5"/>
      <c r="ACU98" s="5"/>
      <c r="ACV98" s="5"/>
      <c r="ACW98" s="5"/>
      <c r="ACX98" s="5"/>
      <c r="ACY98" s="5"/>
      <c r="ACZ98" s="5"/>
      <c r="ADA98" s="5"/>
      <c r="ADB98" s="5"/>
      <c r="ADC98" s="5"/>
      <c r="ADD98" s="5"/>
      <c r="ADE98" s="5"/>
      <c r="ADF98" s="5"/>
      <c r="ADG98" s="5"/>
      <c r="ADH98" s="5"/>
      <c r="ADI98" s="5"/>
      <c r="ADJ98" s="5"/>
      <c r="ADK98" s="5"/>
      <c r="ADL98" s="5"/>
      <c r="ADM98" s="5"/>
      <c r="ADN98" s="5"/>
      <c r="ADO98" s="5"/>
      <c r="ADP98" s="5"/>
      <c r="ADQ98" s="5"/>
      <c r="ADR98" s="5"/>
      <c r="ADS98" s="5"/>
      <c r="ADT98" s="5"/>
      <c r="ADU98" s="5"/>
      <c r="ADV98" s="5"/>
      <c r="ADW98" s="5"/>
      <c r="ADX98" s="5"/>
      <c r="ADY98" s="5"/>
      <c r="ADZ98" s="5"/>
      <c r="AEA98" s="5"/>
      <c r="AEB98" s="5"/>
      <c r="AEC98" s="5"/>
      <c r="AED98" s="5"/>
      <c r="AEE98" s="5"/>
      <c r="AEF98" s="5"/>
      <c r="AEG98" s="5"/>
      <c r="AEH98" s="5"/>
      <c r="AEI98" s="5"/>
      <c r="AEJ98" s="5"/>
      <c r="AEK98" s="5"/>
      <c r="AEL98" s="5"/>
      <c r="AEM98" s="5"/>
      <c r="AEN98" s="5"/>
      <c r="AEO98" s="5"/>
      <c r="AEP98" s="5"/>
      <c r="AEQ98" s="5"/>
      <c r="AER98" s="5"/>
      <c r="AES98" s="5"/>
      <c r="AET98" s="5"/>
      <c r="AEU98" s="5"/>
      <c r="AEV98" s="5"/>
      <c r="AEW98" s="5"/>
      <c r="AEX98" s="5"/>
      <c r="AEY98" s="5"/>
      <c r="AEZ98" s="5"/>
      <c r="AFA98" s="5"/>
      <c r="AFB98" s="5"/>
      <c r="AFC98" s="5"/>
      <c r="AFD98" s="5"/>
      <c r="AFE98" s="5"/>
      <c r="AFF98" s="5"/>
      <c r="AFG98" s="5"/>
      <c r="AFH98" s="5"/>
      <c r="AFI98" s="5"/>
      <c r="AFJ98" s="5"/>
      <c r="AFK98" s="5"/>
      <c r="AFL98" s="5"/>
      <c r="AFM98" s="5"/>
      <c r="AFN98" s="5"/>
      <c r="AFO98" s="5"/>
      <c r="AFP98" s="5"/>
      <c r="AFQ98" s="5"/>
      <c r="AFR98" s="5"/>
      <c r="AFS98" s="5"/>
      <c r="AFT98" s="5"/>
      <c r="AFU98" s="5"/>
      <c r="AFV98" s="5"/>
      <c r="AFW98" s="5"/>
      <c r="AFX98" s="5"/>
      <c r="AFY98" s="5"/>
      <c r="AFZ98" s="5"/>
      <c r="AGA98" s="5"/>
      <c r="AGB98" s="5"/>
      <c r="AGC98" s="5"/>
      <c r="AGD98" s="5"/>
      <c r="AGE98" s="5"/>
      <c r="AGF98" s="5"/>
      <c r="AGG98" s="5"/>
      <c r="AGH98" s="5"/>
      <c r="AGI98" s="5"/>
      <c r="AGJ98" s="5"/>
      <c r="AGK98" s="5"/>
      <c r="AGL98" s="5"/>
      <c r="AGM98" s="5"/>
      <c r="AGN98" s="5"/>
      <c r="AGO98" s="5"/>
      <c r="AGP98" s="5"/>
      <c r="AGQ98" s="5"/>
      <c r="AGR98" s="5"/>
      <c r="AGS98" s="5"/>
      <c r="AGT98" s="5"/>
      <c r="AGU98" s="5"/>
      <c r="AGV98" s="5"/>
      <c r="AGW98" s="5"/>
      <c r="AGX98" s="5"/>
      <c r="AGY98" s="5"/>
      <c r="AGZ98" s="5"/>
      <c r="AHA98" s="5"/>
      <c r="AHB98" s="5"/>
      <c r="AHC98" s="5"/>
      <c r="AHD98" s="5"/>
      <c r="AHE98" s="5"/>
      <c r="AHF98" s="5"/>
      <c r="AHG98" s="5"/>
      <c r="AHH98" s="5"/>
      <c r="AHI98" s="5"/>
      <c r="AHJ98" s="5"/>
      <c r="AHK98" s="5"/>
      <c r="AHL98" s="5"/>
      <c r="AHM98" s="5"/>
      <c r="AHN98" s="5"/>
      <c r="AHO98" s="5"/>
      <c r="AHP98" s="5"/>
      <c r="AHQ98" s="5"/>
      <c r="AHR98" s="5"/>
      <c r="AHS98" s="5"/>
      <c r="AHT98" s="5"/>
      <c r="AHU98" s="5"/>
      <c r="AHV98" s="5"/>
      <c r="AHW98" s="5"/>
      <c r="AHX98" s="5"/>
      <c r="AHY98" s="5"/>
      <c r="AHZ98" s="5"/>
      <c r="AIA98" s="5"/>
      <c r="AIB98" s="5"/>
      <c r="AIC98" s="5"/>
      <c r="AID98" s="5"/>
      <c r="AIE98" s="5"/>
      <c r="AIF98" s="5"/>
      <c r="AIG98" s="5"/>
      <c r="AIH98" s="5"/>
      <c r="AII98" s="5"/>
      <c r="AIJ98" s="5"/>
      <c r="AIK98" s="5"/>
      <c r="AIL98" s="5"/>
      <c r="AIM98" s="5"/>
      <c r="AIN98" s="5"/>
      <c r="AIO98" s="5"/>
      <c r="AIP98" s="5"/>
      <c r="AIQ98" s="5"/>
      <c r="AIR98" s="5"/>
      <c r="AIS98" s="5"/>
      <c r="AIT98" s="5"/>
      <c r="AIU98" s="5"/>
      <c r="AIV98" s="5"/>
      <c r="AIW98" s="5"/>
      <c r="AIX98" s="5"/>
      <c r="AIY98" s="5"/>
      <c r="AIZ98" s="5"/>
      <c r="AJA98" s="5"/>
      <c r="AJB98" s="5"/>
      <c r="AJC98" s="5"/>
      <c r="AJD98" s="5"/>
      <c r="AJE98" s="5"/>
      <c r="AJF98" s="5"/>
      <c r="AJG98" s="5"/>
      <c r="AJH98" s="5"/>
      <c r="AJI98" s="5"/>
      <c r="AJJ98" s="5"/>
      <c r="AJK98" s="5"/>
      <c r="AJL98" s="5"/>
      <c r="AJM98" s="5"/>
      <c r="AJN98" s="5"/>
      <c r="AJO98" s="5"/>
      <c r="AJP98" s="5"/>
      <c r="AJQ98" s="5"/>
      <c r="AJR98" s="5"/>
      <c r="AJS98" s="5"/>
      <c r="AJT98" s="5"/>
      <c r="AJU98" s="5"/>
      <c r="AJV98" s="5"/>
      <c r="AJW98" s="5"/>
      <c r="AJX98" s="5"/>
      <c r="AJY98" s="5"/>
      <c r="AJZ98" s="5"/>
      <c r="AKA98" s="5"/>
      <c r="AKB98" s="5"/>
      <c r="AKC98" s="5"/>
      <c r="AKD98" s="5"/>
      <c r="AKE98" s="5"/>
      <c r="AKF98" s="5"/>
      <c r="AKG98" s="5"/>
      <c r="AKH98" s="5"/>
      <c r="AKI98" s="5"/>
      <c r="AKJ98" s="5"/>
      <c r="AKK98" s="5"/>
      <c r="AKL98" s="5"/>
      <c r="AKM98" s="5"/>
      <c r="AKN98" s="5"/>
      <c r="AKO98" s="5"/>
      <c r="AKP98" s="5"/>
      <c r="AKQ98" s="5"/>
      <c r="AKR98" s="5"/>
      <c r="AKS98" s="5"/>
      <c r="AKT98" s="5"/>
      <c r="AKU98" s="5"/>
      <c r="AKV98" s="5"/>
      <c r="AKW98" s="5"/>
      <c r="AKX98" s="5"/>
      <c r="AKY98" s="5"/>
      <c r="AKZ98" s="5"/>
      <c r="ALA98" s="5"/>
      <c r="ALB98" s="5"/>
      <c r="ALC98" s="5"/>
      <c r="ALD98" s="5"/>
      <c r="ALE98" s="5"/>
      <c r="ALF98" s="5"/>
      <c r="ALG98" s="5"/>
      <c r="ALH98" s="5"/>
      <c r="ALI98" s="5"/>
      <c r="ALJ98" s="5"/>
      <c r="ALK98" s="5"/>
      <c r="ALL98" s="5"/>
      <c r="ALM98" s="5"/>
      <c r="ALN98" s="5"/>
      <c r="ALO98" s="5"/>
      <c r="ALP98" s="5"/>
    </row>
    <row r="99" spans="2:1004" x14ac:dyDescent="0.25">
      <c r="B99" s="39"/>
      <c r="C99" s="40"/>
      <c r="D99" s="40"/>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c r="BS99" s="5"/>
      <c r="BT99" s="5"/>
      <c r="BU99" s="5"/>
      <c r="BV99" s="5"/>
      <c r="BW99" s="5"/>
      <c r="BX99" s="5"/>
      <c r="BY99" s="5"/>
      <c r="BZ99" s="5"/>
      <c r="CA99" s="5"/>
      <c r="CB99" s="5"/>
      <c r="CC99" s="5"/>
      <c r="CD99" s="5"/>
      <c r="CE99" s="5"/>
      <c r="CF99" s="5"/>
      <c r="CG99" s="5"/>
      <c r="CH99" s="5"/>
      <c r="CI99" s="5"/>
      <c r="CJ99" s="5"/>
      <c r="CK99" s="5"/>
      <c r="CL99" s="5"/>
      <c r="CM99" s="5"/>
      <c r="CN99" s="5"/>
      <c r="CO99" s="5"/>
      <c r="CP99" s="5"/>
      <c r="CQ99" s="5"/>
      <c r="CR99" s="5"/>
      <c r="CS99" s="5"/>
      <c r="CT99" s="5"/>
      <c r="CU99" s="5"/>
      <c r="CV99" s="5"/>
      <c r="CW99" s="5"/>
      <c r="CX99" s="5"/>
      <c r="CY99" s="5"/>
      <c r="CZ99" s="5"/>
      <c r="DA99" s="5"/>
      <c r="DB99" s="5"/>
      <c r="DC99" s="5"/>
      <c r="DD99" s="5"/>
      <c r="DE99" s="5"/>
      <c r="DF99" s="5"/>
      <c r="DG99" s="5"/>
      <c r="DH99" s="5"/>
      <c r="DI99" s="5"/>
      <c r="DJ99" s="5"/>
      <c r="DK99" s="5"/>
      <c r="DL99" s="5"/>
      <c r="DM99" s="5"/>
      <c r="DN99" s="5"/>
      <c r="DO99" s="5"/>
      <c r="DP99" s="5"/>
      <c r="DQ99" s="5"/>
      <c r="DR99" s="5"/>
      <c r="DS99" s="5"/>
      <c r="DT99" s="5"/>
      <c r="DU99" s="5"/>
      <c r="DV99" s="5"/>
      <c r="DW99" s="5"/>
      <c r="DX99" s="5"/>
      <c r="DY99" s="5"/>
      <c r="DZ99" s="5"/>
      <c r="EA99" s="5"/>
      <c r="EB99" s="5"/>
      <c r="EC99" s="5"/>
      <c r="ED99" s="5"/>
      <c r="EE99" s="5"/>
      <c r="EF99" s="5"/>
      <c r="EG99" s="5"/>
      <c r="EH99" s="5"/>
      <c r="EI99" s="5"/>
      <c r="EJ99" s="5"/>
      <c r="EK99" s="5"/>
      <c r="EL99" s="5"/>
      <c r="EM99" s="5"/>
      <c r="EN99" s="5"/>
      <c r="EO99" s="5"/>
      <c r="EP99" s="5"/>
      <c r="EQ99" s="5"/>
      <c r="ER99" s="5"/>
      <c r="ES99" s="5"/>
      <c r="ET99" s="5"/>
      <c r="EU99" s="5"/>
      <c r="EV99" s="5"/>
      <c r="EW99" s="5"/>
      <c r="EX99" s="5"/>
      <c r="EY99" s="5"/>
      <c r="EZ99" s="5"/>
      <c r="FA99" s="5"/>
      <c r="FB99" s="5"/>
      <c r="FC99" s="5"/>
      <c r="FD99" s="5"/>
      <c r="FE99" s="5"/>
      <c r="FF99" s="5"/>
      <c r="FG99" s="5"/>
      <c r="FH99" s="5"/>
      <c r="FI99" s="5"/>
      <c r="FJ99" s="5"/>
      <c r="FK99" s="5"/>
      <c r="FL99" s="5"/>
      <c r="FM99" s="5"/>
      <c r="FN99" s="5"/>
      <c r="FO99" s="5"/>
      <c r="FP99" s="5"/>
      <c r="FQ99" s="5"/>
      <c r="FR99" s="5"/>
      <c r="FS99" s="5"/>
      <c r="FT99" s="5"/>
      <c r="FU99" s="5"/>
      <c r="FV99" s="5"/>
      <c r="FW99" s="5"/>
      <c r="FX99" s="5"/>
      <c r="FY99" s="5"/>
      <c r="FZ99" s="5"/>
      <c r="GA99" s="5"/>
      <c r="GB99" s="5"/>
      <c r="GC99" s="5"/>
      <c r="GD99" s="5"/>
      <c r="GE99" s="5"/>
      <c r="GF99" s="5"/>
      <c r="GG99" s="5"/>
      <c r="GH99" s="5"/>
      <c r="GI99" s="5"/>
      <c r="GJ99" s="5"/>
      <c r="GK99" s="5"/>
      <c r="GL99" s="5"/>
      <c r="GM99" s="5"/>
      <c r="GN99" s="5"/>
      <c r="GO99" s="5"/>
      <c r="GP99" s="5"/>
      <c r="GQ99" s="5"/>
      <c r="GR99" s="5"/>
      <c r="GS99" s="5"/>
      <c r="GT99" s="5"/>
      <c r="GU99" s="5"/>
      <c r="GV99" s="5"/>
      <c r="GW99" s="5"/>
      <c r="GX99" s="5"/>
      <c r="GY99" s="5"/>
      <c r="GZ99" s="5"/>
      <c r="HA99" s="5"/>
      <c r="HB99" s="5"/>
      <c r="HC99" s="5"/>
      <c r="HD99" s="5"/>
      <c r="HE99" s="5"/>
      <c r="HF99" s="5"/>
      <c r="HG99" s="5"/>
      <c r="HH99" s="5"/>
      <c r="HI99" s="5"/>
      <c r="HJ99" s="5"/>
      <c r="HK99" s="5"/>
      <c r="HL99" s="5"/>
      <c r="HM99" s="5"/>
      <c r="HN99" s="5"/>
      <c r="HO99" s="5"/>
      <c r="HP99" s="5"/>
      <c r="HQ99" s="5"/>
      <c r="HR99" s="5"/>
      <c r="HS99" s="5"/>
      <c r="HT99" s="5"/>
      <c r="HU99" s="5"/>
      <c r="HV99" s="5"/>
      <c r="HW99" s="5"/>
      <c r="HX99" s="5"/>
      <c r="HY99" s="5"/>
      <c r="HZ99" s="5"/>
      <c r="IA99" s="5"/>
      <c r="IB99" s="5"/>
      <c r="IC99" s="5"/>
      <c r="ID99" s="5"/>
      <c r="IE99" s="5"/>
      <c r="IF99" s="5"/>
      <c r="IG99" s="5"/>
      <c r="IH99" s="5"/>
      <c r="II99" s="5"/>
      <c r="IJ99" s="5"/>
      <c r="IK99" s="5"/>
      <c r="IL99" s="5"/>
      <c r="IM99" s="5"/>
      <c r="IN99" s="5"/>
      <c r="IO99" s="5"/>
      <c r="IP99" s="5"/>
      <c r="IQ99" s="5"/>
      <c r="IR99" s="5"/>
      <c r="IS99" s="5"/>
      <c r="IT99" s="5"/>
      <c r="IU99" s="5"/>
      <c r="IV99" s="5"/>
      <c r="IW99" s="5"/>
      <c r="IX99" s="5"/>
      <c r="IY99" s="5"/>
      <c r="IZ99" s="5"/>
      <c r="JA99" s="5"/>
      <c r="JB99" s="5"/>
      <c r="JC99" s="5"/>
      <c r="JD99" s="5"/>
      <c r="JE99" s="5"/>
      <c r="JF99" s="5"/>
      <c r="JG99" s="5"/>
      <c r="JH99" s="5"/>
      <c r="JI99" s="5"/>
      <c r="JJ99" s="5"/>
      <c r="JK99" s="5"/>
      <c r="JL99" s="5"/>
      <c r="JM99" s="5"/>
      <c r="JN99" s="5"/>
      <c r="JO99" s="5"/>
      <c r="JP99" s="5"/>
      <c r="JQ99" s="5"/>
      <c r="JR99" s="5"/>
      <c r="JS99" s="5"/>
      <c r="JT99" s="5"/>
      <c r="JU99" s="5"/>
      <c r="JV99" s="5"/>
      <c r="JW99" s="5"/>
      <c r="JX99" s="5"/>
      <c r="JY99" s="5"/>
      <c r="JZ99" s="5"/>
      <c r="KA99" s="5"/>
      <c r="KB99" s="5"/>
      <c r="KC99" s="5"/>
      <c r="KD99" s="5"/>
      <c r="KE99" s="5"/>
      <c r="KF99" s="5"/>
      <c r="KG99" s="5"/>
      <c r="KH99" s="5"/>
      <c r="KI99" s="5"/>
      <c r="KJ99" s="5"/>
      <c r="KK99" s="5"/>
      <c r="KL99" s="5"/>
      <c r="KM99" s="5"/>
      <c r="KN99" s="5"/>
      <c r="KO99" s="5"/>
      <c r="KP99" s="5"/>
      <c r="KQ99" s="5"/>
      <c r="KR99" s="5"/>
      <c r="KS99" s="5"/>
      <c r="KT99" s="5"/>
      <c r="KU99" s="5"/>
      <c r="KV99" s="5"/>
      <c r="KW99" s="5"/>
      <c r="KX99" s="5"/>
      <c r="KY99" s="5"/>
      <c r="KZ99" s="5"/>
      <c r="LA99" s="5"/>
      <c r="LB99" s="5"/>
      <c r="LC99" s="5"/>
      <c r="LD99" s="5"/>
      <c r="LE99" s="5"/>
      <c r="LF99" s="5"/>
      <c r="LG99" s="5"/>
      <c r="LH99" s="5"/>
      <c r="LI99" s="5"/>
      <c r="LJ99" s="5"/>
      <c r="LK99" s="5"/>
      <c r="LL99" s="5"/>
      <c r="LM99" s="5"/>
      <c r="LN99" s="5"/>
      <c r="LO99" s="5"/>
      <c r="LP99" s="5"/>
      <c r="LQ99" s="5"/>
      <c r="LR99" s="5"/>
      <c r="LS99" s="5"/>
      <c r="LT99" s="5"/>
      <c r="LU99" s="5"/>
      <c r="LV99" s="5"/>
      <c r="LW99" s="5"/>
      <c r="LX99" s="5"/>
      <c r="LY99" s="5"/>
      <c r="LZ99" s="5"/>
      <c r="MA99" s="5"/>
      <c r="MB99" s="5"/>
      <c r="MC99" s="5"/>
      <c r="MD99" s="5"/>
      <c r="ME99" s="5"/>
      <c r="MF99" s="5"/>
      <c r="MG99" s="5"/>
      <c r="MH99" s="5"/>
      <c r="MI99" s="5"/>
      <c r="MJ99" s="5"/>
      <c r="MK99" s="5"/>
      <c r="ML99" s="5"/>
      <c r="MM99" s="5"/>
      <c r="MN99" s="5"/>
      <c r="MO99" s="5"/>
      <c r="MP99" s="5"/>
      <c r="MQ99" s="5"/>
      <c r="MR99" s="5"/>
      <c r="MS99" s="5"/>
      <c r="MT99" s="5"/>
      <c r="MU99" s="5"/>
      <c r="MV99" s="5"/>
      <c r="MW99" s="5"/>
      <c r="MX99" s="5"/>
      <c r="MY99" s="5"/>
      <c r="MZ99" s="5"/>
      <c r="NA99" s="5"/>
      <c r="NB99" s="5"/>
      <c r="NC99" s="5"/>
      <c r="ND99" s="5"/>
      <c r="NE99" s="5"/>
      <c r="NF99" s="5"/>
      <c r="NG99" s="5"/>
      <c r="NH99" s="5"/>
      <c r="NI99" s="5"/>
      <c r="NJ99" s="5"/>
      <c r="NK99" s="5"/>
      <c r="NL99" s="5"/>
      <c r="NM99" s="5"/>
      <c r="NN99" s="5"/>
      <c r="NO99" s="5"/>
      <c r="NP99" s="5"/>
      <c r="NQ99" s="5"/>
      <c r="NR99" s="5"/>
      <c r="NS99" s="5"/>
      <c r="NT99" s="5"/>
      <c r="NU99" s="5"/>
      <c r="NV99" s="5"/>
      <c r="NW99" s="5"/>
      <c r="NX99" s="5"/>
      <c r="NY99" s="5"/>
      <c r="NZ99" s="5"/>
      <c r="OA99" s="5"/>
      <c r="OB99" s="5"/>
      <c r="OC99" s="5"/>
      <c r="OD99" s="5"/>
      <c r="OE99" s="5"/>
      <c r="OF99" s="5"/>
      <c r="OG99" s="5"/>
      <c r="OH99" s="5"/>
      <c r="OI99" s="5"/>
      <c r="OJ99" s="5"/>
      <c r="OK99" s="5"/>
      <c r="OL99" s="5"/>
      <c r="OM99" s="5"/>
      <c r="ON99" s="5"/>
      <c r="OO99" s="5"/>
      <c r="OP99" s="5"/>
      <c r="OQ99" s="5"/>
      <c r="OR99" s="5"/>
      <c r="OS99" s="5"/>
      <c r="OT99" s="5"/>
      <c r="OU99" s="5"/>
      <c r="OV99" s="5"/>
      <c r="OW99" s="5"/>
      <c r="OX99" s="5"/>
      <c r="OY99" s="5"/>
      <c r="OZ99" s="5"/>
      <c r="PA99" s="5"/>
      <c r="PB99" s="5"/>
      <c r="PC99" s="5"/>
      <c r="PD99" s="5"/>
      <c r="PE99" s="5"/>
      <c r="PF99" s="5"/>
      <c r="PG99" s="5"/>
      <c r="PH99" s="5"/>
      <c r="PI99" s="5"/>
      <c r="PJ99" s="5"/>
      <c r="PK99" s="5"/>
      <c r="PL99" s="5"/>
      <c r="PM99" s="5"/>
      <c r="PN99" s="5"/>
      <c r="PO99" s="5"/>
      <c r="PP99" s="5"/>
      <c r="PQ99" s="5"/>
      <c r="PR99" s="5"/>
      <c r="PS99" s="5"/>
      <c r="PT99" s="5"/>
      <c r="PU99" s="5"/>
      <c r="PV99" s="5"/>
      <c r="PW99" s="5"/>
      <c r="PX99" s="5"/>
      <c r="PY99" s="5"/>
      <c r="PZ99" s="5"/>
      <c r="QA99" s="5"/>
      <c r="QB99" s="5"/>
      <c r="QC99" s="5"/>
      <c r="QD99" s="5"/>
      <c r="QE99" s="5"/>
      <c r="QF99" s="5"/>
      <c r="QG99" s="5"/>
      <c r="QH99" s="5"/>
      <c r="QI99" s="5"/>
      <c r="QJ99" s="5"/>
      <c r="QK99" s="5"/>
      <c r="QL99" s="5"/>
      <c r="QM99" s="5"/>
      <c r="QN99" s="5"/>
      <c r="QO99" s="5"/>
      <c r="QP99" s="5"/>
      <c r="QQ99" s="5"/>
      <c r="QR99" s="5"/>
      <c r="QS99" s="5"/>
      <c r="QT99" s="5"/>
      <c r="QU99" s="5"/>
      <c r="QV99" s="5"/>
      <c r="QW99" s="5"/>
      <c r="QX99" s="5"/>
      <c r="QY99" s="5"/>
      <c r="QZ99" s="5"/>
      <c r="RA99" s="5"/>
      <c r="RB99" s="5"/>
      <c r="RC99" s="5"/>
      <c r="RD99" s="5"/>
      <c r="RE99" s="5"/>
      <c r="RF99" s="5"/>
      <c r="RG99" s="5"/>
      <c r="RH99" s="5"/>
      <c r="RI99" s="5"/>
      <c r="RJ99" s="5"/>
      <c r="RK99" s="5"/>
      <c r="RL99" s="5"/>
      <c r="RM99" s="5"/>
      <c r="RN99" s="5"/>
      <c r="RO99" s="5"/>
      <c r="RP99" s="5"/>
      <c r="RQ99" s="5"/>
      <c r="RR99" s="5"/>
      <c r="RS99" s="5"/>
      <c r="RT99" s="5"/>
      <c r="RU99" s="5"/>
      <c r="RV99" s="5"/>
      <c r="RW99" s="5"/>
      <c r="RX99" s="5"/>
      <c r="RY99" s="5"/>
      <c r="RZ99" s="5"/>
      <c r="SA99" s="5"/>
      <c r="SB99" s="5"/>
      <c r="SC99" s="5"/>
      <c r="SD99" s="5"/>
      <c r="SE99" s="5"/>
      <c r="SF99" s="5"/>
      <c r="SG99" s="5"/>
      <c r="SH99" s="5"/>
      <c r="SI99" s="5"/>
      <c r="SJ99" s="5"/>
      <c r="SK99" s="5"/>
      <c r="SL99" s="5"/>
      <c r="SM99" s="5"/>
      <c r="SN99" s="5"/>
      <c r="SO99" s="5"/>
      <c r="SP99" s="5"/>
      <c r="SQ99" s="5"/>
      <c r="SR99" s="5"/>
      <c r="SS99" s="5"/>
      <c r="ST99" s="5"/>
      <c r="SU99" s="5"/>
      <c r="SV99" s="5"/>
      <c r="SW99" s="5"/>
      <c r="SX99" s="5"/>
      <c r="SY99" s="5"/>
      <c r="SZ99" s="5"/>
      <c r="TA99" s="5"/>
      <c r="TB99" s="5"/>
      <c r="TC99" s="5"/>
      <c r="TD99" s="5"/>
      <c r="TE99" s="5"/>
      <c r="TF99" s="5"/>
      <c r="TG99" s="5"/>
      <c r="TH99" s="5"/>
      <c r="TI99" s="5"/>
      <c r="TJ99" s="5"/>
      <c r="TK99" s="5"/>
      <c r="TL99" s="5"/>
      <c r="TM99" s="5"/>
      <c r="TN99" s="5"/>
      <c r="TO99" s="5"/>
      <c r="TP99" s="5"/>
      <c r="TQ99" s="5"/>
      <c r="TR99" s="5"/>
      <c r="TS99" s="5"/>
      <c r="TT99" s="5"/>
      <c r="TU99" s="5"/>
      <c r="TV99" s="5"/>
      <c r="TW99" s="5"/>
      <c r="TX99" s="5"/>
      <c r="TY99" s="5"/>
      <c r="TZ99" s="5"/>
      <c r="UA99" s="5"/>
      <c r="UB99" s="5"/>
      <c r="UC99" s="5"/>
      <c r="UD99" s="5"/>
      <c r="UE99" s="5"/>
      <c r="UF99" s="5"/>
      <c r="UG99" s="5"/>
      <c r="UH99" s="5"/>
      <c r="UI99" s="5"/>
      <c r="UJ99" s="5"/>
      <c r="UK99" s="5"/>
      <c r="UL99" s="5"/>
      <c r="UM99" s="5"/>
      <c r="UN99" s="5"/>
      <c r="UO99" s="5"/>
      <c r="UP99" s="5"/>
      <c r="UQ99" s="5"/>
      <c r="UR99" s="5"/>
      <c r="US99" s="5"/>
      <c r="UT99" s="5"/>
      <c r="UU99" s="5"/>
      <c r="UV99" s="5"/>
      <c r="UW99" s="5"/>
      <c r="UX99" s="5"/>
      <c r="UY99" s="5"/>
      <c r="UZ99" s="5"/>
      <c r="VA99" s="5"/>
      <c r="VB99" s="5"/>
      <c r="VC99" s="5"/>
      <c r="VD99" s="5"/>
      <c r="VE99" s="5"/>
      <c r="VF99" s="5"/>
      <c r="VG99" s="5"/>
      <c r="VH99" s="5"/>
      <c r="VI99" s="5"/>
      <c r="VJ99" s="5"/>
      <c r="VK99" s="5"/>
      <c r="VL99" s="5"/>
      <c r="VM99" s="5"/>
      <c r="VN99" s="5"/>
      <c r="VO99" s="5"/>
      <c r="VP99" s="5"/>
      <c r="VQ99" s="5"/>
      <c r="VR99" s="5"/>
      <c r="VS99" s="5"/>
      <c r="VT99" s="5"/>
      <c r="VU99" s="5"/>
      <c r="VV99" s="5"/>
      <c r="VW99" s="5"/>
      <c r="VX99" s="5"/>
      <c r="VY99" s="5"/>
      <c r="VZ99" s="5"/>
      <c r="WA99" s="5"/>
      <c r="WB99" s="5"/>
      <c r="WC99" s="5"/>
      <c r="WD99" s="5"/>
      <c r="WE99" s="5"/>
      <c r="WF99" s="5"/>
      <c r="WG99" s="5"/>
      <c r="WH99" s="5"/>
      <c r="WI99" s="5"/>
      <c r="WJ99" s="5"/>
      <c r="WK99" s="5"/>
      <c r="WL99" s="5"/>
      <c r="WM99" s="5"/>
      <c r="WN99" s="5"/>
      <c r="WO99" s="5"/>
      <c r="WP99" s="5"/>
      <c r="WQ99" s="5"/>
      <c r="WR99" s="5"/>
      <c r="WS99" s="5"/>
      <c r="WT99" s="5"/>
      <c r="WU99" s="5"/>
      <c r="WV99" s="5"/>
      <c r="WW99" s="5"/>
      <c r="WX99" s="5"/>
      <c r="WY99" s="5"/>
      <c r="WZ99" s="5"/>
      <c r="XA99" s="5"/>
      <c r="XB99" s="5"/>
      <c r="XC99" s="5"/>
      <c r="XD99" s="5"/>
      <c r="XE99" s="5"/>
      <c r="XF99" s="5"/>
      <c r="XG99" s="5"/>
      <c r="XH99" s="5"/>
      <c r="XI99" s="5"/>
      <c r="XJ99" s="5"/>
      <c r="XK99" s="5"/>
      <c r="XL99" s="5"/>
      <c r="XM99" s="5"/>
      <c r="XN99" s="5"/>
      <c r="XO99" s="5"/>
      <c r="XP99" s="5"/>
      <c r="XQ99" s="5"/>
      <c r="XR99" s="5"/>
      <c r="XS99" s="5"/>
      <c r="XT99" s="5"/>
      <c r="XU99" s="5"/>
      <c r="XV99" s="5"/>
      <c r="XW99" s="5"/>
      <c r="XX99" s="5"/>
      <c r="XY99" s="5"/>
      <c r="XZ99" s="5"/>
      <c r="YA99" s="5"/>
      <c r="YB99" s="5"/>
      <c r="YC99" s="5"/>
      <c r="YD99" s="5"/>
      <c r="YE99" s="5"/>
      <c r="YF99" s="5"/>
      <c r="YG99" s="5"/>
      <c r="YH99" s="5"/>
      <c r="YI99" s="5"/>
      <c r="YJ99" s="5"/>
      <c r="YK99" s="5"/>
      <c r="YL99" s="5"/>
      <c r="YM99" s="5"/>
      <c r="YN99" s="5"/>
      <c r="YO99" s="5"/>
      <c r="YP99" s="5"/>
      <c r="YQ99" s="5"/>
      <c r="YR99" s="5"/>
      <c r="YS99" s="5"/>
      <c r="YT99" s="5"/>
      <c r="YU99" s="5"/>
      <c r="YV99" s="5"/>
      <c r="YW99" s="5"/>
      <c r="YX99" s="5"/>
      <c r="YY99" s="5"/>
      <c r="YZ99" s="5"/>
      <c r="ZA99" s="5"/>
      <c r="ZB99" s="5"/>
      <c r="ZC99" s="5"/>
      <c r="ZD99" s="5"/>
      <c r="ZE99" s="5"/>
      <c r="ZF99" s="5"/>
      <c r="ZG99" s="5"/>
      <c r="ZH99" s="5"/>
      <c r="ZI99" s="5"/>
      <c r="ZJ99" s="5"/>
      <c r="ZK99" s="5"/>
      <c r="ZL99" s="5"/>
      <c r="ZM99" s="5"/>
      <c r="ZN99" s="5"/>
      <c r="ZO99" s="5"/>
      <c r="ZP99" s="5"/>
      <c r="ZQ99" s="5"/>
      <c r="ZR99" s="5"/>
      <c r="ZS99" s="5"/>
      <c r="ZT99" s="5"/>
      <c r="ZU99" s="5"/>
      <c r="ZV99" s="5"/>
      <c r="ZW99" s="5"/>
      <c r="ZX99" s="5"/>
      <c r="ZY99" s="5"/>
      <c r="ZZ99" s="5"/>
      <c r="AAA99" s="5"/>
      <c r="AAB99" s="5"/>
      <c r="AAC99" s="5"/>
      <c r="AAD99" s="5"/>
      <c r="AAE99" s="5"/>
      <c r="AAF99" s="5"/>
      <c r="AAG99" s="5"/>
      <c r="AAH99" s="5"/>
      <c r="AAI99" s="5"/>
      <c r="AAJ99" s="5"/>
      <c r="AAK99" s="5"/>
      <c r="AAL99" s="5"/>
      <c r="AAM99" s="5"/>
      <c r="AAN99" s="5"/>
      <c r="AAO99" s="5"/>
      <c r="AAP99" s="5"/>
      <c r="AAQ99" s="5"/>
      <c r="AAR99" s="5"/>
      <c r="AAS99" s="5"/>
      <c r="AAT99" s="5"/>
      <c r="AAU99" s="5"/>
      <c r="AAV99" s="5"/>
      <c r="AAW99" s="5"/>
      <c r="AAX99" s="5"/>
      <c r="AAY99" s="5"/>
      <c r="AAZ99" s="5"/>
      <c r="ABA99" s="5"/>
      <c r="ABB99" s="5"/>
      <c r="ABC99" s="5"/>
      <c r="ABD99" s="5"/>
      <c r="ABE99" s="5"/>
      <c r="ABF99" s="5"/>
      <c r="ABG99" s="5"/>
      <c r="ABH99" s="5"/>
      <c r="ABI99" s="5"/>
      <c r="ABJ99" s="5"/>
      <c r="ABK99" s="5"/>
      <c r="ABL99" s="5"/>
      <c r="ABM99" s="5"/>
      <c r="ABN99" s="5"/>
      <c r="ABO99" s="5"/>
      <c r="ABP99" s="5"/>
      <c r="ABQ99" s="5"/>
      <c r="ABR99" s="5"/>
      <c r="ABS99" s="5"/>
      <c r="ABT99" s="5"/>
      <c r="ABU99" s="5"/>
      <c r="ABV99" s="5"/>
      <c r="ABW99" s="5"/>
      <c r="ABX99" s="5"/>
      <c r="ABY99" s="5"/>
      <c r="ABZ99" s="5"/>
      <c r="ACA99" s="5"/>
      <c r="ACB99" s="5"/>
      <c r="ACC99" s="5"/>
      <c r="ACD99" s="5"/>
      <c r="ACE99" s="5"/>
      <c r="ACF99" s="5"/>
      <c r="ACG99" s="5"/>
      <c r="ACH99" s="5"/>
      <c r="ACI99" s="5"/>
      <c r="ACJ99" s="5"/>
      <c r="ACK99" s="5"/>
      <c r="ACL99" s="5"/>
      <c r="ACM99" s="5"/>
      <c r="ACN99" s="5"/>
      <c r="ACO99" s="5"/>
      <c r="ACP99" s="5"/>
      <c r="ACQ99" s="5"/>
      <c r="ACR99" s="5"/>
      <c r="ACS99" s="5"/>
      <c r="ACT99" s="5"/>
      <c r="ACU99" s="5"/>
      <c r="ACV99" s="5"/>
      <c r="ACW99" s="5"/>
      <c r="ACX99" s="5"/>
      <c r="ACY99" s="5"/>
      <c r="ACZ99" s="5"/>
      <c r="ADA99" s="5"/>
      <c r="ADB99" s="5"/>
      <c r="ADC99" s="5"/>
      <c r="ADD99" s="5"/>
      <c r="ADE99" s="5"/>
      <c r="ADF99" s="5"/>
      <c r="ADG99" s="5"/>
      <c r="ADH99" s="5"/>
      <c r="ADI99" s="5"/>
      <c r="ADJ99" s="5"/>
      <c r="ADK99" s="5"/>
      <c r="ADL99" s="5"/>
      <c r="ADM99" s="5"/>
      <c r="ADN99" s="5"/>
      <c r="ADO99" s="5"/>
      <c r="ADP99" s="5"/>
      <c r="ADQ99" s="5"/>
      <c r="ADR99" s="5"/>
      <c r="ADS99" s="5"/>
      <c r="ADT99" s="5"/>
      <c r="ADU99" s="5"/>
      <c r="ADV99" s="5"/>
      <c r="ADW99" s="5"/>
      <c r="ADX99" s="5"/>
      <c r="ADY99" s="5"/>
      <c r="ADZ99" s="5"/>
      <c r="AEA99" s="5"/>
      <c r="AEB99" s="5"/>
      <c r="AEC99" s="5"/>
      <c r="AED99" s="5"/>
      <c r="AEE99" s="5"/>
      <c r="AEF99" s="5"/>
      <c r="AEG99" s="5"/>
      <c r="AEH99" s="5"/>
      <c r="AEI99" s="5"/>
      <c r="AEJ99" s="5"/>
      <c r="AEK99" s="5"/>
      <c r="AEL99" s="5"/>
      <c r="AEM99" s="5"/>
      <c r="AEN99" s="5"/>
      <c r="AEO99" s="5"/>
      <c r="AEP99" s="5"/>
      <c r="AEQ99" s="5"/>
      <c r="AER99" s="5"/>
      <c r="AES99" s="5"/>
      <c r="AET99" s="5"/>
      <c r="AEU99" s="5"/>
      <c r="AEV99" s="5"/>
      <c r="AEW99" s="5"/>
      <c r="AEX99" s="5"/>
      <c r="AEY99" s="5"/>
      <c r="AEZ99" s="5"/>
      <c r="AFA99" s="5"/>
      <c r="AFB99" s="5"/>
      <c r="AFC99" s="5"/>
      <c r="AFD99" s="5"/>
      <c r="AFE99" s="5"/>
      <c r="AFF99" s="5"/>
      <c r="AFG99" s="5"/>
      <c r="AFH99" s="5"/>
      <c r="AFI99" s="5"/>
      <c r="AFJ99" s="5"/>
      <c r="AFK99" s="5"/>
      <c r="AFL99" s="5"/>
      <c r="AFM99" s="5"/>
      <c r="AFN99" s="5"/>
      <c r="AFO99" s="5"/>
      <c r="AFP99" s="5"/>
      <c r="AFQ99" s="5"/>
      <c r="AFR99" s="5"/>
      <c r="AFS99" s="5"/>
      <c r="AFT99" s="5"/>
      <c r="AFU99" s="5"/>
      <c r="AFV99" s="5"/>
      <c r="AFW99" s="5"/>
      <c r="AFX99" s="5"/>
      <c r="AFY99" s="5"/>
      <c r="AFZ99" s="5"/>
      <c r="AGA99" s="5"/>
      <c r="AGB99" s="5"/>
      <c r="AGC99" s="5"/>
      <c r="AGD99" s="5"/>
      <c r="AGE99" s="5"/>
      <c r="AGF99" s="5"/>
      <c r="AGG99" s="5"/>
      <c r="AGH99" s="5"/>
      <c r="AGI99" s="5"/>
      <c r="AGJ99" s="5"/>
      <c r="AGK99" s="5"/>
      <c r="AGL99" s="5"/>
      <c r="AGM99" s="5"/>
      <c r="AGN99" s="5"/>
      <c r="AGO99" s="5"/>
      <c r="AGP99" s="5"/>
      <c r="AGQ99" s="5"/>
      <c r="AGR99" s="5"/>
      <c r="AGS99" s="5"/>
      <c r="AGT99" s="5"/>
      <c r="AGU99" s="5"/>
      <c r="AGV99" s="5"/>
      <c r="AGW99" s="5"/>
      <c r="AGX99" s="5"/>
      <c r="AGY99" s="5"/>
      <c r="AGZ99" s="5"/>
      <c r="AHA99" s="5"/>
      <c r="AHB99" s="5"/>
      <c r="AHC99" s="5"/>
      <c r="AHD99" s="5"/>
      <c r="AHE99" s="5"/>
      <c r="AHF99" s="5"/>
      <c r="AHG99" s="5"/>
      <c r="AHH99" s="5"/>
      <c r="AHI99" s="5"/>
      <c r="AHJ99" s="5"/>
      <c r="AHK99" s="5"/>
      <c r="AHL99" s="5"/>
      <c r="AHM99" s="5"/>
      <c r="AHN99" s="5"/>
      <c r="AHO99" s="5"/>
      <c r="AHP99" s="5"/>
      <c r="AHQ99" s="5"/>
      <c r="AHR99" s="5"/>
      <c r="AHS99" s="5"/>
      <c r="AHT99" s="5"/>
      <c r="AHU99" s="5"/>
      <c r="AHV99" s="5"/>
      <c r="AHW99" s="5"/>
      <c r="AHX99" s="5"/>
      <c r="AHY99" s="5"/>
      <c r="AHZ99" s="5"/>
      <c r="AIA99" s="5"/>
      <c r="AIB99" s="5"/>
      <c r="AIC99" s="5"/>
      <c r="AID99" s="5"/>
      <c r="AIE99" s="5"/>
      <c r="AIF99" s="5"/>
      <c r="AIG99" s="5"/>
      <c r="AIH99" s="5"/>
      <c r="AII99" s="5"/>
      <c r="AIJ99" s="5"/>
      <c r="AIK99" s="5"/>
      <c r="AIL99" s="5"/>
      <c r="AIM99" s="5"/>
      <c r="AIN99" s="5"/>
      <c r="AIO99" s="5"/>
      <c r="AIP99" s="5"/>
      <c r="AIQ99" s="5"/>
      <c r="AIR99" s="5"/>
      <c r="AIS99" s="5"/>
      <c r="AIT99" s="5"/>
      <c r="AIU99" s="5"/>
      <c r="AIV99" s="5"/>
      <c r="AIW99" s="5"/>
      <c r="AIX99" s="5"/>
      <c r="AIY99" s="5"/>
      <c r="AIZ99" s="5"/>
      <c r="AJA99" s="5"/>
      <c r="AJB99" s="5"/>
      <c r="AJC99" s="5"/>
      <c r="AJD99" s="5"/>
      <c r="AJE99" s="5"/>
      <c r="AJF99" s="5"/>
      <c r="AJG99" s="5"/>
      <c r="AJH99" s="5"/>
      <c r="AJI99" s="5"/>
      <c r="AJJ99" s="5"/>
      <c r="AJK99" s="5"/>
      <c r="AJL99" s="5"/>
      <c r="AJM99" s="5"/>
      <c r="AJN99" s="5"/>
      <c r="AJO99" s="5"/>
      <c r="AJP99" s="5"/>
      <c r="AJQ99" s="5"/>
      <c r="AJR99" s="5"/>
      <c r="AJS99" s="5"/>
      <c r="AJT99" s="5"/>
      <c r="AJU99" s="5"/>
      <c r="AJV99" s="5"/>
      <c r="AJW99" s="5"/>
      <c r="AJX99" s="5"/>
      <c r="AJY99" s="5"/>
      <c r="AJZ99" s="5"/>
      <c r="AKA99" s="5"/>
      <c r="AKB99" s="5"/>
      <c r="AKC99" s="5"/>
      <c r="AKD99" s="5"/>
      <c r="AKE99" s="5"/>
      <c r="AKF99" s="5"/>
      <c r="AKG99" s="5"/>
      <c r="AKH99" s="5"/>
      <c r="AKI99" s="5"/>
      <c r="AKJ99" s="5"/>
      <c r="AKK99" s="5"/>
      <c r="AKL99" s="5"/>
      <c r="AKM99" s="5"/>
      <c r="AKN99" s="5"/>
      <c r="AKO99" s="5"/>
      <c r="AKP99" s="5"/>
      <c r="AKQ99" s="5"/>
      <c r="AKR99" s="5"/>
      <c r="AKS99" s="5"/>
      <c r="AKT99" s="5"/>
      <c r="AKU99" s="5"/>
      <c r="AKV99" s="5"/>
      <c r="AKW99" s="5"/>
      <c r="AKX99" s="5"/>
      <c r="AKY99" s="5"/>
      <c r="AKZ99" s="5"/>
      <c r="ALA99" s="5"/>
      <c r="ALB99" s="5"/>
      <c r="ALC99" s="5"/>
      <c r="ALD99" s="5"/>
      <c r="ALE99" s="5"/>
      <c r="ALF99" s="5"/>
      <c r="ALG99" s="5"/>
      <c r="ALH99" s="5"/>
      <c r="ALI99" s="5"/>
      <c r="ALJ99" s="5"/>
      <c r="ALK99" s="5"/>
      <c r="ALL99" s="5"/>
      <c r="ALM99" s="5"/>
      <c r="ALN99" s="5"/>
      <c r="ALO99" s="5"/>
      <c r="ALP99" s="5"/>
    </row>
    <row r="100" spans="2:1004" x14ac:dyDescent="0.25">
      <c r="B100" s="39"/>
      <c r="C100" s="40"/>
      <c r="D100" s="40"/>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c r="BS100" s="5"/>
      <c r="BT100" s="5"/>
      <c r="BU100" s="5"/>
      <c r="BV100" s="5"/>
      <c r="BW100" s="5"/>
      <c r="BX100" s="5"/>
      <c r="BY100" s="5"/>
      <c r="BZ100" s="5"/>
      <c r="CA100" s="5"/>
      <c r="CB100" s="5"/>
      <c r="CC100" s="5"/>
      <c r="CD100" s="5"/>
      <c r="CE100" s="5"/>
      <c r="CF100" s="5"/>
      <c r="CG100" s="5"/>
      <c r="CH100" s="5"/>
      <c r="CI100" s="5"/>
      <c r="CJ100" s="5"/>
      <c r="CK100" s="5"/>
      <c r="CL100" s="5"/>
      <c r="CM100" s="5"/>
      <c r="CN100" s="5"/>
      <c r="CO100" s="5"/>
      <c r="CP100" s="5"/>
      <c r="CQ100" s="5"/>
      <c r="CR100" s="5"/>
      <c r="CS100" s="5"/>
      <c r="CT100" s="5"/>
      <c r="CU100" s="5"/>
      <c r="CV100" s="5"/>
      <c r="CW100" s="5"/>
      <c r="CX100" s="5"/>
      <c r="CY100" s="5"/>
      <c r="CZ100" s="5"/>
      <c r="DA100" s="5"/>
      <c r="DB100" s="5"/>
      <c r="DC100" s="5"/>
      <c r="DD100" s="5"/>
      <c r="DE100" s="5"/>
      <c r="DF100" s="5"/>
      <c r="DG100" s="5"/>
      <c r="DH100" s="5"/>
      <c r="DI100" s="5"/>
      <c r="DJ100" s="5"/>
      <c r="DK100" s="5"/>
      <c r="DL100" s="5"/>
      <c r="DM100" s="5"/>
      <c r="DN100" s="5"/>
      <c r="DO100" s="5"/>
      <c r="DP100" s="5"/>
      <c r="DQ100" s="5"/>
      <c r="DR100" s="5"/>
      <c r="DS100" s="5"/>
      <c r="DT100" s="5"/>
      <c r="DU100" s="5"/>
      <c r="DV100" s="5"/>
      <c r="DW100" s="5"/>
      <c r="DX100" s="5"/>
      <c r="DY100" s="5"/>
      <c r="DZ100" s="5"/>
      <c r="EA100" s="5"/>
      <c r="EB100" s="5"/>
      <c r="EC100" s="5"/>
      <c r="ED100" s="5"/>
      <c r="EE100" s="5"/>
      <c r="EF100" s="5"/>
      <c r="EG100" s="5"/>
      <c r="EH100" s="5"/>
      <c r="EI100" s="5"/>
      <c r="EJ100" s="5"/>
      <c r="EK100" s="5"/>
      <c r="EL100" s="5"/>
      <c r="EM100" s="5"/>
      <c r="EN100" s="5"/>
      <c r="EO100" s="5"/>
      <c r="EP100" s="5"/>
      <c r="EQ100" s="5"/>
      <c r="ER100" s="5"/>
      <c r="ES100" s="5"/>
      <c r="ET100" s="5"/>
      <c r="EU100" s="5"/>
      <c r="EV100" s="5"/>
      <c r="EW100" s="5"/>
      <c r="EX100" s="5"/>
      <c r="EY100" s="5"/>
      <c r="EZ100" s="5"/>
      <c r="FA100" s="5"/>
      <c r="FB100" s="5"/>
      <c r="FC100" s="5"/>
      <c r="FD100" s="5"/>
      <c r="FE100" s="5"/>
      <c r="FF100" s="5"/>
      <c r="FG100" s="5"/>
      <c r="FH100" s="5"/>
      <c r="FI100" s="5"/>
      <c r="FJ100" s="5"/>
      <c r="FK100" s="5"/>
      <c r="FL100" s="5"/>
      <c r="FM100" s="5"/>
      <c r="FN100" s="5"/>
      <c r="FO100" s="5"/>
      <c r="FP100" s="5"/>
      <c r="FQ100" s="5"/>
      <c r="FR100" s="5"/>
      <c r="FS100" s="5"/>
      <c r="FT100" s="5"/>
      <c r="FU100" s="5"/>
      <c r="FV100" s="5"/>
      <c r="FW100" s="5"/>
      <c r="FX100" s="5"/>
      <c r="FY100" s="5"/>
      <c r="FZ100" s="5"/>
      <c r="GA100" s="5"/>
      <c r="GB100" s="5"/>
      <c r="GC100" s="5"/>
      <c r="GD100" s="5"/>
      <c r="GE100" s="5"/>
      <c r="GF100" s="5"/>
      <c r="GG100" s="5"/>
      <c r="GH100" s="5"/>
      <c r="GI100" s="5"/>
      <c r="GJ100" s="5"/>
      <c r="GK100" s="5"/>
      <c r="GL100" s="5"/>
      <c r="GM100" s="5"/>
      <c r="GN100" s="5"/>
      <c r="GO100" s="5"/>
      <c r="GP100" s="5"/>
      <c r="GQ100" s="5"/>
      <c r="GR100" s="5"/>
      <c r="GS100" s="5"/>
      <c r="GT100" s="5"/>
      <c r="GU100" s="5"/>
      <c r="GV100" s="5"/>
      <c r="GW100" s="5"/>
      <c r="GX100" s="5"/>
      <c r="GY100" s="5"/>
      <c r="GZ100" s="5"/>
      <c r="HA100" s="5"/>
      <c r="HB100" s="5"/>
      <c r="HC100" s="5"/>
      <c r="HD100" s="5"/>
      <c r="HE100" s="5"/>
      <c r="HF100" s="5"/>
      <c r="HG100" s="5"/>
      <c r="HH100" s="5"/>
      <c r="HI100" s="5"/>
      <c r="HJ100" s="5"/>
      <c r="HK100" s="5"/>
      <c r="HL100" s="5"/>
      <c r="HM100" s="5"/>
      <c r="HN100" s="5"/>
      <c r="HO100" s="5"/>
      <c r="HP100" s="5"/>
      <c r="HQ100" s="5"/>
      <c r="HR100" s="5"/>
      <c r="HS100" s="5"/>
      <c r="HT100" s="5"/>
      <c r="HU100" s="5"/>
      <c r="HV100" s="5"/>
      <c r="HW100" s="5"/>
      <c r="HX100" s="5"/>
      <c r="HY100" s="5"/>
      <c r="HZ100" s="5"/>
      <c r="IA100" s="5"/>
      <c r="IB100" s="5"/>
      <c r="IC100" s="5"/>
      <c r="ID100" s="5"/>
      <c r="IE100" s="5"/>
      <c r="IF100" s="5"/>
      <c r="IG100" s="5"/>
      <c r="IH100" s="5"/>
      <c r="II100" s="5"/>
      <c r="IJ100" s="5"/>
      <c r="IK100" s="5"/>
      <c r="IL100" s="5"/>
      <c r="IM100" s="5"/>
      <c r="IN100" s="5"/>
      <c r="IO100" s="5"/>
      <c r="IP100" s="5"/>
      <c r="IQ100" s="5"/>
      <c r="IR100" s="5"/>
      <c r="IS100" s="5"/>
      <c r="IT100" s="5"/>
      <c r="IU100" s="5"/>
      <c r="IV100" s="5"/>
      <c r="IW100" s="5"/>
      <c r="IX100" s="5"/>
      <c r="IY100" s="5"/>
      <c r="IZ100" s="5"/>
      <c r="JA100" s="5"/>
      <c r="JB100" s="5"/>
      <c r="JC100" s="5"/>
      <c r="JD100" s="5"/>
      <c r="JE100" s="5"/>
      <c r="JF100" s="5"/>
      <c r="JG100" s="5"/>
      <c r="JH100" s="5"/>
      <c r="JI100" s="5"/>
      <c r="JJ100" s="5"/>
      <c r="JK100" s="5"/>
      <c r="JL100" s="5"/>
      <c r="JM100" s="5"/>
      <c r="JN100" s="5"/>
      <c r="JO100" s="5"/>
      <c r="JP100" s="5"/>
      <c r="JQ100" s="5"/>
      <c r="JR100" s="5"/>
      <c r="JS100" s="5"/>
      <c r="JT100" s="5"/>
      <c r="JU100" s="5"/>
      <c r="JV100" s="5"/>
      <c r="JW100" s="5"/>
      <c r="JX100" s="5"/>
      <c r="JY100" s="5"/>
      <c r="JZ100" s="5"/>
      <c r="KA100" s="5"/>
      <c r="KB100" s="5"/>
      <c r="KC100" s="5"/>
      <c r="KD100" s="5"/>
      <c r="KE100" s="5"/>
      <c r="KF100" s="5"/>
      <c r="KG100" s="5"/>
      <c r="KH100" s="5"/>
      <c r="KI100" s="5"/>
      <c r="KJ100" s="5"/>
      <c r="KK100" s="5"/>
      <c r="KL100" s="5"/>
      <c r="KM100" s="5"/>
      <c r="KN100" s="5"/>
      <c r="KO100" s="5"/>
      <c r="KP100" s="5"/>
      <c r="KQ100" s="5"/>
      <c r="KR100" s="5"/>
      <c r="KS100" s="5"/>
      <c r="KT100" s="5"/>
      <c r="KU100" s="5"/>
      <c r="KV100" s="5"/>
      <c r="KW100" s="5"/>
      <c r="KX100" s="5"/>
      <c r="KY100" s="5"/>
      <c r="KZ100" s="5"/>
      <c r="LA100" s="5"/>
      <c r="LB100" s="5"/>
      <c r="LC100" s="5"/>
      <c r="LD100" s="5"/>
      <c r="LE100" s="5"/>
      <c r="LF100" s="5"/>
      <c r="LG100" s="5"/>
      <c r="LH100" s="5"/>
      <c r="LI100" s="5"/>
      <c r="LJ100" s="5"/>
      <c r="LK100" s="5"/>
      <c r="LL100" s="5"/>
      <c r="LM100" s="5"/>
      <c r="LN100" s="5"/>
      <c r="LO100" s="5"/>
      <c r="LP100" s="5"/>
      <c r="LQ100" s="5"/>
      <c r="LR100" s="5"/>
      <c r="LS100" s="5"/>
      <c r="LT100" s="5"/>
      <c r="LU100" s="5"/>
      <c r="LV100" s="5"/>
      <c r="LW100" s="5"/>
      <c r="LX100" s="5"/>
      <c r="LY100" s="5"/>
      <c r="LZ100" s="5"/>
      <c r="MA100" s="5"/>
      <c r="MB100" s="5"/>
      <c r="MC100" s="5"/>
      <c r="MD100" s="5"/>
      <c r="ME100" s="5"/>
      <c r="MF100" s="5"/>
      <c r="MG100" s="5"/>
      <c r="MH100" s="5"/>
      <c r="MI100" s="5"/>
      <c r="MJ100" s="5"/>
      <c r="MK100" s="5"/>
      <c r="ML100" s="5"/>
      <c r="MM100" s="5"/>
      <c r="MN100" s="5"/>
      <c r="MO100" s="5"/>
      <c r="MP100" s="5"/>
      <c r="MQ100" s="5"/>
      <c r="MR100" s="5"/>
      <c r="MS100" s="5"/>
      <c r="MT100" s="5"/>
      <c r="MU100" s="5"/>
      <c r="MV100" s="5"/>
      <c r="MW100" s="5"/>
      <c r="MX100" s="5"/>
      <c r="MY100" s="5"/>
      <c r="MZ100" s="5"/>
      <c r="NA100" s="5"/>
      <c r="NB100" s="5"/>
      <c r="NC100" s="5"/>
      <c r="ND100" s="5"/>
      <c r="NE100" s="5"/>
      <c r="NF100" s="5"/>
      <c r="NG100" s="5"/>
      <c r="NH100" s="5"/>
      <c r="NI100" s="5"/>
      <c r="NJ100" s="5"/>
      <c r="NK100" s="5"/>
      <c r="NL100" s="5"/>
      <c r="NM100" s="5"/>
      <c r="NN100" s="5"/>
      <c r="NO100" s="5"/>
      <c r="NP100" s="5"/>
      <c r="NQ100" s="5"/>
      <c r="NR100" s="5"/>
      <c r="NS100" s="5"/>
      <c r="NT100" s="5"/>
      <c r="NU100" s="5"/>
      <c r="NV100" s="5"/>
      <c r="NW100" s="5"/>
      <c r="NX100" s="5"/>
      <c r="NY100" s="5"/>
      <c r="NZ100" s="5"/>
      <c r="OA100" s="5"/>
      <c r="OB100" s="5"/>
      <c r="OC100" s="5"/>
      <c r="OD100" s="5"/>
      <c r="OE100" s="5"/>
      <c r="OF100" s="5"/>
      <c r="OG100" s="5"/>
      <c r="OH100" s="5"/>
      <c r="OI100" s="5"/>
      <c r="OJ100" s="5"/>
      <c r="OK100" s="5"/>
      <c r="OL100" s="5"/>
      <c r="OM100" s="5"/>
      <c r="ON100" s="5"/>
      <c r="OO100" s="5"/>
      <c r="OP100" s="5"/>
      <c r="OQ100" s="5"/>
      <c r="OR100" s="5"/>
      <c r="OS100" s="5"/>
      <c r="OT100" s="5"/>
      <c r="OU100" s="5"/>
      <c r="OV100" s="5"/>
      <c r="OW100" s="5"/>
      <c r="OX100" s="5"/>
      <c r="OY100" s="5"/>
      <c r="OZ100" s="5"/>
      <c r="PA100" s="5"/>
      <c r="PB100" s="5"/>
      <c r="PC100" s="5"/>
      <c r="PD100" s="5"/>
      <c r="PE100" s="5"/>
      <c r="PF100" s="5"/>
      <c r="PG100" s="5"/>
      <c r="PH100" s="5"/>
      <c r="PI100" s="5"/>
      <c r="PJ100" s="5"/>
      <c r="PK100" s="5"/>
      <c r="PL100" s="5"/>
      <c r="PM100" s="5"/>
      <c r="PN100" s="5"/>
      <c r="PO100" s="5"/>
      <c r="PP100" s="5"/>
      <c r="PQ100" s="5"/>
      <c r="PR100" s="5"/>
      <c r="PS100" s="5"/>
      <c r="PT100" s="5"/>
      <c r="PU100" s="5"/>
      <c r="PV100" s="5"/>
      <c r="PW100" s="5"/>
      <c r="PX100" s="5"/>
      <c r="PY100" s="5"/>
      <c r="PZ100" s="5"/>
      <c r="QA100" s="5"/>
      <c r="QB100" s="5"/>
      <c r="QC100" s="5"/>
      <c r="QD100" s="5"/>
      <c r="QE100" s="5"/>
      <c r="QF100" s="5"/>
      <c r="QG100" s="5"/>
      <c r="QH100" s="5"/>
      <c r="QI100" s="5"/>
      <c r="QJ100" s="5"/>
      <c r="QK100" s="5"/>
      <c r="QL100" s="5"/>
      <c r="QM100" s="5"/>
      <c r="QN100" s="5"/>
      <c r="QO100" s="5"/>
      <c r="QP100" s="5"/>
      <c r="QQ100" s="5"/>
      <c r="QR100" s="5"/>
      <c r="QS100" s="5"/>
      <c r="QT100" s="5"/>
      <c r="QU100" s="5"/>
      <c r="QV100" s="5"/>
      <c r="QW100" s="5"/>
      <c r="QX100" s="5"/>
      <c r="QY100" s="5"/>
      <c r="QZ100" s="5"/>
      <c r="RA100" s="5"/>
      <c r="RB100" s="5"/>
      <c r="RC100" s="5"/>
      <c r="RD100" s="5"/>
      <c r="RE100" s="5"/>
      <c r="RF100" s="5"/>
      <c r="RG100" s="5"/>
      <c r="RH100" s="5"/>
      <c r="RI100" s="5"/>
      <c r="RJ100" s="5"/>
      <c r="RK100" s="5"/>
      <c r="RL100" s="5"/>
      <c r="RM100" s="5"/>
      <c r="RN100" s="5"/>
      <c r="RO100" s="5"/>
      <c r="RP100" s="5"/>
      <c r="RQ100" s="5"/>
      <c r="RR100" s="5"/>
      <c r="RS100" s="5"/>
      <c r="RT100" s="5"/>
      <c r="RU100" s="5"/>
      <c r="RV100" s="5"/>
      <c r="RW100" s="5"/>
      <c r="RX100" s="5"/>
      <c r="RY100" s="5"/>
      <c r="RZ100" s="5"/>
      <c r="SA100" s="5"/>
      <c r="SB100" s="5"/>
      <c r="SC100" s="5"/>
      <c r="SD100" s="5"/>
      <c r="SE100" s="5"/>
      <c r="SF100" s="5"/>
      <c r="SG100" s="5"/>
      <c r="SH100" s="5"/>
      <c r="SI100" s="5"/>
      <c r="SJ100" s="5"/>
      <c r="SK100" s="5"/>
      <c r="SL100" s="5"/>
      <c r="SM100" s="5"/>
      <c r="SN100" s="5"/>
      <c r="SO100" s="5"/>
      <c r="SP100" s="5"/>
      <c r="SQ100" s="5"/>
      <c r="SR100" s="5"/>
      <c r="SS100" s="5"/>
      <c r="ST100" s="5"/>
      <c r="SU100" s="5"/>
      <c r="SV100" s="5"/>
      <c r="SW100" s="5"/>
      <c r="SX100" s="5"/>
      <c r="SY100" s="5"/>
      <c r="SZ100" s="5"/>
      <c r="TA100" s="5"/>
      <c r="TB100" s="5"/>
      <c r="TC100" s="5"/>
      <c r="TD100" s="5"/>
      <c r="TE100" s="5"/>
      <c r="TF100" s="5"/>
      <c r="TG100" s="5"/>
      <c r="TH100" s="5"/>
      <c r="TI100" s="5"/>
      <c r="TJ100" s="5"/>
      <c r="TK100" s="5"/>
      <c r="TL100" s="5"/>
      <c r="TM100" s="5"/>
      <c r="TN100" s="5"/>
      <c r="TO100" s="5"/>
      <c r="TP100" s="5"/>
      <c r="TQ100" s="5"/>
      <c r="TR100" s="5"/>
      <c r="TS100" s="5"/>
      <c r="TT100" s="5"/>
      <c r="TU100" s="5"/>
      <c r="TV100" s="5"/>
      <c r="TW100" s="5"/>
      <c r="TX100" s="5"/>
      <c r="TY100" s="5"/>
      <c r="TZ100" s="5"/>
      <c r="UA100" s="5"/>
      <c r="UB100" s="5"/>
      <c r="UC100" s="5"/>
      <c r="UD100" s="5"/>
      <c r="UE100" s="5"/>
      <c r="UF100" s="5"/>
      <c r="UG100" s="5"/>
      <c r="UH100" s="5"/>
      <c r="UI100" s="5"/>
      <c r="UJ100" s="5"/>
      <c r="UK100" s="5"/>
      <c r="UL100" s="5"/>
      <c r="UM100" s="5"/>
      <c r="UN100" s="5"/>
      <c r="UO100" s="5"/>
      <c r="UP100" s="5"/>
      <c r="UQ100" s="5"/>
      <c r="UR100" s="5"/>
      <c r="US100" s="5"/>
      <c r="UT100" s="5"/>
      <c r="UU100" s="5"/>
      <c r="UV100" s="5"/>
      <c r="UW100" s="5"/>
      <c r="UX100" s="5"/>
      <c r="UY100" s="5"/>
      <c r="UZ100" s="5"/>
      <c r="VA100" s="5"/>
      <c r="VB100" s="5"/>
      <c r="VC100" s="5"/>
      <c r="VD100" s="5"/>
      <c r="VE100" s="5"/>
      <c r="VF100" s="5"/>
      <c r="VG100" s="5"/>
      <c r="VH100" s="5"/>
      <c r="VI100" s="5"/>
      <c r="VJ100" s="5"/>
      <c r="VK100" s="5"/>
      <c r="VL100" s="5"/>
      <c r="VM100" s="5"/>
      <c r="VN100" s="5"/>
      <c r="VO100" s="5"/>
      <c r="VP100" s="5"/>
      <c r="VQ100" s="5"/>
      <c r="VR100" s="5"/>
      <c r="VS100" s="5"/>
      <c r="VT100" s="5"/>
      <c r="VU100" s="5"/>
      <c r="VV100" s="5"/>
      <c r="VW100" s="5"/>
      <c r="VX100" s="5"/>
      <c r="VY100" s="5"/>
      <c r="VZ100" s="5"/>
      <c r="WA100" s="5"/>
      <c r="WB100" s="5"/>
      <c r="WC100" s="5"/>
      <c r="WD100" s="5"/>
      <c r="WE100" s="5"/>
      <c r="WF100" s="5"/>
      <c r="WG100" s="5"/>
      <c r="WH100" s="5"/>
      <c r="WI100" s="5"/>
      <c r="WJ100" s="5"/>
      <c r="WK100" s="5"/>
      <c r="WL100" s="5"/>
      <c r="WM100" s="5"/>
      <c r="WN100" s="5"/>
      <c r="WO100" s="5"/>
      <c r="WP100" s="5"/>
      <c r="WQ100" s="5"/>
      <c r="WR100" s="5"/>
      <c r="WS100" s="5"/>
      <c r="WT100" s="5"/>
      <c r="WU100" s="5"/>
      <c r="WV100" s="5"/>
      <c r="WW100" s="5"/>
      <c r="WX100" s="5"/>
      <c r="WY100" s="5"/>
      <c r="WZ100" s="5"/>
      <c r="XA100" s="5"/>
      <c r="XB100" s="5"/>
      <c r="XC100" s="5"/>
      <c r="XD100" s="5"/>
      <c r="XE100" s="5"/>
      <c r="XF100" s="5"/>
      <c r="XG100" s="5"/>
      <c r="XH100" s="5"/>
      <c r="XI100" s="5"/>
      <c r="XJ100" s="5"/>
      <c r="XK100" s="5"/>
      <c r="XL100" s="5"/>
      <c r="XM100" s="5"/>
      <c r="XN100" s="5"/>
      <c r="XO100" s="5"/>
      <c r="XP100" s="5"/>
      <c r="XQ100" s="5"/>
      <c r="XR100" s="5"/>
      <c r="XS100" s="5"/>
      <c r="XT100" s="5"/>
      <c r="XU100" s="5"/>
      <c r="XV100" s="5"/>
      <c r="XW100" s="5"/>
      <c r="XX100" s="5"/>
      <c r="XY100" s="5"/>
      <c r="XZ100" s="5"/>
      <c r="YA100" s="5"/>
      <c r="YB100" s="5"/>
      <c r="YC100" s="5"/>
      <c r="YD100" s="5"/>
      <c r="YE100" s="5"/>
      <c r="YF100" s="5"/>
      <c r="YG100" s="5"/>
      <c r="YH100" s="5"/>
      <c r="YI100" s="5"/>
      <c r="YJ100" s="5"/>
      <c r="YK100" s="5"/>
      <c r="YL100" s="5"/>
      <c r="YM100" s="5"/>
      <c r="YN100" s="5"/>
      <c r="YO100" s="5"/>
      <c r="YP100" s="5"/>
      <c r="YQ100" s="5"/>
      <c r="YR100" s="5"/>
      <c r="YS100" s="5"/>
      <c r="YT100" s="5"/>
      <c r="YU100" s="5"/>
      <c r="YV100" s="5"/>
      <c r="YW100" s="5"/>
      <c r="YX100" s="5"/>
      <c r="YY100" s="5"/>
      <c r="YZ100" s="5"/>
      <c r="ZA100" s="5"/>
      <c r="ZB100" s="5"/>
      <c r="ZC100" s="5"/>
      <c r="ZD100" s="5"/>
      <c r="ZE100" s="5"/>
      <c r="ZF100" s="5"/>
      <c r="ZG100" s="5"/>
      <c r="ZH100" s="5"/>
      <c r="ZI100" s="5"/>
      <c r="ZJ100" s="5"/>
      <c r="ZK100" s="5"/>
      <c r="ZL100" s="5"/>
      <c r="ZM100" s="5"/>
      <c r="ZN100" s="5"/>
      <c r="ZO100" s="5"/>
      <c r="ZP100" s="5"/>
      <c r="ZQ100" s="5"/>
      <c r="ZR100" s="5"/>
      <c r="ZS100" s="5"/>
      <c r="ZT100" s="5"/>
      <c r="ZU100" s="5"/>
      <c r="ZV100" s="5"/>
      <c r="ZW100" s="5"/>
      <c r="ZX100" s="5"/>
      <c r="ZY100" s="5"/>
      <c r="ZZ100" s="5"/>
      <c r="AAA100" s="5"/>
      <c r="AAB100" s="5"/>
      <c r="AAC100" s="5"/>
      <c r="AAD100" s="5"/>
      <c r="AAE100" s="5"/>
      <c r="AAF100" s="5"/>
      <c r="AAG100" s="5"/>
      <c r="AAH100" s="5"/>
      <c r="AAI100" s="5"/>
      <c r="AAJ100" s="5"/>
      <c r="AAK100" s="5"/>
      <c r="AAL100" s="5"/>
      <c r="AAM100" s="5"/>
      <c r="AAN100" s="5"/>
      <c r="AAO100" s="5"/>
      <c r="AAP100" s="5"/>
      <c r="AAQ100" s="5"/>
      <c r="AAR100" s="5"/>
      <c r="AAS100" s="5"/>
      <c r="AAT100" s="5"/>
      <c r="AAU100" s="5"/>
      <c r="AAV100" s="5"/>
      <c r="AAW100" s="5"/>
      <c r="AAX100" s="5"/>
      <c r="AAY100" s="5"/>
      <c r="AAZ100" s="5"/>
      <c r="ABA100" s="5"/>
      <c r="ABB100" s="5"/>
      <c r="ABC100" s="5"/>
      <c r="ABD100" s="5"/>
      <c r="ABE100" s="5"/>
      <c r="ABF100" s="5"/>
      <c r="ABG100" s="5"/>
      <c r="ABH100" s="5"/>
      <c r="ABI100" s="5"/>
      <c r="ABJ100" s="5"/>
      <c r="ABK100" s="5"/>
      <c r="ABL100" s="5"/>
      <c r="ABM100" s="5"/>
      <c r="ABN100" s="5"/>
      <c r="ABO100" s="5"/>
      <c r="ABP100" s="5"/>
      <c r="ABQ100" s="5"/>
      <c r="ABR100" s="5"/>
      <c r="ABS100" s="5"/>
      <c r="ABT100" s="5"/>
      <c r="ABU100" s="5"/>
      <c r="ABV100" s="5"/>
      <c r="ABW100" s="5"/>
      <c r="ABX100" s="5"/>
      <c r="ABY100" s="5"/>
      <c r="ABZ100" s="5"/>
      <c r="ACA100" s="5"/>
      <c r="ACB100" s="5"/>
      <c r="ACC100" s="5"/>
      <c r="ACD100" s="5"/>
      <c r="ACE100" s="5"/>
      <c r="ACF100" s="5"/>
      <c r="ACG100" s="5"/>
      <c r="ACH100" s="5"/>
      <c r="ACI100" s="5"/>
      <c r="ACJ100" s="5"/>
      <c r="ACK100" s="5"/>
      <c r="ACL100" s="5"/>
      <c r="ACM100" s="5"/>
      <c r="ACN100" s="5"/>
      <c r="ACO100" s="5"/>
      <c r="ACP100" s="5"/>
      <c r="ACQ100" s="5"/>
      <c r="ACR100" s="5"/>
      <c r="ACS100" s="5"/>
      <c r="ACT100" s="5"/>
      <c r="ACU100" s="5"/>
      <c r="ACV100" s="5"/>
      <c r="ACW100" s="5"/>
      <c r="ACX100" s="5"/>
      <c r="ACY100" s="5"/>
      <c r="ACZ100" s="5"/>
      <c r="ADA100" s="5"/>
      <c r="ADB100" s="5"/>
      <c r="ADC100" s="5"/>
      <c r="ADD100" s="5"/>
      <c r="ADE100" s="5"/>
      <c r="ADF100" s="5"/>
      <c r="ADG100" s="5"/>
      <c r="ADH100" s="5"/>
      <c r="ADI100" s="5"/>
      <c r="ADJ100" s="5"/>
      <c r="ADK100" s="5"/>
      <c r="ADL100" s="5"/>
      <c r="ADM100" s="5"/>
      <c r="ADN100" s="5"/>
      <c r="ADO100" s="5"/>
      <c r="ADP100" s="5"/>
      <c r="ADQ100" s="5"/>
      <c r="ADR100" s="5"/>
      <c r="ADS100" s="5"/>
      <c r="ADT100" s="5"/>
      <c r="ADU100" s="5"/>
      <c r="ADV100" s="5"/>
      <c r="ADW100" s="5"/>
      <c r="ADX100" s="5"/>
      <c r="ADY100" s="5"/>
      <c r="ADZ100" s="5"/>
      <c r="AEA100" s="5"/>
      <c r="AEB100" s="5"/>
      <c r="AEC100" s="5"/>
      <c r="AED100" s="5"/>
      <c r="AEE100" s="5"/>
      <c r="AEF100" s="5"/>
      <c r="AEG100" s="5"/>
      <c r="AEH100" s="5"/>
      <c r="AEI100" s="5"/>
      <c r="AEJ100" s="5"/>
      <c r="AEK100" s="5"/>
      <c r="AEL100" s="5"/>
      <c r="AEM100" s="5"/>
      <c r="AEN100" s="5"/>
      <c r="AEO100" s="5"/>
      <c r="AEP100" s="5"/>
      <c r="AEQ100" s="5"/>
      <c r="AER100" s="5"/>
      <c r="AES100" s="5"/>
      <c r="AET100" s="5"/>
      <c r="AEU100" s="5"/>
      <c r="AEV100" s="5"/>
      <c r="AEW100" s="5"/>
      <c r="AEX100" s="5"/>
      <c r="AEY100" s="5"/>
      <c r="AEZ100" s="5"/>
      <c r="AFA100" s="5"/>
      <c r="AFB100" s="5"/>
      <c r="AFC100" s="5"/>
      <c r="AFD100" s="5"/>
      <c r="AFE100" s="5"/>
      <c r="AFF100" s="5"/>
      <c r="AFG100" s="5"/>
      <c r="AFH100" s="5"/>
      <c r="AFI100" s="5"/>
      <c r="AFJ100" s="5"/>
      <c r="AFK100" s="5"/>
      <c r="AFL100" s="5"/>
      <c r="AFM100" s="5"/>
      <c r="AFN100" s="5"/>
      <c r="AFO100" s="5"/>
      <c r="AFP100" s="5"/>
      <c r="AFQ100" s="5"/>
      <c r="AFR100" s="5"/>
      <c r="AFS100" s="5"/>
      <c r="AFT100" s="5"/>
      <c r="AFU100" s="5"/>
      <c r="AFV100" s="5"/>
      <c r="AFW100" s="5"/>
      <c r="AFX100" s="5"/>
      <c r="AFY100" s="5"/>
      <c r="AFZ100" s="5"/>
      <c r="AGA100" s="5"/>
      <c r="AGB100" s="5"/>
      <c r="AGC100" s="5"/>
      <c r="AGD100" s="5"/>
      <c r="AGE100" s="5"/>
      <c r="AGF100" s="5"/>
      <c r="AGG100" s="5"/>
      <c r="AGH100" s="5"/>
      <c r="AGI100" s="5"/>
      <c r="AGJ100" s="5"/>
      <c r="AGK100" s="5"/>
      <c r="AGL100" s="5"/>
      <c r="AGM100" s="5"/>
      <c r="AGN100" s="5"/>
      <c r="AGO100" s="5"/>
      <c r="AGP100" s="5"/>
      <c r="AGQ100" s="5"/>
      <c r="AGR100" s="5"/>
      <c r="AGS100" s="5"/>
      <c r="AGT100" s="5"/>
      <c r="AGU100" s="5"/>
      <c r="AGV100" s="5"/>
      <c r="AGW100" s="5"/>
      <c r="AGX100" s="5"/>
      <c r="AGY100" s="5"/>
      <c r="AGZ100" s="5"/>
      <c r="AHA100" s="5"/>
      <c r="AHB100" s="5"/>
      <c r="AHC100" s="5"/>
      <c r="AHD100" s="5"/>
      <c r="AHE100" s="5"/>
      <c r="AHF100" s="5"/>
      <c r="AHG100" s="5"/>
      <c r="AHH100" s="5"/>
      <c r="AHI100" s="5"/>
      <c r="AHJ100" s="5"/>
      <c r="AHK100" s="5"/>
      <c r="AHL100" s="5"/>
      <c r="AHM100" s="5"/>
      <c r="AHN100" s="5"/>
      <c r="AHO100" s="5"/>
      <c r="AHP100" s="5"/>
      <c r="AHQ100" s="5"/>
      <c r="AHR100" s="5"/>
      <c r="AHS100" s="5"/>
      <c r="AHT100" s="5"/>
      <c r="AHU100" s="5"/>
      <c r="AHV100" s="5"/>
      <c r="AHW100" s="5"/>
      <c r="AHX100" s="5"/>
      <c r="AHY100" s="5"/>
      <c r="AHZ100" s="5"/>
      <c r="AIA100" s="5"/>
      <c r="AIB100" s="5"/>
      <c r="AIC100" s="5"/>
      <c r="AID100" s="5"/>
      <c r="AIE100" s="5"/>
      <c r="AIF100" s="5"/>
      <c r="AIG100" s="5"/>
      <c r="AIH100" s="5"/>
      <c r="AII100" s="5"/>
      <c r="AIJ100" s="5"/>
      <c r="AIK100" s="5"/>
      <c r="AIL100" s="5"/>
      <c r="AIM100" s="5"/>
      <c r="AIN100" s="5"/>
      <c r="AIO100" s="5"/>
      <c r="AIP100" s="5"/>
      <c r="AIQ100" s="5"/>
      <c r="AIR100" s="5"/>
      <c r="AIS100" s="5"/>
      <c r="AIT100" s="5"/>
      <c r="AIU100" s="5"/>
      <c r="AIV100" s="5"/>
      <c r="AIW100" s="5"/>
      <c r="AIX100" s="5"/>
      <c r="AIY100" s="5"/>
      <c r="AIZ100" s="5"/>
      <c r="AJA100" s="5"/>
      <c r="AJB100" s="5"/>
      <c r="AJC100" s="5"/>
      <c r="AJD100" s="5"/>
      <c r="AJE100" s="5"/>
      <c r="AJF100" s="5"/>
      <c r="AJG100" s="5"/>
      <c r="AJH100" s="5"/>
      <c r="AJI100" s="5"/>
      <c r="AJJ100" s="5"/>
      <c r="AJK100" s="5"/>
      <c r="AJL100" s="5"/>
      <c r="AJM100" s="5"/>
      <c r="AJN100" s="5"/>
      <c r="AJO100" s="5"/>
      <c r="AJP100" s="5"/>
      <c r="AJQ100" s="5"/>
      <c r="AJR100" s="5"/>
      <c r="AJS100" s="5"/>
      <c r="AJT100" s="5"/>
      <c r="AJU100" s="5"/>
      <c r="AJV100" s="5"/>
      <c r="AJW100" s="5"/>
      <c r="AJX100" s="5"/>
      <c r="AJY100" s="5"/>
      <c r="AJZ100" s="5"/>
      <c r="AKA100" s="5"/>
      <c r="AKB100" s="5"/>
      <c r="AKC100" s="5"/>
      <c r="AKD100" s="5"/>
      <c r="AKE100" s="5"/>
      <c r="AKF100" s="5"/>
      <c r="AKG100" s="5"/>
      <c r="AKH100" s="5"/>
      <c r="AKI100" s="5"/>
      <c r="AKJ100" s="5"/>
      <c r="AKK100" s="5"/>
      <c r="AKL100" s="5"/>
      <c r="AKM100" s="5"/>
      <c r="AKN100" s="5"/>
      <c r="AKO100" s="5"/>
      <c r="AKP100" s="5"/>
      <c r="AKQ100" s="5"/>
      <c r="AKR100" s="5"/>
      <c r="AKS100" s="5"/>
      <c r="AKT100" s="5"/>
      <c r="AKU100" s="5"/>
      <c r="AKV100" s="5"/>
      <c r="AKW100" s="5"/>
      <c r="AKX100" s="5"/>
      <c r="AKY100" s="5"/>
      <c r="AKZ100" s="5"/>
      <c r="ALA100" s="5"/>
      <c r="ALB100" s="5"/>
      <c r="ALC100" s="5"/>
      <c r="ALD100" s="5"/>
      <c r="ALE100" s="5"/>
      <c r="ALF100" s="5"/>
      <c r="ALG100" s="5"/>
      <c r="ALH100" s="5"/>
      <c r="ALI100" s="5"/>
      <c r="ALJ100" s="5"/>
      <c r="ALK100" s="5"/>
      <c r="ALL100" s="5"/>
      <c r="ALM100" s="5"/>
      <c r="ALN100" s="5"/>
      <c r="ALO100" s="5"/>
      <c r="ALP100" s="5"/>
    </row>
    <row r="101" spans="2:1004" x14ac:dyDescent="0.25">
      <c r="B101" s="39"/>
      <c r="C101" s="40"/>
      <c r="D101" s="40"/>
      <c r="E101" s="5"/>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c r="BS101" s="5"/>
      <c r="BT101" s="5"/>
      <c r="BU101" s="5"/>
      <c r="BV101" s="5"/>
      <c r="BW101" s="5"/>
      <c r="BX101" s="5"/>
      <c r="BY101" s="5"/>
      <c r="BZ101" s="5"/>
      <c r="CA101" s="5"/>
      <c r="CB101" s="5"/>
      <c r="CC101" s="5"/>
      <c r="CD101" s="5"/>
      <c r="CE101" s="5"/>
      <c r="CF101" s="5"/>
      <c r="CG101" s="5"/>
      <c r="CH101" s="5"/>
      <c r="CI101" s="5"/>
      <c r="CJ101" s="5"/>
      <c r="CK101" s="5"/>
      <c r="CL101" s="5"/>
      <c r="CM101" s="5"/>
      <c r="CN101" s="5"/>
      <c r="CO101" s="5"/>
      <c r="CP101" s="5"/>
      <c r="CQ101" s="5"/>
      <c r="CR101" s="5"/>
      <c r="CS101" s="5"/>
      <c r="CT101" s="5"/>
      <c r="CU101" s="5"/>
      <c r="CV101" s="5"/>
      <c r="CW101" s="5"/>
      <c r="CX101" s="5"/>
      <c r="CY101" s="5"/>
      <c r="CZ101" s="5"/>
      <c r="DA101" s="5"/>
      <c r="DB101" s="5"/>
      <c r="DC101" s="5"/>
      <c r="DD101" s="5"/>
      <c r="DE101" s="5"/>
      <c r="DF101" s="5"/>
      <c r="DG101" s="5"/>
      <c r="DH101" s="5"/>
      <c r="DI101" s="5"/>
      <c r="DJ101" s="5"/>
      <c r="DK101" s="5"/>
      <c r="DL101" s="5"/>
      <c r="DM101" s="5"/>
      <c r="DN101" s="5"/>
      <c r="DO101" s="5"/>
      <c r="DP101" s="5"/>
      <c r="DQ101" s="5"/>
      <c r="DR101" s="5"/>
      <c r="DS101" s="5"/>
      <c r="DT101" s="5"/>
      <c r="DU101" s="5"/>
      <c r="DV101" s="5"/>
      <c r="DW101" s="5"/>
      <c r="DX101" s="5"/>
      <c r="DY101" s="5"/>
      <c r="DZ101" s="5"/>
      <c r="EA101" s="5"/>
      <c r="EB101" s="5"/>
      <c r="EC101" s="5"/>
      <c r="ED101" s="5"/>
      <c r="EE101" s="5"/>
      <c r="EF101" s="5"/>
      <c r="EG101" s="5"/>
      <c r="EH101" s="5"/>
      <c r="EI101" s="5"/>
      <c r="EJ101" s="5"/>
      <c r="EK101" s="5"/>
      <c r="EL101" s="5"/>
      <c r="EM101" s="5"/>
      <c r="EN101" s="5"/>
      <c r="EO101" s="5"/>
      <c r="EP101" s="5"/>
      <c r="EQ101" s="5"/>
      <c r="ER101" s="5"/>
      <c r="ES101" s="5"/>
      <c r="ET101" s="5"/>
      <c r="EU101" s="5"/>
      <c r="EV101" s="5"/>
      <c r="EW101" s="5"/>
      <c r="EX101" s="5"/>
      <c r="EY101" s="5"/>
      <c r="EZ101" s="5"/>
      <c r="FA101" s="5"/>
      <c r="FB101" s="5"/>
      <c r="FC101" s="5"/>
      <c r="FD101" s="5"/>
      <c r="FE101" s="5"/>
      <c r="FF101" s="5"/>
      <c r="FG101" s="5"/>
      <c r="FH101" s="5"/>
      <c r="FI101" s="5"/>
      <c r="FJ101" s="5"/>
      <c r="FK101" s="5"/>
      <c r="FL101" s="5"/>
      <c r="FM101" s="5"/>
      <c r="FN101" s="5"/>
      <c r="FO101" s="5"/>
      <c r="FP101" s="5"/>
      <c r="FQ101" s="5"/>
      <c r="FR101" s="5"/>
      <c r="FS101" s="5"/>
      <c r="FT101" s="5"/>
      <c r="FU101" s="5"/>
      <c r="FV101" s="5"/>
      <c r="FW101" s="5"/>
      <c r="FX101" s="5"/>
      <c r="FY101" s="5"/>
      <c r="FZ101" s="5"/>
      <c r="GA101" s="5"/>
      <c r="GB101" s="5"/>
      <c r="GC101" s="5"/>
      <c r="GD101" s="5"/>
      <c r="GE101" s="5"/>
      <c r="GF101" s="5"/>
      <c r="GG101" s="5"/>
      <c r="GH101" s="5"/>
      <c r="GI101" s="5"/>
      <c r="GJ101" s="5"/>
      <c r="GK101" s="5"/>
      <c r="GL101" s="5"/>
      <c r="GM101" s="5"/>
      <c r="GN101" s="5"/>
      <c r="GO101" s="5"/>
      <c r="GP101" s="5"/>
      <c r="GQ101" s="5"/>
      <c r="GR101" s="5"/>
      <c r="GS101" s="5"/>
      <c r="GT101" s="5"/>
      <c r="GU101" s="5"/>
      <c r="GV101" s="5"/>
      <c r="GW101" s="5"/>
      <c r="GX101" s="5"/>
      <c r="GY101" s="5"/>
      <c r="GZ101" s="5"/>
      <c r="HA101" s="5"/>
      <c r="HB101" s="5"/>
      <c r="HC101" s="5"/>
      <c r="HD101" s="5"/>
      <c r="HE101" s="5"/>
      <c r="HF101" s="5"/>
      <c r="HG101" s="5"/>
      <c r="HH101" s="5"/>
      <c r="HI101" s="5"/>
      <c r="HJ101" s="5"/>
      <c r="HK101" s="5"/>
      <c r="HL101" s="5"/>
      <c r="HM101" s="5"/>
      <c r="HN101" s="5"/>
      <c r="HO101" s="5"/>
      <c r="HP101" s="5"/>
      <c r="HQ101" s="5"/>
      <c r="HR101" s="5"/>
      <c r="HS101" s="5"/>
      <c r="HT101" s="5"/>
      <c r="HU101" s="5"/>
      <c r="HV101" s="5"/>
      <c r="HW101" s="5"/>
      <c r="HX101" s="5"/>
      <c r="HY101" s="5"/>
      <c r="HZ101" s="5"/>
      <c r="IA101" s="5"/>
      <c r="IB101" s="5"/>
      <c r="IC101" s="5"/>
      <c r="ID101" s="5"/>
      <c r="IE101" s="5"/>
      <c r="IF101" s="5"/>
      <c r="IG101" s="5"/>
      <c r="IH101" s="5"/>
      <c r="II101" s="5"/>
      <c r="IJ101" s="5"/>
      <c r="IK101" s="5"/>
      <c r="IL101" s="5"/>
      <c r="IM101" s="5"/>
      <c r="IN101" s="5"/>
      <c r="IO101" s="5"/>
      <c r="IP101" s="5"/>
      <c r="IQ101" s="5"/>
      <c r="IR101" s="5"/>
      <c r="IS101" s="5"/>
      <c r="IT101" s="5"/>
      <c r="IU101" s="5"/>
      <c r="IV101" s="5"/>
      <c r="IW101" s="5"/>
      <c r="IX101" s="5"/>
      <c r="IY101" s="5"/>
      <c r="IZ101" s="5"/>
      <c r="JA101" s="5"/>
      <c r="JB101" s="5"/>
      <c r="JC101" s="5"/>
      <c r="JD101" s="5"/>
      <c r="JE101" s="5"/>
      <c r="JF101" s="5"/>
      <c r="JG101" s="5"/>
      <c r="JH101" s="5"/>
      <c r="JI101" s="5"/>
      <c r="JJ101" s="5"/>
      <c r="JK101" s="5"/>
      <c r="JL101" s="5"/>
      <c r="JM101" s="5"/>
      <c r="JN101" s="5"/>
      <c r="JO101" s="5"/>
      <c r="JP101" s="5"/>
      <c r="JQ101" s="5"/>
      <c r="JR101" s="5"/>
      <c r="JS101" s="5"/>
      <c r="JT101" s="5"/>
      <c r="JU101" s="5"/>
      <c r="JV101" s="5"/>
      <c r="JW101" s="5"/>
      <c r="JX101" s="5"/>
      <c r="JY101" s="5"/>
      <c r="JZ101" s="5"/>
      <c r="KA101" s="5"/>
      <c r="KB101" s="5"/>
      <c r="KC101" s="5"/>
      <c r="KD101" s="5"/>
      <c r="KE101" s="5"/>
      <c r="KF101" s="5"/>
      <c r="KG101" s="5"/>
      <c r="KH101" s="5"/>
      <c r="KI101" s="5"/>
      <c r="KJ101" s="5"/>
      <c r="KK101" s="5"/>
      <c r="KL101" s="5"/>
      <c r="KM101" s="5"/>
      <c r="KN101" s="5"/>
      <c r="KO101" s="5"/>
      <c r="KP101" s="5"/>
      <c r="KQ101" s="5"/>
      <c r="KR101" s="5"/>
      <c r="KS101" s="5"/>
      <c r="KT101" s="5"/>
      <c r="KU101" s="5"/>
      <c r="KV101" s="5"/>
      <c r="KW101" s="5"/>
      <c r="KX101" s="5"/>
      <c r="KY101" s="5"/>
      <c r="KZ101" s="5"/>
      <c r="LA101" s="5"/>
      <c r="LB101" s="5"/>
      <c r="LC101" s="5"/>
      <c r="LD101" s="5"/>
      <c r="LE101" s="5"/>
      <c r="LF101" s="5"/>
      <c r="LG101" s="5"/>
      <c r="LH101" s="5"/>
      <c r="LI101" s="5"/>
      <c r="LJ101" s="5"/>
      <c r="LK101" s="5"/>
      <c r="LL101" s="5"/>
      <c r="LM101" s="5"/>
      <c r="LN101" s="5"/>
      <c r="LO101" s="5"/>
      <c r="LP101" s="5"/>
      <c r="LQ101" s="5"/>
      <c r="LR101" s="5"/>
      <c r="LS101" s="5"/>
      <c r="LT101" s="5"/>
      <c r="LU101" s="5"/>
      <c r="LV101" s="5"/>
      <c r="LW101" s="5"/>
      <c r="LX101" s="5"/>
      <c r="LY101" s="5"/>
      <c r="LZ101" s="5"/>
      <c r="MA101" s="5"/>
      <c r="MB101" s="5"/>
      <c r="MC101" s="5"/>
      <c r="MD101" s="5"/>
      <c r="ME101" s="5"/>
      <c r="MF101" s="5"/>
      <c r="MG101" s="5"/>
      <c r="MH101" s="5"/>
      <c r="MI101" s="5"/>
      <c r="MJ101" s="5"/>
      <c r="MK101" s="5"/>
      <c r="ML101" s="5"/>
      <c r="MM101" s="5"/>
      <c r="MN101" s="5"/>
      <c r="MO101" s="5"/>
      <c r="MP101" s="5"/>
      <c r="MQ101" s="5"/>
      <c r="MR101" s="5"/>
      <c r="MS101" s="5"/>
      <c r="MT101" s="5"/>
      <c r="MU101" s="5"/>
      <c r="MV101" s="5"/>
      <c r="MW101" s="5"/>
      <c r="MX101" s="5"/>
      <c r="MY101" s="5"/>
      <c r="MZ101" s="5"/>
      <c r="NA101" s="5"/>
      <c r="NB101" s="5"/>
      <c r="NC101" s="5"/>
      <c r="ND101" s="5"/>
      <c r="NE101" s="5"/>
      <c r="NF101" s="5"/>
      <c r="NG101" s="5"/>
      <c r="NH101" s="5"/>
      <c r="NI101" s="5"/>
      <c r="NJ101" s="5"/>
      <c r="NK101" s="5"/>
      <c r="NL101" s="5"/>
      <c r="NM101" s="5"/>
      <c r="NN101" s="5"/>
      <c r="NO101" s="5"/>
      <c r="NP101" s="5"/>
      <c r="NQ101" s="5"/>
      <c r="NR101" s="5"/>
      <c r="NS101" s="5"/>
      <c r="NT101" s="5"/>
      <c r="NU101" s="5"/>
      <c r="NV101" s="5"/>
      <c r="NW101" s="5"/>
      <c r="NX101" s="5"/>
      <c r="NY101" s="5"/>
      <c r="NZ101" s="5"/>
      <c r="OA101" s="5"/>
      <c r="OB101" s="5"/>
      <c r="OC101" s="5"/>
      <c r="OD101" s="5"/>
      <c r="OE101" s="5"/>
      <c r="OF101" s="5"/>
      <c r="OG101" s="5"/>
      <c r="OH101" s="5"/>
      <c r="OI101" s="5"/>
      <c r="OJ101" s="5"/>
      <c r="OK101" s="5"/>
      <c r="OL101" s="5"/>
      <c r="OM101" s="5"/>
      <c r="ON101" s="5"/>
      <c r="OO101" s="5"/>
      <c r="OP101" s="5"/>
      <c r="OQ101" s="5"/>
      <c r="OR101" s="5"/>
      <c r="OS101" s="5"/>
      <c r="OT101" s="5"/>
      <c r="OU101" s="5"/>
      <c r="OV101" s="5"/>
      <c r="OW101" s="5"/>
      <c r="OX101" s="5"/>
      <c r="OY101" s="5"/>
      <c r="OZ101" s="5"/>
      <c r="PA101" s="5"/>
      <c r="PB101" s="5"/>
      <c r="PC101" s="5"/>
      <c r="PD101" s="5"/>
      <c r="PE101" s="5"/>
      <c r="PF101" s="5"/>
      <c r="PG101" s="5"/>
      <c r="PH101" s="5"/>
      <c r="PI101" s="5"/>
      <c r="PJ101" s="5"/>
      <c r="PK101" s="5"/>
      <c r="PL101" s="5"/>
      <c r="PM101" s="5"/>
      <c r="PN101" s="5"/>
      <c r="PO101" s="5"/>
      <c r="PP101" s="5"/>
      <c r="PQ101" s="5"/>
      <c r="PR101" s="5"/>
      <c r="PS101" s="5"/>
      <c r="PT101" s="5"/>
      <c r="PU101" s="5"/>
      <c r="PV101" s="5"/>
      <c r="PW101" s="5"/>
      <c r="PX101" s="5"/>
      <c r="PY101" s="5"/>
      <c r="PZ101" s="5"/>
      <c r="QA101" s="5"/>
      <c r="QB101" s="5"/>
      <c r="QC101" s="5"/>
      <c r="QD101" s="5"/>
      <c r="QE101" s="5"/>
      <c r="QF101" s="5"/>
      <c r="QG101" s="5"/>
      <c r="QH101" s="5"/>
      <c r="QI101" s="5"/>
      <c r="QJ101" s="5"/>
      <c r="QK101" s="5"/>
      <c r="QL101" s="5"/>
      <c r="QM101" s="5"/>
      <c r="QN101" s="5"/>
      <c r="QO101" s="5"/>
      <c r="QP101" s="5"/>
      <c r="QQ101" s="5"/>
      <c r="QR101" s="5"/>
      <c r="QS101" s="5"/>
      <c r="QT101" s="5"/>
      <c r="QU101" s="5"/>
      <c r="QV101" s="5"/>
      <c r="QW101" s="5"/>
      <c r="QX101" s="5"/>
      <c r="QY101" s="5"/>
      <c r="QZ101" s="5"/>
      <c r="RA101" s="5"/>
      <c r="RB101" s="5"/>
      <c r="RC101" s="5"/>
      <c r="RD101" s="5"/>
      <c r="RE101" s="5"/>
      <c r="RF101" s="5"/>
      <c r="RG101" s="5"/>
      <c r="RH101" s="5"/>
      <c r="RI101" s="5"/>
      <c r="RJ101" s="5"/>
      <c r="RK101" s="5"/>
      <c r="RL101" s="5"/>
      <c r="RM101" s="5"/>
      <c r="RN101" s="5"/>
      <c r="RO101" s="5"/>
      <c r="RP101" s="5"/>
      <c r="RQ101" s="5"/>
      <c r="RR101" s="5"/>
      <c r="RS101" s="5"/>
      <c r="RT101" s="5"/>
      <c r="RU101" s="5"/>
      <c r="RV101" s="5"/>
      <c r="RW101" s="5"/>
      <c r="RX101" s="5"/>
      <c r="RY101" s="5"/>
      <c r="RZ101" s="5"/>
      <c r="SA101" s="5"/>
      <c r="SB101" s="5"/>
      <c r="SC101" s="5"/>
      <c r="SD101" s="5"/>
      <c r="SE101" s="5"/>
      <c r="SF101" s="5"/>
      <c r="SG101" s="5"/>
      <c r="SH101" s="5"/>
      <c r="SI101" s="5"/>
      <c r="SJ101" s="5"/>
      <c r="SK101" s="5"/>
      <c r="SL101" s="5"/>
      <c r="SM101" s="5"/>
      <c r="SN101" s="5"/>
      <c r="SO101" s="5"/>
      <c r="SP101" s="5"/>
      <c r="SQ101" s="5"/>
      <c r="SR101" s="5"/>
      <c r="SS101" s="5"/>
      <c r="ST101" s="5"/>
      <c r="SU101" s="5"/>
      <c r="SV101" s="5"/>
      <c r="SW101" s="5"/>
      <c r="SX101" s="5"/>
      <c r="SY101" s="5"/>
      <c r="SZ101" s="5"/>
      <c r="TA101" s="5"/>
      <c r="TB101" s="5"/>
      <c r="TC101" s="5"/>
      <c r="TD101" s="5"/>
      <c r="TE101" s="5"/>
      <c r="TF101" s="5"/>
      <c r="TG101" s="5"/>
      <c r="TH101" s="5"/>
      <c r="TI101" s="5"/>
      <c r="TJ101" s="5"/>
      <c r="TK101" s="5"/>
      <c r="TL101" s="5"/>
      <c r="TM101" s="5"/>
      <c r="TN101" s="5"/>
      <c r="TO101" s="5"/>
      <c r="TP101" s="5"/>
      <c r="TQ101" s="5"/>
      <c r="TR101" s="5"/>
      <c r="TS101" s="5"/>
      <c r="TT101" s="5"/>
      <c r="TU101" s="5"/>
      <c r="TV101" s="5"/>
      <c r="TW101" s="5"/>
      <c r="TX101" s="5"/>
      <c r="TY101" s="5"/>
      <c r="TZ101" s="5"/>
      <c r="UA101" s="5"/>
      <c r="UB101" s="5"/>
      <c r="UC101" s="5"/>
      <c r="UD101" s="5"/>
      <c r="UE101" s="5"/>
      <c r="UF101" s="5"/>
      <c r="UG101" s="5"/>
      <c r="UH101" s="5"/>
      <c r="UI101" s="5"/>
      <c r="UJ101" s="5"/>
      <c r="UK101" s="5"/>
      <c r="UL101" s="5"/>
      <c r="UM101" s="5"/>
      <c r="UN101" s="5"/>
      <c r="UO101" s="5"/>
      <c r="UP101" s="5"/>
      <c r="UQ101" s="5"/>
      <c r="UR101" s="5"/>
      <c r="US101" s="5"/>
      <c r="UT101" s="5"/>
      <c r="UU101" s="5"/>
      <c r="UV101" s="5"/>
      <c r="UW101" s="5"/>
      <c r="UX101" s="5"/>
      <c r="UY101" s="5"/>
      <c r="UZ101" s="5"/>
      <c r="VA101" s="5"/>
      <c r="VB101" s="5"/>
      <c r="VC101" s="5"/>
      <c r="VD101" s="5"/>
      <c r="VE101" s="5"/>
      <c r="VF101" s="5"/>
      <c r="VG101" s="5"/>
      <c r="VH101" s="5"/>
      <c r="VI101" s="5"/>
      <c r="VJ101" s="5"/>
      <c r="VK101" s="5"/>
      <c r="VL101" s="5"/>
      <c r="VM101" s="5"/>
      <c r="VN101" s="5"/>
      <c r="VO101" s="5"/>
      <c r="VP101" s="5"/>
      <c r="VQ101" s="5"/>
      <c r="VR101" s="5"/>
      <c r="VS101" s="5"/>
      <c r="VT101" s="5"/>
      <c r="VU101" s="5"/>
      <c r="VV101" s="5"/>
      <c r="VW101" s="5"/>
      <c r="VX101" s="5"/>
      <c r="VY101" s="5"/>
      <c r="VZ101" s="5"/>
      <c r="WA101" s="5"/>
      <c r="WB101" s="5"/>
      <c r="WC101" s="5"/>
      <c r="WD101" s="5"/>
      <c r="WE101" s="5"/>
      <c r="WF101" s="5"/>
      <c r="WG101" s="5"/>
      <c r="WH101" s="5"/>
      <c r="WI101" s="5"/>
      <c r="WJ101" s="5"/>
      <c r="WK101" s="5"/>
      <c r="WL101" s="5"/>
      <c r="WM101" s="5"/>
      <c r="WN101" s="5"/>
      <c r="WO101" s="5"/>
      <c r="WP101" s="5"/>
      <c r="WQ101" s="5"/>
      <c r="WR101" s="5"/>
      <c r="WS101" s="5"/>
      <c r="WT101" s="5"/>
      <c r="WU101" s="5"/>
      <c r="WV101" s="5"/>
      <c r="WW101" s="5"/>
      <c r="WX101" s="5"/>
      <c r="WY101" s="5"/>
      <c r="WZ101" s="5"/>
      <c r="XA101" s="5"/>
      <c r="XB101" s="5"/>
      <c r="XC101" s="5"/>
      <c r="XD101" s="5"/>
      <c r="XE101" s="5"/>
      <c r="XF101" s="5"/>
      <c r="XG101" s="5"/>
      <c r="XH101" s="5"/>
      <c r="XI101" s="5"/>
      <c r="XJ101" s="5"/>
      <c r="XK101" s="5"/>
      <c r="XL101" s="5"/>
      <c r="XM101" s="5"/>
      <c r="XN101" s="5"/>
      <c r="XO101" s="5"/>
      <c r="XP101" s="5"/>
      <c r="XQ101" s="5"/>
      <c r="XR101" s="5"/>
      <c r="XS101" s="5"/>
      <c r="XT101" s="5"/>
      <c r="XU101" s="5"/>
      <c r="XV101" s="5"/>
      <c r="XW101" s="5"/>
      <c r="XX101" s="5"/>
      <c r="XY101" s="5"/>
      <c r="XZ101" s="5"/>
      <c r="YA101" s="5"/>
      <c r="YB101" s="5"/>
      <c r="YC101" s="5"/>
      <c r="YD101" s="5"/>
      <c r="YE101" s="5"/>
      <c r="YF101" s="5"/>
      <c r="YG101" s="5"/>
      <c r="YH101" s="5"/>
      <c r="YI101" s="5"/>
      <c r="YJ101" s="5"/>
      <c r="YK101" s="5"/>
      <c r="YL101" s="5"/>
      <c r="YM101" s="5"/>
      <c r="YN101" s="5"/>
      <c r="YO101" s="5"/>
      <c r="YP101" s="5"/>
      <c r="YQ101" s="5"/>
      <c r="YR101" s="5"/>
      <c r="YS101" s="5"/>
      <c r="YT101" s="5"/>
      <c r="YU101" s="5"/>
      <c r="YV101" s="5"/>
      <c r="YW101" s="5"/>
      <c r="YX101" s="5"/>
      <c r="YY101" s="5"/>
      <c r="YZ101" s="5"/>
      <c r="ZA101" s="5"/>
      <c r="ZB101" s="5"/>
      <c r="ZC101" s="5"/>
      <c r="ZD101" s="5"/>
      <c r="ZE101" s="5"/>
      <c r="ZF101" s="5"/>
      <c r="ZG101" s="5"/>
      <c r="ZH101" s="5"/>
      <c r="ZI101" s="5"/>
      <c r="ZJ101" s="5"/>
      <c r="ZK101" s="5"/>
      <c r="ZL101" s="5"/>
      <c r="ZM101" s="5"/>
      <c r="ZN101" s="5"/>
      <c r="ZO101" s="5"/>
      <c r="ZP101" s="5"/>
      <c r="ZQ101" s="5"/>
      <c r="ZR101" s="5"/>
      <c r="ZS101" s="5"/>
      <c r="ZT101" s="5"/>
      <c r="ZU101" s="5"/>
      <c r="ZV101" s="5"/>
      <c r="ZW101" s="5"/>
      <c r="ZX101" s="5"/>
      <c r="ZY101" s="5"/>
      <c r="ZZ101" s="5"/>
      <c r="AAA101" s="5"/>
      <c r="AAB101" s="5"/>
      <c r="AAC101" s="5"/>
      <c r="AAD101" s="5"/>
      <c r="AAE101" s="5"/>
      <c r="AAF101" s="5"/>
      <c r="AAG101" s="5"/>
      <c r="AAH101" s="5"/>
      <c r="AAI101" s="5"/>
      <c r="AAJ101" s="5"/>
      <c r="AAK101" s="5"/>
      <c r="AAL101" s="5"/>
      <c r="AAM101" s="5"/>
      <c r="AAN101" s="5"/>
      <c r="AAO101" s="5"/>
      <c r="AAP101" s="5"/>
      <c r="AAQ101" s="5"/>
      <c r="AAR101" s="5"/>
      <c r="AAS101" s="5"/>
      <c r="AAT101" s="5"/>
      <c r="AAU101" s="5"/>
      <c r="AAV101" s="5"/>
      <c r="AAW101" s="5"/>
      <c r="AAX101" s="5"/>
      <c r="AAY101" s="5"/>
      <c r="AAZ101" s="5"/>
      <c r="ABA101" s="5"/>
      <c r="ABB101" s="5"/>
      <c r="ABC101" s="5"/>
      <c r="ABD101" s="5"/>
      <c r="ABE101" s="5"/>
      <c r="ABF101" s="5"/>
      <c r="ABG101" s="5"/>
      <c r="ABH101" s="5"/>
      <c r="ABI101" s="5"/>
      <c r="ABJ101" s="5"/>
      <c r="ABK101" s="5"/>
      <c r="ABL101" s="5"/>
      <c r="ABM101" s="5"/>
      <c r="ABN101" s="5"/>
      <c r="ABO101" s="5"/>
      <c r="ABP101" s="5"/>
      <c r="ABQ101" s="5"/>
      <c r="ABR101" s="5"/>
      <c r="ABS101" s="5"/>
      <c r="ABT101" s="5"/>
      <c r="ABU101" s="5"/>
      <c r="ABV101" s="5"/>
      <c r="ABW101" s="5"/>
      <c r="ABX101" s="5"/>
      <c r="ABY101" s="5"/>
      <c r="ABZ101" s="5"/>
      <c r="ACA101" s="5"/>
      <c r="ACB101" s="5"/>
      <c r="ACC101" s="5"/>
      <c r="ACD101" s="5"/>
      <c r="ACE101" s="5"/>
      <c r="ACF101" s="5"/>
      <c r="ACG101" s="5"/>
      <c r="ACH101" s="5"/>
      <c r="ACI101" s="5"/>
      <c r="ACJ101" s="5"/>
      <c r="ACK101" s="5"/>
      <c r="ACL101" s="5"/>
      <c r="ACM101" s="5"/>
      <c r="ACN101" s="5"/>
      <c r="ACO101" s="5"/>
      <c r="ACP101" s="5"/>
      <c r="ACQ101" s="5"/>
      <c r="ACR101" s="5"/>
      <c r="ACS101" s="5"/>
      <c r="ACT101" s="5"/>
      <c r="ACU101" s="5"/>
      <c r="ACV101" s="5"/>
      <c r="ACW101" s="5"/>
      <c r="ACX101" s="5"/>
      <c r="ACY101" s="5"/>
      <c r="ACZ101" s="5"/>
      <c r="ADA101" s="5"/>
      <c r="ADB101" s="5"/>
      <c r="ADC101" s="5"/>
      <c r="ADD101" s="5"/>
      <c r="ADE101" s="5"/>
      <c r="ADF101" s="5"/>
      <c r="ADG101" s="5"/>
      <c r="ADH101" s="5"/>
      <c r="ADI101" s="5"/>
      <c r="ADJ101" s="5"/>
      <c r="ADK101" s="5"/>
      <c r="ADL101" s="5"/>
      <c r="ADM101" s="5"/>
      <c r="ADN101" s="5"/>
      <c r="ADO101" s="5"/>
      <c r="ADP101" s="5"/>
      <c r="ADQ101" s="5"/>
      <c r="ADR101" s="5"/>
      <c r="ADS101" s="5"/>
      <c r="ADT101" s="5"/>
      <c r="ADU101" s="5"/>
      <c r="ADV101" s="5"/>
      <c r="ADW101" s="5"/>
      <c r="ADX101" s="5"/>
      <c r="ADY101" s="5"/>
      <c r="ADZ101" s="5"/>
      <c r="AEA101" s="5"/>
      <c r="AEB101" s="5"/>
      <c r="AEC101" s="5"/>
      <c r="AED101" s="5"/>
      <c r="AEE101" s="5"/>
      <c r="AEF101" s="5"/>
      <c r="AEG101" s="5"/>
      <c r="AEH101" s="5"/>
      <c r="AEI101" s="5"/>
      <c r="AEJ101" s="5"/>
      <c r="AEK101" s="5"/>
      <c r="AEL101" s="5"/>
      <c r="AEM101" s="5"/>
      <c r="AEN101" s="5"/>
      <c r="AEO101" s="5"/>
      <c r="AEP101" s="5"/>
      <c r="AEQ101" s="5"/>
      <c r="AER101" s="5"/>
      <c r="AES101" s="5"/>
      <c r="AET101" s="5"/>
      <c r="AEU101" s="5"/>
      <c r="AEV101" s="5"/>
      <c r="AEW101" s="5"/>
      <c r="AEX101" s="5"/>
      <c r="AEY101" s="5"/>
      <c r="AEZ101" s="5"/>
      <c r="AFA101" s="5"/>
      <c r="AFB101" s="5"/>
      <c r="AFC101" s="5"/>
      <c r="AFD101" s="5"/>
      <c r="AFE101" s="5"/>
      <c r="AFF101" s="5"/>
      <c r="AFG101" s="5"/>
      <c r="AFH101" s="5"/>
      <c r="AFI101" s="5"/>
      <c r="AFJ101" s="5"/>
      <c r="AFK101" s="5"/>
      <c r="AFL101" s="5"/>
      <c r="AFM101" s="5"/>
      <c r="AFN101" s="5"/>
      <c r="AFO101" s="5"/>
      <c r="AFP101" s="5"/>
      <c r="AFQ101" s="5"/>
      <c r="AFR101" s="5"/>
      <c r="AFS101" s="5"/>
      <c r="AFT101" s="5"/>
      <c r="AFU101" s="5"/>
      <c r="AFV101" s="5"/>
      <c r="AFW101" s="5"/>
      <c r="AFX101" s="5"/>
      <c r="AFY101" s="5"/>
      <c r="AFZ101" s="5"/>
      <c r="AGA101" s="5"/>
      <c r="AGB101" s="5"/>
      <c r="AGC101" s="5"/>
      <c r="AGD101" s="5"/>
      <c r="AGE101" s="5"/>
      <c r="AGF101" s="5"/>
      <c r="AGG101" s="5"/>
      <c r="AGH101" s="5"/>
      <c r="AGI101" s="5"/>
      <c r="AGJ101" s="5"/>
      <c r="AGK101" s="5"/>
      <c r="AGL101" s="5"/>
      <c r="AGM101" s="5"/>
      <c r="AGN101" s="5"/>
      <c r="AGO101" s="5"/>
      <c r="AGP101" s="5"/>
      <c r="AGQ101" s="5"/>
      <c r="AGR101" s="5"/>
      <c r="AGS101" s="5"/>
      <c r="AGT101" s="5"/>
      <c r="AGU101" s="5"/>
      <c r="AGV101" s="5"/>
      <c r="AGW101" s="5"/>
      <c r="AGX101" s="5"/>
      <c r="AGY101" s="5"/>
      <c r="AGZ101" s="5"/>
      <c r="AHA101" s="5"/>
      <c r="AHB101" s="5"/>
      <c r="AHC101" s="5"/>
      <c r="AHD101" s="5"/>
      <c r="AHE101" s="5"/>
      <c r="AHF101" s="5"/>
      <c r="AHG101" s="5"/>
      <c r="AHH101" s="5"/>
      <c r="AHI101" s="5"/>
      <c r="AHJ101" s="5"/>
      <c r="AHK101" s="5"/>
      <c r="AHL101" s="5"/>
      <c r="AHM101" s="5"/>
      <c r="AHN101" s="5"/>
      <c r="AHO101" s="5"/>
      <c r="AHP101" s="5"/>
      <c r="AHQ101" s="5"/>
      <c r="AHR101" s="5"/>
      <c r="AHS101" s="5"/>
      <c r="AHT101" s="5"/>
      <c r="AHU101" s="5"/>
      <c r="AHV101" s="5"/>
      <c r="AHW101" s="5"/>
      <c r="AHX101" s="5"/>
      <c r="AHY101" s="5"/>
      <c r="AHZ101" s="5"/>
      <c r="AIA101" s="5"/>
      <c r="AIB101" s="5"/>
      <c r="AIC101" s="5"/>
      <c r="AID101" s="5"/>
      <c r="AIE101" s="5"/>
      <c r="AIF101" s="5"/>
      <c r="AIG101" s="5"/>
      <c r="AIH101" s="5"/>
      <c r="AII101" s="5"/>
      <c r="AIJ101" s="5"/>
      <c r="AIK101" s="5"/>
      <c r="AIL101" s="5"/>
      <c r="AIM101" s="5"/>
      <c r="AIN101" s="5"/>
      <c r="AIO101" s="5"/>
      <c r="AIP101" s="5"/>
      <c r="AIQ101" s="5"/>
      <c r="AIR101" s="5"/>
      <c r="AIS101" s="5"/>
      <c r="AIT101" s="5"/>
      <c r="AIU101" s="5"/>
      <c r="AIV101" s="5"/>
      <c r="AIW101" s="5"/>
      <c r="AIX101" s="5"/>
      <c r="AIY101" s="5"/>
      <c r="AIZ101" s="5"/>
      <c r="AJA101" s="5"/>
      <c r="AJB101" s="5"/>
      <c r="AJC101" s="5"/>
      <c r="AJD101" s="5"/>
      <c r="AJE101" s="5"/>
      <c r="AJF101" s="5"/>
      <c r="AJG101" s="5"/>
      <c r="AJH101" s="5"/>
      <c r="AJI101" s="5"/>
      <c r="AJJ101" s="5"/>
      <c r="AJK101" s="5"/>
      <c r="AJL101" s="5"/>
      <c r="AJM101" s="5"/>
      <c r="AJN101" s="5"/>
      <c r="AJO101" s="5"/>
      <c r="AJP101" s="5"/>
      <c r="AJQ101" s="5"/>
      <c r="AJR101" s="5"/>
      <c r="AJS101" s="5"/>
      <c r="AJT101" s="5"/>
      <c r="AJU101" s="5"/>
      <c r="AJV101" s="5"/>
      <c r="AJW101" s="5"/>
      <c r="AJX101" s="5"/>
      <c r="AJY101" s="5"/>
      <c r="AJZ101" s="5"/>
      <c r="AKA101" s="5"/>
      <c r="AKB101" s="5"/>
      <c r="AKC101" s="5"/>
      <c r="AKD101" s="5"/>
      <c r="AKE101" s="5"/>
      <c r="AKF101" s="5"/>
      <c r="AKG101" s="5"/>
      <c r="AKH101" s="5"/>
      <c r="AKI101" s="5"/>
      <c r="AKJ101" s="5"/>
      <c r="AKK101" s="5"/>
      <c r="AKL101" s="5"/>
      <c r="AKM101" s="5"/>
      <c r="AKN101" s="5"/>
      <c r="AKO101" s="5"/>
      <c r="AKP101" s="5"/>
      <c r="AKQ101" s="5"/>
      <c r="AKR101" s="5"/>
      <c r="AKS101" s="5"/>
      <c r="AKT101" s="5"/>
      <c r="AKU101" s="5"/>
      <c r="AKV101" s="5"/>
      <c r="AKW101" s="5"/>
      <c r="AKX101" s="5"/>
      <c r="AKY101" s="5"/>
      <c r="AKZ101" s="5"/>
      <c r="ALA101" s="5"/>
      <c r="ALB101" s="5"/>
      <c r="ALC101" s="5"/>
      <c r="ALD101" s="5"/>
      <c r="ALE101" s="5"/>
      <c r="ALF101" s="5"/>
      <c r="ALG101" s="5"/>
      <c r="ALH101" s="5"/>
      <c r="ALI101" s="5"/>
      <c r="ALJ101" s="5"/>
      <c r="ALK101" s="5"/>
      <c r="ALL101" s="5"/>
      <c r="ALM101" s="5"/>
      <c r="ALN101" s="5"/>
      <c r="ALO101" s="5"/>
      <c r="ALP101" s="5"/>
    </row>
    <row r="102" spans="2:1004" x14ac:dyDescent="0.25">
      <c r="B102" s="39"/>
      <c r="C102" s="40"/>
      <c r="D102" s="40"/>
      <c r="E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c r="BS102" s="5"/>
      <c r="BT102" s="5"/>
      <c r="BU102" s="5"/>
      <c r="BV102" s="5"/>
      <c r="BW102" s="5"/>
      <c r="BX102" s="5"/>
      <c r="BY102" s="5"/>
      <c r="BZ102" s="5"/>
      <c r="CA102" s="5"/>
      <c r="CB102" s="5"/>
      <c r="CC102" s="5"/>
      <c r="CD102" s="5"/>
      <c r="CE102" s="5"/>
      <c r="CF102" s="5"/>
      <c r="CG102" s="5"/>
      <c r="CH102" s="5"/>
      <c r="CI102" s="5"/>
      <c r="CJ102" s="5"/>
      <c r="CK102" s="5"/>
      <c r="CL102" s="5"/>
      <c r="CM102" s="5"/>
      <c r="CN102" s="5"/>
      <c r="CO102" s="5"/>
      <c r="CP102" s="5"/>
      <c r="CQ102" s="5"/>
      <c r="CR102" s="5"/>
      <c r="CS102" s="5"/>
      <c r="CT102" s="5"/>
      <c r="CU102" s="5"/>
      <c r="CV102" s="5"/>
      <c r="CW102" s="5"/>
      <c r="CX102" s="5"/>
      <c r="CY102" s="5"/>
      <c r="CZ102" s="5"/>
      <c r="DA102" s="5"/>
      <c r="DB102" s="5"/>
      <c r="DC102" s="5"/>
      <c r="DD102" s="5"/>
      <c r="DE102" s="5"/>
      <c r="DF102" s="5"/>
      <c r="DG102" s="5"/>
      <c r="DH102" s="5"/>
      <c r="DI102" s="5"/>
      <c r="DJ102" s="5"/>
      <c r="DK102" s="5"/>
      <c r="DL102" s="5"/>
      <c r="DM102" s="5"/>
      <c r="DN102" s="5"/>
      <c r="DO102" s="5"/>
      <c r="DP102" s="5"/>
      <c r="DQ102" s="5"/>
      <c r="DR102" s="5"/>
      <c r="DS102" s="5"/>
      <c r="DT102" s="5"/>
      <c r="DU102" s="5"/>
      <c r="DV102" s="5"/>
      <c r="DW102" s="5"/>
      <c r="DX102" s="5"/>
      <c r="DY102" s="5"/>
      <c r="DZ102" s="5"/>
      <c r="EA102" s="5"/>
      <c r="EB102" s="5"/>
      <c r="EC102" s="5"/>
      <c r="ED102" s="5"/>
      <c r="EE102" s="5"/>
      <c r="EF102" s="5"/>
      <c r="EG102" s="5"/>
      <c r="EH102" s="5"/>
      <c r="EI102" s="5"/>
      <c r="EJ102" s="5"/>
      <c r="EK102" s="5"/>
      <c r="EL102" s="5"/>
      <c r="EM102" s="5"/>
      <c r="EN102" s="5"/>
      <c r="EO102" s="5"/>
      <c r="EP102" s="5"/>
      <c r="EQ102" s="5"/>
      <c r="ER102" s="5"/>
      <c r="ES102" s="5"/>
      <c r="ET102" s="5"/>
      <c r="EU102" s="5"/>
      <c r="EV102" s="5"/>
      <c r="EW102" s="5"/>
      <c r="EX102" s="5"/>
      <c r="EY102" s="5"/>
      <c r="EZ102" s="5"/>
      <c r="FA102" s="5"/>
      <c r="FB102" s="5"/>
      <c r="FC102" s="5"/>
      <c r="FD102" s="5"/>
      <c r="FE102" s="5"/>
      <c r="FF102" s="5"/>
      <c r="FG102" s="5"/>
      <c r="FH102" s="5"/>
      <c r="FI102" s="5"/>
      <c r="FJ102" s="5"/>
      <c r="FK102" s="5"/>
      <c r="FL102" s="5"/>
      <c r="FM102" s="5"/>
      <c r="FN102" s="5"/>
      <c r="FO102" s="5"/>
      <c r="FP102" s="5"/>
      <c r="FQ102" s="5"/>
      <c r="FR102" s="5"/>
      <c r="FS102" s="5"/>
      <c r="FT102" s="5"/>
      <c r="FU102" s="5"/>
      <c r="FV102" s="5"/>
      <c r="FW102" s="5"/>
      <c r="FX102" s="5"/>
      <c r="FY102" s="5"/>
      <c r="FZ102" s="5"/>
      <c r="GA102" s="5"/>
      <c r="GB102" s="5"/>
      <c r="GC102" s="5"/>
      <c r="GD102" s="5"/>
      <c r="GE102" s="5"/>
      <c r="GF102" s="5"/>
      <c r="GG102" s="5"/>
      <c r="GH102" s="5"/>
      <c r="GI102" s="5"/>
      <c r="GJ102" s="5"/>
      <c r="GK102" s="5"/>
      <c r="GL102" s="5"/>
      <c r="GM102" s="5"/>
      <c r="GN102" s="5"/>
      <c r="GO102" s="5"/>
      <c r="GP102" s="5"/>
      <c r="GQ102" s="5"/>
      <c r="GR102" s="5"/>
      <c r="GS102" s="5"/>
      <c r="GT102" s="5"/>
      <c r="GU102" s="5"/>
      <c r="GV102" s="5"/>
      <c r="GW102" s="5"/>
      <c r="GX102" s="5"/>
      <c r="GY102" s="5"/>
      <c r="GZ102" s="5"/>
      <c r="HA102" s="5"/>
      <c r="HB102" s="5"/>
      <c r="HC102" s="5"/>
      <c r="HD102" s="5"/>
      <c r="HE102" s="5"/>
      <c r="HF102" s="5"/>
      <c r="HG102" s="5"/>
      <c r="HH102" s="5"/>
      <c r="HI102" s="5"/>
      <c r="HJ102" s="5"/>
      <c r="HK102" s="5"/>
      <c r="HL102" s="5"/>
      <c r="HM102" s="5"/>
      <c r="HN102" s="5"/>
      <c r="HO102" s="5"/>
      <c r="HP102" s="5"/>
      <c r="HQ102" s="5"/>
      <c r="HR102" s="5"/>
      <c r="HS102" s="5"/>
      <c r="HT102" s="5"/>
      <c r="HU102" s="5"/>
      <c r="HV102" s="5"/>
      <c r="HW102" s="5"/>
      <c r="HX102" s="5"/>
      <c r="HY102" s="5"/>
      <c r="HZ102" s="5"/>
      <c r="IA102" s="5"/>
      <c r="IB102" s="5"/>
      <c r="IC102" s="5"/>
      <c r="ID102" s="5"/>
      <c r="IE102" s="5"/>
      <c r="IF102" s="5"/>
      <c r="IG102" s="5"/>
      <c r="IH102" s="5"/>
      <c r="II102" s="5"/>
      <c r="IJ102" s="5"/>
      <c r="IK102" s="5"/>
      <c r="IL102" s="5"/>
      <c r="IM102" s="5"/>
      <c r="IN102" s="5"/>
      <c r="IO102" s="5"/>
      <c r="IP102" s="5"/>
      <c r="IQ102" s="5"/>
      <c r="IR102" s="5"/>
      <c r="IS102" s="5"/>
      <c r="IT102" s="5"/>
      <c r="IU102" s="5"/>
      <c r="IV102" s="5"/>
      <c r="IW102" s="5"/>
      <c r="IX102" s="5"/>
      <c r="IY102" s="5"/>
      <c r="IZ102" s="5"/>
      <c r="JA102" s="5"/>
      <c r="JB102" s="5"/>
      <c r="JC102" s="5"/>
      <c r="JD102" s="5"/>
      <c r="JE102" s="5"/>
      <c r="JF102" s="5"/>
      <c r="JG102" s="5"/>
      <c r="JH102" s="5"/>
      <c r="JI102" s="5"/>
      <c r="JJ102" s="5"/>
      <c r="JK102" s="5"/>
      <c r="JL102" s="5"/>
      <c r="JM102" s="5"/>
      <c r="JN102" s="5"/>
      <c r="JO102" s="5"/>
      <c r="JP102" s="5"/>
      <c r="JQ102" s="5"/>
      <c r="JR102" s="5"/>
      <c r="JS102" s="5"/>
      <c r="JT102" s="5"/>
      <c r="JU102" s="5"/>
      <c r="JV102" s="5"/>
      <c r="JW102" s="5"/>
      <c r="JX102" s="5"/>
      <c r="JY102" s="5"/>
      <c r="JZ102" s="5"/>
      <c r="KA102" s="5"/>
      <c r="KB102" s="5"/>
      <c r="KC102" s="5"/>
      <c r="KD102" s="5"/>
      <c r="KE102" s="5"/>
      <c r="KF102" s="5"/>
      <c r="KG102" s="5"/>
      <c r="KH102" s="5"/>
      <c r="KI102" s="5"/>
      <c r="KJ102" s="5"/>
      <c r="KK102" s="5"/>
      <c r="KL102" s="5"/>
      <c r="KM102" s="5"/>
      <c r="KN102" s="5"/>
      <c r="KO102" s="5"/>
      <c r="KP102" s="5"/>
      <c r="KQ102" s="5"/>
      <c r="KR102" s="5"/>
      <c r="KS102" s="5"/>
      <c r="KT102" s="5"/>
      <c r="KU102" s="5"/>
      <c r="KV102" s="5"/>
      <c r="KW102" s="5"/>
      <c r="KX102" s="5"/>
      <c r="KY102" s="5"/>
      <c r="KZ102" s="5"/>
      <c r="LA102" s="5"/>
      <c r="LB102" s="5"/>
      <c r="LC102" s="5"/>
      <c r="LD102" s="5"/>
      <c r="LE102" s="5"/>
      <c r="LF102" s="5"/>
      <c r="LG102" s="5"/>
      <c r="LH102" s="5"/>
      <c r="LI102" s="5"/>
      <c r="LJ102" s="5"/>
      <c r="LK102" s="5"/>
      <c r="LL102" s="5"/>
      <c r="LM102" s="5"/>
      <c r="LN102" s="5"/>
      <c r="LO102" s="5"/>
      <c r="LP102" s="5"/>
      <c r="LQ102" s="5"/>
      <c r="LR102" s="5"/>
      <c r="LS102" s="5"/>
      <c r="LT102" s="5"/>
      <c r="LU102" s="5"/>
      <c r="LV102" s="5"/>
      <c r="LW102" s="5"/>
      <c r="LX102" s="5"/>
      <c r="LY102" s="5"/>
      <c r="LZ102" s="5"/>
      <c r="MA102" s="5"/>
      <c r="MB102" s="5"/>
      <c r="MC102" s="5"/>
      <c r="MD102" s="5"/>
      <c r="ME102" s="5"/>
      <c r="MF102" s="5"/>
      <c r="MG102" s="5"/>
      <c r="MH102" s="5"/>
      <c r="MI102" s="5"/>
      <c r="MJ102" s="5"/>
      <c r="MK102" s="5"/>
      <c r="ML102" s="5"/>
      <c r="MM102" s="5"/>
      <c r="MN102" s="5"/>
      <c r="MO102" s="5"/>
      <c r="MP102" s="5"/>
      <c r="MQ102" s="5"/>
      <c r="MR102" s="5"/>
      <c r="MS102" s="5"/>
      <c r="MT102" s="5"/>
      <c r="MU102" s="5"/>
      <c r="MV102" s="5"/>
      <c r="MW102" s="5"/>
      <c r="MX102" s="5"/>
      <c r="MY102" s="5"/>
      <c r="MZ102" s="5"/>
      <c r="NA102" s="5"/>
      <c r="NB102" s="5"/>
      <c r="NC102" s="5"/>
      <c r="ND102" s="5"/>
      <c r="NE102" s="5"/>
      <c r="NF102" s="5"/>
      <c r="NG102" s="5"/>
      <c r="NH102" s="5"/>
      <c r="NI102" s="5"/>
      <c r="NJ102" s="5"/>
      <c r="NK102" s="5"/>
      <c r="NL102" s="5"/>
      <c r="NM102" s="5"/>
      <c r="NN102" s="5"/>
      <c r="NO102" s="5"/>
      <c r="NP102" s="5"/>
      <c r="NQ102" s="5"/>
      <c r="NR102" s="5"/>
      <c r="NS102" s="5"/>
      <c r="NT102" s="5"/>
      <c r="NU102" s="5"/>
      <c r="NV102" s="5"/>
      <c r="NW102" s="5"/>
      <c r="NX102" s="5"/>
      <c r="NY102" s="5"/>
      <c r="NZ102" s="5"/>
      <c r="OA102" s="5"/>
      <c r="OB102" s="5"/>
      <c r="OC102" s="5"/>
      <c r="OD102" s="5"/>
      <c r="OE102" s="5"/>
      <c r="OF102" s="5"/>
      <c r="OG102" s="5"/>
      <c r="OH102" s="5"/>
      <c r="OI102" s="5"/>
      <c r="OJ102" s="5"/>
      <c r="OK102" s="5"/>
      <c r="OL102" s="5"/>
      <c r="OM102" s="5"/>
      <c r="ON102" s="5"/>
      <c r="OO102" s="5"/>
      <c r="OP102" s="5"/>
      <c r="OQ102" s="5"/>
      <c r="OR102" s="5"/>
      <c r="OS102" s="5"/>
      <c r="OT102" s="5"/>
      <c r="OU102" s="5"/>
      <c r="OV102" s="5"/>
      <c r="OW102" s="5"/>
      <c r="OX102" s="5"/>
      <c r="OY102" s="5"/>
      <c r="OZ102" s="5"/>
      <c r="PA102" s="5"/>
      <c r="PB102" s="5"/>
      <c r="PC102" s="5"/>
      <c r="PD102" s="5"/>
      <c r="PE102" s="5"/>
      <c r="PF102" s="5"/>
      <c r="PG102" s="5"/>
      <c r="PH102" s="5"/>
      <c r="PI102" s="5"/>
      <c r="PJ102" s="5"/>
      <c r="PK102" s="5"/>
      <c r="PL102" s="5"/>
      <c r="PM102" s="5"/>
      <c r="PN102" s="5"/>
      <c r="PO102" s="5"/>
      <c r="PP102" s="5"/>
      <c r="PQ102" s="5"/>
      <c r="PR102" s="5"/>
      <c r="PS102" s="5"/>
      <c r="PT102" s="5"/>
      <c r="PU102" s="5"/>
      <c r="PV102" s="5"/>
      <c r="PW102" s="5"/>
      <c r="PX102" s="5"/>
      <c r="PY102" s="5"/>
      <c r="PZ102" s="5"/>
      <c r="QA102" s="5"/>
      <c r="QB102" s="5"/>
      <c r="QC102" s="5"/>
      <c r="QD102" s="5"/>
      <c r="QE102" s="5"/>
      <c r="QF102" s="5"/>
      <c r="QG102" s="5"/>
      <c r="QH102" s="5"/>
      <c r="QI102" s="5"/>
      <c r="QJ102" s="5"/>
      <c r="QK102" s="5"/>
      <c r="QL102" s="5"/>
      <c r="QM102" s="5"/>
      <c r="QN102" s="5"/>
      <c r="QO102" s="5"/>
      <c r="QP102" s="5"/>
      <c r="QQ102" s="5"/>
      <c r="QR102" s="5"/>
      <c r="QS102" s="5"/>
      <c r="QT102" s="5"/>
      <c r="QU102" s="5"/>
      <c r="QV102" s="5"/>
      <c r="QW102" s="5"/>
      <c r="QX102" s="5"/>
      <c r="QY102" s="5"/>
      <c r="QZ102" s="5"/>
      <c r="RA102" s="5"/>
      <c r="RB102" s="5"/>
      <c r="RC102" s="5"/>
      <c r="RD102" s="5"/>
      <c r="RE102" s="5"/>
      <c r="RF102" s="5"/>
      <c r="RG102" s="5"/>
      <c r="RH102" s="5"/>
      <c r="RI102" s="5"/>
      <c r="RJ102" s="5"/>
      <c r="RK102" s="5"/>
      <c r="RL102" s="5"/>
      <c r="RM102" s="5"/>
      <c r="RN102" s="5"/>
      <c r="RO102" s="5"/>
      <c r="RP102" s="5"/>
      <c r="RQ102" s="5"/>
      <c r="RR102" s="5"/>
      <c r="RS102" s="5"/>
      <c r="RT102" s="5"/>
      <c r="RU102" s="5"/>
      <c r="RV102" s="5"/>
      <c r="RW102" s="5"/>
      <c r="RX102" s="5"/>
      <c r="RY102" s="5"/>
      <c r="RZ102" s="5"/>
      <c r="SA102" s="5"/>
      <c r="SB102" s="5"/>
      <c r="SC102" s="5"/>
      <c r="SD102" s="5"/>
      <c r="SE102" s="5"/>
      <c r="SF102" s="5"/>
      <c r="SG102" s="5"/>
      <c r="SH102" s="5"/>
      <c r="SI102" s="5"/>
      <c r="SJ102" s="5"/>
      <c r="SK102" s="5"/>
      <c r="SL102" s="5"/>
      <c r="SM102" s="5"/>
      <c r="SN102" s="5"/>
      <c r="SO102" s="5"/>
      <c r="SP102" s="5"/>
      <c r="SQ102" s="5"/>
      <c r="SR102" s="5"/>
      <c r="SS102" s="5"/>
      <c r="ST102" s="5"/>
      <c r="SU102" s="5"/>
      <c r="SV102" s="5"/>
      <c r="SW102" s="5"/>
      <c r="SX102" s="5"/>
      <c r="SY102" s="5"/>
      <c r="SZ102" s="5"/>
      <c r="TA102" s="5"/>
      <c r="TB102" s="5"/>
      <c r="TC102" s="5"/>
      <c r="TD102" s="5"/>
      <c r="TE102" s="5"/>
      <c r="TF102" s="5"/>
      <c r="TG102" s="5"/>
      <c r="TH102" s="5"/>
      <c r="TI102" s="5"/>
      <c r="TJ102" s="5"/>
      <c r="TK102" s="5"/>
      <c r="TL102" s="5"/>
      <c r="TM102" s="5"/>
      <c r="TN102" s="5"/>
      <c r="TO102" s="5"/>
      <c r="TP102" s="5"/>
      <c r="TQ102" s="5"/>
      <c r="TR102" s="5"/>
      <c r="TS102" s="5"/>
      <c r="TT102" s="5"/>
      <c r="TU102" s="5"/>
      <c r="TV102" s="5"/>
      <c r="TW102" s="5"/>
      <c r="TX102" s="5"/>
      <c r="TY102" s="5"/>
      <c r="TZ102" s="5"/>
      <c r="UA102" s="5"/>
      <c r="UB102" s="5"/>
      <c r="UC102" s="5"/>
      <c r="UD102" s="5"/>
      <c r="UE102" s="5"/>
      <c r="UF102" s="5"/>
      <c r="UG102" s="5"/>
      <c r="UH102" s="5"/>
      <c r="UI102" s="5"/>
      <c r="UJ102" s="5"/>
      <c r="UK102" s="5"/>
      <c r="UL102" s="5"/>
      <c r="UM102" s="5"/>
      <c r="UN102" s="5"/>
      <c r="UO102" s="5"/>
      <c r="UP102" s="5"/>
      <c r="UQ102" s="5"/>
      <c r="UR102" s="5"/>
      <c r="US102" s="5"/>
      <c r="UT102" s="5"/>
      <c r="UU102" s="5"/>
      <c r="UV102" s="5"/>
      <c r="UW102" s="5"/>
      <c r="UX102" s="5"/>
      <c r="UY102" s="5"/>
      <c r="UZ102" s="5"/>
      <c r="VA102" s="5"/>
      <c r="VB102" s="5"/>
      <c r="VC102" s="5"/>
      <c r="VD102" s="5"/>
      <c r="VE102" s="5"/>
      <c r="VF102" s="5"/>
      <c r="VG102" s="5"/>
      <c r="VH102" s="5"/>
      <c r="VI102" s="5"/>
      <c r="VJ102" s="5"/>
      <c r="VK102" s="5"/>
      <c r="VL102" s="5"/>
      <c r="VM102" s="5"/>
      <c r="VN102" s="5"/>
      <c r="VO102" s="5"/>
      <c r="VP102" s="5"/>
      <c r="VQ102" s="5"/>
      <c r="VR102" s="5"/>
      <c r="VS102" s="5"/>
      <c r="VT102" s="5"/>
      <c r="VU102" s="5"/>
      <c r="VV102" s="5"/>
      <c r="VW102" s="5"/>
      <c r="VX102" s="5"/>
      <c r="VY102" s="5"/>
      <c r="VZ102" s="5"/>
      <c r="WA102" s="5"/>
      <c r="WB102" s="5"/>
      <c r="WC102" s="5"/>
      <c r="WD102" s="5"/>
      <c r="WE102" s="5"/>
      <c r="WF102" s="5"/>
      <c r="WG102" s="5"/>
      <c r="WH102" s="5"/>
      <c r="WI102" s="5"/>
      <c r="WJ102" s="5"/>
      <c r="WK102" s="5"/>
      <c r="WL102" s="5"/>
      <c r="WM102" s="5"/>
      <c r="WN102" s="5"/>
      <c r="WO102" s="5"/>
      <c r="WP102" s="5"/>
      <c r="WQ102" s="5"/>
      <c r="WR102" s="5"/>
      <c r="WS102" s="5"/>
      <c r="WT102" s="5"/>
      <c r="WU102" s="5"/>
      <c r="WV102" s="5"/>
      <c r="WW102" s="5"/>
      <c r="WX102" s="5"/>
      <c r="WY102" s="5"/>
      <c r="WZ102" s="5"/>
      <c r="XA102" s="5"/>
      <c r="XB102" s="5"/>
      <c r="XC102" s="5"/>
      <c r="XD102" s="5"/>
      <c r="XE102" s="5"/>
      <c r="XF102" s="5"/>
      <c r="XG102" s="5"/>
      <c r="XH102" s="5"/>
      <c r="XI102" s="5"/>
      <c r="XJ102" s="5"/>
      <c r="XK102" s="5"/>
      <c r="XL102" s="5"/>
      <c r="XM102" s="5"/>
      <c r="XN102" s="5"/>
      <c r="XO102" s="5"/>
      <c r="XP102" s="5"/>
      <c r="XQ102" s="5"/>
      <c r="XR102" s="5"/>
      <c r="XS102" s="5"/>
      <c r="XT102" s="5"/>
      <c r="XU102" s="5"/>
      <c r="XV102" s="5"/>
      <c r="XW102" s="5"/>
      <c r="XX102" s="5"/>
      <c r="XY102" s="5"/>
      <c r="XZ102" s="5"/>
      <c r="YA102" s="5"/>
      <c r="YB102" s="5"/>
      <c r="YC102" s="5"/>
      <c r="YD102" s="5"/>
      <c r="YE102" s="5"/>
      <c r="YF102" s="5"/>
      <c r="YG102" s="5"/>
      <c r="YH102" s="5"/>
      <c r="YI102" s="5"/>
      <c r="YJ102" s="5"/>
      <c r="YK102" s="5"/>
      <c r="YL102" s="5"/>
      <c r="YM102" s="5"/>
      <c r="YN102" s="5"/>
      <c r="YO102" s="5"/>
      <c r="YP102" s="5"/>
      <c r="YQ102" s="5"/>
      <c r="YR102" s="5"/>
      <c r="YS102" s="5"/>
      <c r="YT102" s="5"/>
      <c r="YU102" s="5"/>
      <c r="YV102" s="5"/>
      <c r="YW102" s="5"/>
      <c r="YX102" s="5"/>
      <c r="YY102" s="5"/>
      <c r="YZ102" s="5"/>
      <c r="ZA102" s="5"/>
      <c r="ZB102" s="5"/>
      <c r="ZC102" s="5"/>
      <c r="ZD102" s="5"/>
      <c r="ZE102" s="5"/>
      <c r="ZF102" s="5"/>
      <c r="ZG102" s="5"/>
      <c r="ZH102" s="5"/>
      <c r="ZI102" s="5"/>
      <c r="ZJ102" s="5"/>
      <c r="ZK102" s="5"/>
      <c r="ZL102" s="5"/>
      <c r="ZM102" s="5"/>
      <c r="ZN102" s="5"/>
      <c r="ZO102" s="5"/>
      <c r="ZP102" s="5"/>
      <c r="ZQ102" s="5"/>
      <c r="ZR102" s="5"/>
      <c r="ZS102" s="5"/>
      <c r="ZT102" s="5"/>
      <c r="ZU102" s="5"/>
      <c r="ZV102" s="5"/>
      <c r="ZW102" s="5"/>
      <c r="ZX102" s="5"/>
      <c r="ZY102" s="5"/>
      <c r="ZZ102" s="5"/>
      <c r="AAA102" s="5"/>
      <c r="AAB102" s="5"/>
      <c r="AAC102" s="5"/>
      <c r="AAD102" s="5"/>
      <c r="AAE102" s="5"/>
      <c r="AAF102" s="5"/>
      <c r="AAG102" s="5"/>
      <c r="AAH102" s="5"/>
      <c r="AAI102" s="5"/>
      <c r="AAJ102" s="5"/>
      <c r="AAK102" s="5"/>
      <c r="AAL102" s="5"/>
      <c r="AAM102" s="5"/>
      <c r="AAN102" s="5"/>
      <c r="AAO102" s="5"/>
      <c r="AAP102" s="5"/>
      <c r="AAQ102" s="5"/>
      <c r="AAR102" s="5"/>
      <c r="AAS102" s="5"/>
      <c r="AAT102" s="5"/>
      <c r="AAU102" s="5"/>
      <c r="AAV102" s="5"/>
      <c r="AAW102" s="5"/>
      <c r="AAX102" s="5"/>
      <c r="AAY102" s="5"/>
      <c r="AAZ102" s="5"/>
      <c r="ABA102" s="5"/>
      <c r="ABB102" s="5"/>
      <c r="ABC102" s="5"/>
      <c r="ABD102" s="5"/>
      <c r="ABE102" s="5"/>
      <c r="ABF102" s="5"/>
      <c r="ABG102" s="5"/>
      <c r="ABH102" s="5"/>
      <c r="ABI102" s="5"/>
      <c r="ABJ102" s="5"/>
      <c r="ABK102" s="5"/>
      <c r="ABL102" s="5"/>
      <c r="ABM102" s="5"/>
      <c r="ABN102" s="5"/>
      <c r="ABO102" s="5"/>
      <c r="ABP102" s="5"/>
      <c r="ABQ102" s="5"/>
      <c r="ABR102" s="5"/>
      <c r="ABS102" s="5"/>
      <c r="ABT102" s="5"/>
      <c r="ABU102" s="5"/>
      <c r="ABV102" s="5"/>
      <c r="ABW102" s="5"/>
      <c r="ABX102" s="5"/>
      <c r="ABY102" s="5"/>
      <c r="ABZ102" s="5"/>
      <c r="ACA102" s="5"/>
      <c r="ACB102" s="5"/>
      <c r="ACC102" s="5"/>
      <c r="ACD102" s="5"/>
      <c r="ACE102" s="5"/>
      <c r="ACF102" s="5"/>
      <c r="ACG102" s="5"/>
      <c r="ACH102" s="5"/>
      <c r="ACI102" s="5"/>
      <c r="ACJ102" s="5"/>
      <c r="ACK102" s="5"/>
      <c r="ACL102" s="5"/>
      <c r="ACM102" s="5"/>
      <c r="ACN102" s="5"/>
      <c r="ACO102" s="5"/>
      <c r="ACP102" s="5"/>
      <c r="ACQ102" s="5"/>
      <c r="ACR102" s="5"/>
      <c r="ACS102" s="5"/>
      <c r="ACT102" s="5"/>
      <c r="ACU102" s="5"/>
      <c r="ACV102" s="5"/>
      <c r="ACW102" s="5"/>
      <c r="ACX102" s="5"/>
      <c r="ACY102" s="5"/>
      <c r="ACZ102" s="5"/>
      <c r="ADA102" s="5"/>
      <c r="ADB102" s="5"/>
      <c r="ADC102" s="5"/>
      <c r="ADD102" s="5"/>
      <c r="ADE102" s="5"/>
      <c r="ADF102" s="5"/>
      <c r="ADG102" s="5"/>
      <c r="ADH102" s="5"/>
      <c r="ADI102" s="5"/>
      <c r="ADJ102" s="5"/>
      <c r="ADK102" s="5"/>
      <c r="ADL102" s="5"/>
      <c r="ADM102" s="5"/>
      <c r="ADN102" s="5"/>
      <c r="ADO102" s="5"/>
      <c r="ADP102" s="5"/>
      <c r="ADQ102" s="5"/>
      <c r="ADR102" s="5"/>
      <c r="ADS102" s="5"/>
      <c r="ADT102" s="5"/>
      <c r="ADU102" s="5"/>
      <c r="ADV102" s="5"/>
      <c r="ADW102" s="5"/>
      <c r="ADX102" s="5"/>
      <c r="ADY102" s="5"/>
      <c r="ADZ102" s="5"/>
      <c r="AEA102" s="5"/>
      <c r="AEB102" s="5"/>
      <c r="AEC102" s="5"/>
      <c r="AED102" s="5"/>
      <c r="AEE102" s="5"/>
      <c r="AEF102" s="5"/>
      <c r="AEG102" s="5"/>
      <c r="AEH102" s="5"/>
      <c r="AEI102" s="5"/>
      <c r="AEJ102" s="5"/>
      <c r="AEK102" s="5"/>
      <c r="AEL102" s="5"/>
      <c r="AEM102" s="5"/>
      <c r="AEN102" s="5"/>
      <c r="AEO102" s="5"/>
      <c r="AEP102" s="5"/>
      <c r="AEQ102" s="5"/>
      <c r="AER102" s="5"/>
      <c r="AES102" s="5"/>
      <c r="AET102" s="5"/>
      <c r="AEU102" s="5"/>
      <c r="AEV102" s="5"/>
      <c r="AEW102" s="5"/>
      <c r="AEX102" s="5"/>
      <c r="AEY102" s="5"/>
      <c r="AEZ102" s="5"/>
      <c r="AFA102" s="5"/>
      <c r="AFB102" s="5"/>
      <c r="AFC102" s="5"/>
      <c r="AFD102" s="5"/>
      <c r="AFE102" s="5"/>
      <c r="AFF102" s="5"/>
      <c r="AFG102" s="5"/>
      <c r="AFH102" s="5"/>
      <c r="AFI102" s="5"/>
      <c r="AFJ102" s="5"/>
      <c r="AFK102" s="5"/>
      <c r="AFL102" s="5"/>
      <c r="AFM102" s="5"/>
      <c r="AFN102" s="5"/>
      <c r="AFO102" s="5"/>
      <c r="AFP102" s="5"/>
      <c r="AFQ102" s="5"/>
      <c r="AFR102" s="5"/>
      <c r="AFS102" s="5"/>
      <c r="AFT102" s="5"/>
      <c r="AFU102" s="5"/>
      <c r="AFV102" s="5"/>
      <c r="AFW102" s="5"/>
      <c r="AFX102" s="5"/>
      <c r="AFY102" s="5"/>
      <c r="AFZ102" s="5"/>
      <c r="AGA102" s="5"/>
      <c r="AGB102" s="5"/>
      <c r="AGC102" s="5"/>
      <c r="AGD102" s="5"/>
      <c r="AGE102" s="5"/>
      <c r="AGF102" s="5"/>
      <c r="AGG102" s="5"/>
      <c r="AGH102" s="5"/>
      <c r="AGI102" s="5"/>
      <c r="AGJ102" s="5"/>
      <c r="AGK102" s="5"/>
      <c r="AGL102" s="5"/>
      <c r="AGM102" s="5"/>
      <c r="AGN102" s="5"/>
      <c r="AGO102" s="5"/>
      <c r="AGP102" s="5"/>
      <c r="AGQ102" s="5"/>
      <c r="AGR102" s="5"/>
      <c r="AGS102" s="5"/>
      <c r="AGT102" s="5"/>
      <c r="AGU102" s="5"/>
      <c r="AGV102" s="5"/>
      <c r="AGW102" s="5"/>
      <c r="AGX102" s="5"/>
      <c r="AGY102" s="5"/>
      <c r="AGZ102" s="5"/>
      <c r="AHA102" s="5"/>
      <c r="AHB102" s="5"/>
      <c r="AHC102" s="5"/>
      <c r="AHD102" s="5"/>
      <c r="AHE102" s="5"/>
      <c r="AHF102" s="5"/>
      <c r="AHG102" s="5"/>
      <c r="AHH102" s="5"/>
      <c r="AHI102" s="5"/>
      <c r="AHJ102" s="5"/>
      <c r="AHK102" s="5"/>
      <c r="AHL102" s="5"/>
      <c r="AHM102" s="5"/>
      <c r="AHN102" s="5"/>
      <c r="AHO102" s="5"/>
      <c r="AHP102" s="5"/>
      <c r="AHQ102" s="5"/>
      <c r="AHR102" s="5"/>
      <c r="AHS102" s="5"/>
      <c r="AHT102" s="5"/>
      <c r="AHU102" s="5"/>
      <c r="AHV102" s="5"/>
      <c r="AHW102" s="5"/>
      <c r="AHX102" s="5"/>
      <c r="AHY102" s="5"/>
      <c r="AHZ102" s="5"/>
      <c r="AIA102" s="5"/>
      <c r="AIB102" s="5"/>
      <c r="AIC102" s="5"/>
      <c r="AID102" s="5"/>
      <c r="AIE102" s="5"/>
      <c r="AIF102" s="5"/>
      <c r="AIG102" s="5"/>
      <c r="AIH102" s="5"/>
      <c r="AII102" s="5"/>
      <c r="AIJ102" s="5"/>
      <c r="AIK102" s="5"/>
      <c r="AIL102" s="5"/>
      <c r="AIM102" s="5"/>
      <c r="AIN102" s="5"/>
      <c r="AIO102" s="5"/>
      <c r="AIP102" s="5"/>
      <c r="AIQ102" s="5"/>
      <c r="AIR102" s="5"/>
      <c r="AIS102" s="5"/>
      <c r="AIT102" s="5"/>
      <c r="AIU102" s="5"/>
      <c r="AIV102" s="5"/>
      <c r="AIW102" s="5"/>
      <c r="AIX102" s="5"/>
      <c r="AIY102" s="5"/>
      <c r="AIZ102" s="5"/>
      <c r="AJA102" s="5"/>
      <c r="AJB102" s="5"/>
      <c r="AJC102" s="5"/>
      <c r="AJD102" s="5"/>
      <c r="AJE102" s="5"/>
      <c r="AJF102" s="5"/>
      <c r="AJG102" s="5"/>
      <c r="AJH102" s="5"/>
      <c r="AJI102" s="5"/>
      <c r="AJJ102" s="5"/>
      <c r="AJK102" s="5"/>
      <c r="AJL102" s="5"/>
      <c r="AJM102" s="5"/>
      <c r="AJN102" s="5"/>
      <c r="AJO102" s="5"/>
      <c r="AJP102" s="5"/>
      <c r="AJQ102" s="5"/>
      <c r="AJR102" s="5"/>
      <c r="AJS102" s="5"/>
      <c r="AJT102" s="5"/>
      <c r="AJU102" s="5"/>
      <c r="AJV102" s="5"/>
      <c r="AJW102" s="5"/>
      <c r="AJX102" s="5"/>
      <c r="AJY102" s="5"/>
      <c r="AJZ102" s="5"/>
      <c r="AKA102" s="5"/>
      <c r="AKB102" s="5"/>
      <c r="AKC102" s="5"/>
      <c r="AKD102" s="5"/>
      <c r="AKE102" s="5"/>
      <c r="AKF102" s="5"/>
      <c r="AKG102" s="5"/>
      <c r="AKH102" s="5"/>
      <c r="AKI102" s="5"/>
      <c r="AKJ102" s="5"/>
      <c r="AKK102" s="5"/>
      <c r="AKL102" s="5"/>
      <c r="AKM102" s="5"/>
      <c r="AKN102" s="5"/>
      <c r="AKO102" s="5"/>
      <c r="AKP102" s="5"/>
      <c r="AKQ102" s="5"/>
      <c r="AKR102" s="5"/>
      <c r="AKS102" s="5"/>
      <c r="AKT102" s="5"/>
      <c r="AKU102" s="5"/>
      <c r="AKV102" s="5"/>
      <c r="AKW102" s="5"/>
      <c r="AKX102" s="5"/>
      <c r="AKY102" s="5"/>
      <c r="AKZ102" s="5"/>
      <c r="ALA102" s="5"/>
      <c r="ALB102" s="5"/>
      <c r="ALC102" s="5"/>
      <c r="ALD102" s="5"/>
      <c r="ALE102" s="5"/>
      <c r="ALF102" s="5"/>
      <c r="ALG102" s="5"/>
      <c r="ALH102" s="5"/>
      <c r="ALI102" s="5"/>
      <c r="ALJ102" s="5"/>
      <c r="ALK102" s="5"/>
      <c r="ALL102" s="5"/>
      <c r="ALM102" s="5"/>
      <c r="ALN102" s="5"/>
      <c r="ALO102" s="5"/>
      <c r="ALP102" s="5"/>
    </row>
    <row r="103" spans="2:1004" x14ac:dyDescent="0.25">
      <c r="B103" s="39"/>
      <c r="C103" s="40"/>
      <c r="D103" s="40"/>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c r="BS103" s="5"/>
      <c r="BT103" s="5"/>
      <c r="BU103" s="5"/>
      <c r="BV103" s="5"/>
      <c r="BW103" s="5"/>
      <c r="BX103" s="5"/>
      <c r="BY103" s="5"/>
      <c r="BZ103" s="5"/>
      <c r="CA103" s="5"/>
      <c r="CB103" s="5"/>
      <c r="CC103" s="5"/>
      <c r="CD103" s="5"/>
      <c r="CE103" s="5"/>
      <c r="CF103" s="5"/>
      <c r="CG103" s="5"/>
      <c r="CH103" s="5"/>
      <c r="CI103" s="5"/>
      <c r="CJ103" s="5"/>
      <c r="CK103" s="5"/>
      <c r="CL103" s="5"/>
      <c r="CM103" s="5"/>
      <c r="CN103" s="5"/>
      <c r="CO103" s="5"/>
      <c r="CP103" s="5"/>
      <c r="CQ103" s="5"/>
      <c r="CR103" s="5"/>
      <c r="CS103" s="5"/>
      <c r="CT103" s="5"/>
      <c r="CU103" s="5"/>
      <c r="CV103" s="5"/>
      <c r="CW103" s="5"/>
      <c r="CX103" s="5"/>
      <c r="CY103" s="5"/>
      <c r="CZ103" s="5"/>
      <c r="DA103" s="5"/>
      <c r="DB103" s="5"/>
      <c r="DC103" s="5"/>
      <c r="DD103" s="5"/>
      <c r="DE103" s="5"/>
      <c r="DF103" s="5"/>
      <c r="DG103" s="5"/>
      <c r="DH103" s="5"/>
      <c r="DI103" s="5"/>
      <c r="DJ103" s="5"/>
      <c r="DK103" s="5"/>
      <c r="DL103" s="5"/>
      <c r="DM103" s="5"/>
      <c r="DN103" s="5"/>
      <c r="DO103" s="5"/>
      <c r="DP103" s="5"/>
      <c r="DQ103" s="5"/>
      <c r="DR103" s="5"/>
      <c r="DS103" s="5"/>
      <c r="DT103" s="5"/>
      <c r="DU103" s="5"/>
      <c r="DV103" s="5"/>
      <c r="DW103" s="5"/>
      <c r="DX103" s="5"/>
      <c r="DY103" s="5"/>
      <c r="DZ103" s="5"/>
      <c r="EA103" s="5"/>
      <c r="EB103" s="5"/>
      <c r="EC103" s="5"/>
      <c r="ED103" s="5"/>
      <c r="EE103" s="5"/>
      <c r="EF103" s="5"/>
      <c r="EG103" s="5"/>
      <c r="EH103" s="5"/>
      <c r="EI103" s="5"/>
      <c r="EJ103" s="5"/>
      <c r="EK103" s="5"/>
      <c r="EL103" s="5"/>
      <c r="EM103" s="5"/>
      <c r="EN103" s="5"/>
      <c r="EO103" s="5"/>
      <c r="EP103" s="5"/>
      <c r="EQ103" s="5"/>
      <c r="ER103" s="5"/>
      <c r="ES103" s="5"/>
      <c r="ET103" s="5"/>
      <c r="EU103" s="5"/>
      <c r="EV103" s="5"/>
      <c r="EW103" s="5"/>
      <c r="EX103" s="5"/>
      <c r="EY103" s="5"/>
      <c r="EZ103" s="5"/>
      <c r="FA103" s="5"/>
      <c r="FB103" s="5"/>
      <c r="FC103" s="5"/>
      <c r="FD103" s="5"/>
      <c r="FE103" s="5"/>
      <c r="FF103" s="5"/>
      <c r="FG103" s="5"/>
      <c r="FH103" s="5"/>
      <c r="FI103" s="5"/>
      <c r="FJ103" s="5"/>
      <c r="FK103" s="5"/>
      <c r="FL103" s="5"/>
      <c r="FM103" s="5"/>
      <c r="FN103" s="5"/>
      <c r="FO103" s="5"/>
      <c r="FP103" s="5"/>
      <c r="FQ103" s="5"/>
      <c r="FR103" s="5"/>
      <c r="FS103" s="5"/>
      <c r="FT103" s="5"/>
      <c r="FU103" s="5"/>
      <c r="FV103" s="5"/>
      <c r="FW103" s="5"/>
      <c r="FX103" s="5"/>
      <c r="FY103" s="5"/>
      <c r="FZ103" s="5"/>
      <c r="GA103" s="5"/>
      <c r="GB103" s="5"/>
      <c r="GC103" s="5"/>
      <c r="GD103" s="5"/>
      <c r="GE103" s="5"/>
      <c r="GF103" s="5"/>
      <c r="GG103" s="5"/>
      <c r="GH103" s="5"/>
      <c r="GI103" s="5"/>
      <c r="GJ103" s="5"/>
      <c r="GK103" s="5"/>
      <c r="GL103" s="5"/>
      <c r="GM103" s="5"/>
      <c r="GN103" s="5"/>
      <c r="GO103" s="5"/>
      <c r="GP103" s="5"/>
      <c r="GQ103" s="5"/>
      <c r="GR103" s="5"/>
      <c r="GS103" s="5"/>
      <c r="GT103" s="5"/>
      <c r="GU103" s="5"/>
      <c r="GV103" s="5"/>
      <c r="GW103" s="5"/>
      <c r="GX103" s="5"/>
      <c r="GY103" s="5"/>
      <c r="GZ103" s="5"/>
      <c r="HA103" s="5"/>
      <c r="HB103" s="5"/>
      <c r="HC103" s="5"/>
      <c r="HD103" s="5"/>
      <c r="HE103" s="5"/>
      <c r="HF103" s="5"/>
      <c r="HG103" s="5"/>
      <c r="HH103" s="5"/>
      <c r="HI103" s="5"/>
      <c r="HJ103" s="5"/>
      <c r="HK103" s="5"/>
      <c r="HL103" s="5"/>
      <c r="HM103" s="5"/>
      <c r="HN103" s="5"/>
      <c r="HO103" s="5"/>
      <c r="HP103" s="5"/>
      <c r="HQ103" s="5"/>
      <c r="HR103" s="5"/>
      <c r="HS103" s="5"/>
      <c r="HT103" s="5"/>
      <c r="HU103" s="5"/>
      <c r="HV103" s="5"/>
      <c r="HW103" s="5"/>
      <c r="HX103" s="5"/>
      <c r="HY103" s="5"/>
      <c r="HZ103" s="5"/>
      <c r="IA103" s="5"/>
      <c r="IB103" s="5"/>
      <c r="IC103" s="5"/>
      <c r="ID103" s="5"/>
      <c r="IE103" s="5"/>
      <c r="IF103" s="5"/>
      <c r="IG103" s="5"/>
      <c r="IH103" s="5"/>
      <c r="II103" s="5"/>
      <c r="IJ103" s="5"/>
      <c r="IK103" s="5"/>
      <c r="IL103" s="5"/>
      <c r="IM103" s="5"/>
      <c r="IN103" s="5"/>
      <c r="IO103" s="5"/>
      <c r="IP103" s="5"/>
      <c r="IQ103" s="5"/>
      <c r="IR103" s="5"/>
      <c r="IS103" s="5"/>
      <c r="IT103" s="5"/>
      <c r="IU103" s="5"/>
      <c r="IV103" s="5"/>
      <c r="IW103" s="5"/>
      <c r="IX103" s="5"/>
      <c r="IY103" s="5"/>
      <c r="IZ103" s="5"/>
      <c r="JA103" s="5"/>
      <c r="JB103" s="5"/>
      <c r="JC103" s="5"/>
      <c r="JD103" s="5"/>
      <c r="JE103" s="5"/>
      <c r="JF103" s="5"/>
      <c r="JG103" s="5"/>
      <c r="JH103" s="5"/>
      <c r="JI103" s="5"/>
      <c r="JJ103" s="5"/>
      <c r="JK103" s="5"/>
      <c r="JL103" s="5"/>
      <c r="JM103" s="5"/>
      <c r="JN103" s="5"/>
      <c r="JO103" s="5"/>
      <c r="JP103" s="5"/>
      <c r="JQ103" s="5"/>
      <c r="JR103" s="5"/>
      <c r="JS103" s="5"/>
      <c r="JT103" s="5"/>
      <c r="JU103" s="5"/>
      <c r="JV103" s="5"/>
      <c r="JW103" s="5"/>
      <c r="JX103" s="5"/>
      <c r="JY103" s="5"/>
      <c r="JZ103" s="5"/>
      <c r="KA103" s="5"/>
      <c r="KB103" s="5"/>
      <c r="KC103" s="5"/>
      <c r="KD103" s="5"/>
      <c r="KE103" s="5"/>
      <c r="KF103" s="5"/>
      <c r="KG103" s="5"/>
      <c r="KH103" s="5"/>
      <c r="KI103" s="5"/>
      <c r="KJ103" s="5"/>
      <c r="KK103" s="5"/>
      <c r="KL103" s="5"/>
      <c r="KM103" s="5"/>
      <c r="KN103" s="5"/>
      <c r="KO103" s="5"/>
      <c r="KP103" s="5"/>
      <c r="KQ103" s="5"/>
      <c r="KR103" s="5"/>
      <c r="KS103" s="5"/>
      <c r="KT103" s="5"/>
      <c r="KU103" s="5"/>
      <c r="KV103" s="5"/>
      <c r="KW103" s="5"/>
      <c r="KX103" s="5"/>
      <c r="KY103" s="5"/>
      <c r="KZ103" s="5"/>
      <c r="LA103" s="5"/>
      <c r="LB103" s="5"/>
      <c r="LC103" s="5"/>
      <c r="LD103" s="5"/>
      <c r="LE103" s="5"/>
      <c r="LF103" s="5"/>
      <c r="LG103" s="5"/>
      <c r="LH103" s="5"/>
      <c r="LI103" s="5"/>
      <c r="LJ103" s="5"/>
      <c r="LK103" s="5"/>
      <c r="LL103" s="5"/>
      <c r="LM103" s="5"/>
      <c r="LN103" s="5"/>
      <c r="LO103" s="5"/>
      <c r="LP103" s="5"/>
      <c r="LQ103" s="5"/>
      <c r="LR103" s="5"/>
      <c r="LS103" s="5"/>
      <c r="LT103" s="5"/>
      <c r="LU103" s="5"/>
      <c r="LV103" s="5"/>
      <c r="LW103" s="5"/>
      <c r="LX103" s="5"/>
      <c r="LY103" s="5"/>
      <c r="LZ103" s="5"/>
      <c r="MA103" s="5"/>
      <c r="MB103" s="5"/>
      <c r="MC103" s="5"/>
      <c r="MD103" s="5"/>
      <c r="ME103" s="5"/>
      <c r="MF103" s="5"/>
      <c r="MG103" s="5"/>
      <c r="MH103" s="5"/>
      <c r="MI103" s="5"/>
      <c r="MJ103" s="5"/>
      <c r="MK103" s="5"/>
      <c r="ML103" s="5"/>
      <c r="MM103" s="5"/>
      <c r="MN103" s="5"/>
      <c r="MO103" s="5"/>
      <c r="MP103" s="5"/>
      <c r="MQ103" s="5"/>
      <c r="MR103" s="5"/>
      <c r="MS103" s="5"/>
      <c r="MT103" s="5"/>
      <c r="MU103" s="5"/>
      <c r="MV103" s="5"/>
      <c r="MW103" s="5"/>
      <c r="MX103" s="5"/>
      <c r="MY103" s="5"/>
      <c r="MZ103" s="5"/>
      <c r="NA103" s="5"/>
      <c r="NB103" s="5"/>
      <c r="NC103" s="5"/>
      <c r="ND103" s="5"/>
      <c r="NE103" s="5"/>
      <c r="NF103" s="5"/>
      <c r="NG103" s="5"/>
      <c r="NH103" s="5"/>
      <c r="NI103" s="5"/>
      <c r="NJ103" s="5"/>
      <c r="NK103" s="5"/>
      <c r="NL103" s="5"/>
      <c r="NM103" s="5"/>
      <c r="NN103" s="5"/>
      <c r="NO103" s="5"/>
      <c r="NP103" s="5"/>
      <c r="NQ103" s="5"/>
      <c r="NR103" s="5"/>
      <c r="NS103" s="5"/>
      <c r="NT103" s="5"/>
      <c r="NU103" s="5"/>
      <c r="NV103" s="5"/>
      <c r="NW103" s="5"/>
      <c r="NX103" s="5"/>
      <c r="NY103" s="5"/>
      <c r="NZ103" s="5"/>
      <c r="OA103" s="5"/>
      <c r="OB103" s="5"/>
      <c r="OC103" s="5"/>
      <c r="OD103" s="5"/>
      <c r="OE103" s="5"/>
      <c r="OF103" s="5"/>
      <c r="OG103" s="5"/>
      <c r="OH103" s="5"/>
      <c r="OI103" s="5"/>
      <c r="OJ103" s="5"/>
      <c r="OK103" s="5"/>
      <c r="OL103" s="5"/>
      <c r="OM103" s="5"/>
      <c r="ON103" s="5"/>
      <c r="OO103" s="5"/>
      <c r="OP103" s="5"/>
      <c r="OQ103" s="5"/>
      <c r="OR103" s="5"/>
      <c r="OS103" s="5"/>
      <c r="OT103" s="5"/>
      <c r="OU103" s="5"/>
      <c r="OV103" s="5"/>
      <c r="OW103" s="5"/>
      <c r="OX103" s="5"/>
      <c r="OY103" s="5"/>
      <c r="OZ103" s="5"/>
      <c r="PA103" s="5"/>
      <c r="PB103" s="5"/>
      <c r="PC103" s="5"/>
      <c r="PD103" s="5"/>
      <c r="PE103" s="5"/>
      <c r="PF103" s="5"/>
      <c r="PG103" s="5"/>
      <c r="PH103" s="5"/>
      <c r="PI103" s="5"/>
      <c r="PJ103" s="5"/>
      <c r="PK103" s="5"/>
      <c r="PL103" s="5"/>
      <c r="PM103" s="5"/>
      <c r="PN103" s="5"/>
      <c r="PO103" s="5"/>
      <c r="PP103" s="5"/>
      <c r="PQ103" s="5"/>
      <c r="PR103" s="5"/>
      <c r="PS103" s="5"/>
      <c r="PT103" s="5"/>
      <c r="PU103" s="5"/>
      <c r="PV103" s="5"/>
      <c r="PW103" s="5"/>
      <c r="PX103" s="5"/>
      <c r="PY103" s="5"/>
      <c r="PZ103" s="5"/>
      <c r="QA103" s="5"/>
      <c r="QB103" s="5"/>
      <c r="QC103" s="5"/>
      <c r="QD103" s="5"/>
      <c r="QE103" s="5"/>
      <c r="QF103" s="5"/>
      <c r="QG103" s="5"/>
      <c r="QH103" s="5"/>
      <c r="QI103" s="5"/>
      <c r="QJ103" s="5"/>
      <c r="QK103" s="5"/>
      <c r="QL103" s="5"/>
      <c r="QM103" s="5"/>
      <c r="QN103" s="5"/>
      <c r="QO103" s="5"/>
      <c r="QP103" s="5"/>
      <c r="QQ103" s="5"/>
      <c r="QR103" s="5"/>
      <c r="QS103" s="5"/>
      <c r="QT103" s="5"/>
      <c r="QU103" s="5"/>
      <c r="QV103" s="5"/>
      <c r="QW103" s="5"/>
      <c r="QX103" s="5"/>
      <c r="QY103" s="5"/>
      <c r="QZ103" s="5"/>
      <c r="RA103" s="5"/>
      <c r="RB103" s="5"/>
      <c r="RC103" s="5"/>
      <c r="RD103" s="5"/>
      <c r="RE103" s="5"/>
      <c r="RF103" s="5"/>
      <c r="RG103" s="5"/>
      <c r="RH103" s="5"/>
      <c r="RI103" s="5"/>
      <c r="RJ103" s="5"/>
      <c r="RK103" s="5"/>
      <c r="RL103" s="5"/>
      <c r="RM103" s="5"/>
      <c r="RN103" s="5"/>
      <c r="RO103" s="5"/>
      <c r="RP103" s="5"/>
      <c r="RQ103" s="5"/>
      <c r="RR103" s="5"/>
      <c r="RS103" s="5"/>
      <c r="RT103" s="5"/>
      <c r="RU103" s="5"/>
      <c r="RV103" s="5"/>
      <c r="RW103" s="5"/>
      <c r="RX103" s="5"/>
      <c r="RY103" s="5"/>
      <c r="RZ103" s="5"/>
      <c r="SA103" s="5"/>
      <c r="SB103" s="5"/>
      <c r="SC103" s="5"/>
      <c r="SD103" s="5"/>
      <c r="SE103" s="5"/>
      <c r="SF103" s="5"/>
      <c r="SG103" s="5"/>
      <c r="SH103" s="5"/>
      <c r="SI103" s="5"/>
      <c r="SJ103" s="5"/>
      <c r="SK103" s="5"/>
      <c r="SL103" s="5"/>
      <c r="SM103" s="5"/>
      <c r="SN103" s="5"/>
      <c r="SO103" s="5"/>
      <c r="SP103" s="5"/>
      <c r="SQ103" s="5"/>
      <c r="SR103" s="5"/>
      <c r="SS103" s="5"/>
      <c r="ST103" s="5"/>
      <c r="SU103" s="5"/>
      <c r="SV103" s="5"/>
      <c r="SW103" s="5"/>
      <c r="SX103" s="5"/>
      <c r="SY103" s="5"/>
      <c r="SZ103" s="5"/>
      <c r="TA103" s="5"/>
      <c r="TB103" s="5"/>
      <c r="TC103" s="5"/>
      <c r="TD103" s="5"/>
      <c r="TE103" s="5"/>
      <c r="TF103" s="5"/>
      <c r="TG103" s="5"/>
      <c r="TH103" s="5"/>
      <c r="TI103" s="5"/>
      <c r="TJ103" s="5"/>
      <c r="TK103" s="5"/>
      <c r="TL103" s="5"/>
      <c r="TM103" s="5"/>
      <c r="TN103" s="5"/>
      <c r="TO103" s="5"/>
      <c r="TP103" s="5"/>
      <c r="TQ103" s="5"/>
      <c r="TR103" s="5"/>
      <c r="TS103" s="5"/>
      <c r="TT103" s="5"/>
      <c r="TU103" s="5"/>
      <c r="TV103" s="5"/>
      <c r="TW103" s="5"/>
      <c r="TX103" s="5"/>
      <c r="TY103" s="5"/>
      <c r="TZ103" s="5"/>
      <c r="UA103" s="5"/>
      <c r="UB103" s="5"/>
      <c r="UC103" s="5"/>
      <c r="UD103" s="5"/>
      <c r="UE103" s="5"/>
      <c r="UF103" s="5"/>
      <c r="UG103" s="5"/>
      <c r="UH103" s="5"/>
      <c r="UI103" s="5"/>
      <c r="UJ103" s="5"/>
      <c r="UK103" s="5"/>
      <c r="UL103" s="5"/>
      <c r="UM103" s="5"/>
      <c r="UN103" s="5"/>
      <c r="UO103" s="5"/>
      <c r="UP103" s="5"/>
      <c r="UQ103" s="5"/>
      <c r="UR103" s="5"/>
      <c r="US103" s="5"/>
      <c r="UT103" s="5"/>
      <c r="UU103" s="5"/>
      <c r="UV103" s="5"/>
      <c r="UW103" s="5"/>
      <c r="UX103" s="5"/>
      <c r="UY103" s="5"/>
      <c r="UZ103" s="5"/>
      <c r="VA103" s="5"/>
      <c r="VB103" s="5"/>
      <c r="VC103" s="5"/>
      <c r="VD103" s="5"/>
      <c r="VE103" s="5"/>
      <c r="VF103" s="5"/>
      <c r="VG103" s="5"/>
      <c r="VH103" s="5"/>
      <c r="VI103" s="5"/>
      <c r="VJ103" s="5"/>
      <c r="VK103" s="5"/>
      <c r="VL103" s="5"/>
      <c r="VM103" s="5"/>
      <c r="VN103" s="5"/>
      <c r="VO103" s="5"/>
      <c r="VP103" s="5"/>
      <c r="VQ103" s="5"/>
      <c r="VR103" s="5"/>
      <c r="VS103" s="5"/>
      <c r="VT103" s="5"/>
      <c r="VU103" s="5"/>
      <c r="VV103" s="5"/>
      <c r="VW103" s="5"/>
      <c r="VX103" s="5"/>
      <c r="VY103" s="5"/>
      <c r="VZ103" s="5"/>
      <c r="WA103" s="5"/>
      <c r="WB103" s="5"/>
      <c r="WC103" s="5"/>
      <c r="WD103" s="5"/>
      <c r="WE103" s="5"/>
      <c r="WF103" s="5"/>
      <c r="WG103" s="5"/>
      <c r="WH103" s="5"/>
      <c r="WI103" s="5"/>
      <c r="WJ103" s="5"/>
      <c r="WK103" s="5"/>
      <c r="WL103" s="5"/>
      <c r="WM103" s="5"/>
      <c r="WN103" s="5"/>
      <c r="WO103" s="5"/>
      <c r="WP103" s="5"/>
      <c r="WQ103" s="5"/>
      <c r="WR103" s="5"/>
      <c r="WS103" s="5"/>
      <c r="WT103" s="5"/>
      <c r="WU103" s="5"/>
      <c r="WV103" s="5"/>
      <c r="WW103" s="5"/>
      <c r="WX103" s="5"/>
      <c r="WY103" s="5"/>
      <c r="WZ103" s="5"/>
      <c r="XA103" s="5"/>
      <c r="XB103" s="5"/>
      <c r="XC103" s="5"/>
      <c r="XD103" s="5"/>
      <c r="XE103" s="5"/>
      <c r="XF103" s="5"/>
      <c r="XG103" s="5"/>
      <c r="XH103" s="5"/>
      <c r="XI103" s="5"/>
      <c r="XJ103" s="5"/>
      <c r="XK103" s="5"/>
      <c r="XL103" s="5"/>
      <c r="XM103" s="5"/>
      <c r="XN103" s="5"/>
      <c r="XO103" s="5"/>
      <c r="XP103" s="5"/>
      <c r="XQ103" s="5"/>
      <c r="XR103" s="5"/>
      <c r="XS103" s="5"/>
      <c r="XT103" s="5"/>
      <c r="XU103" s="5"/>
      <c r="XV103" s="5"/>
      <c r="XW103" s="5"/>
      <c r="XX103" s="5"/>
      <c r="XY103" s="5"/>
      <c r="XZ103" s="5"/>
      <c r="YA103" s="5"/>
      <c r="YB103" s="5"/>
      <c r="YC103" s="5"/>
      <c r="YD103" s="5"/>
      <c r="YE103" s="5"/>
      <c r="YF103" s="5"/>
      <c r="YG103" s="5"/>
      <c r="YH103" s="5"/>
      <c r="YI103" s="5"/>
      <c r="YJ103" s="5"/>
      <c r="YK103" s="5"/>
      <c r="YL103" s="5"/>
      <c r="YM103" s="5"/>
      <c r="YN103" s="5"/>
      <c r="YO103" s="5"/>
      <c r="YP103" s="5"/>
      <c r="YQ103" s="5"/>
      <c r="YR103" s="5"/>
      <c r="YS103" s="5"/>
      <c r="YT103" s="5"/>
      <c r="YU103" s="5"/>
      <c r="YV103" s="5"/>
      <c r="YW103" s="5"/>
      <c r="YX103" s="5"/>
      <c r="YY103" s="5"/>
      <c r="YZ103" s="5"/>
      <c r="ZA103" s="5"/>
      <c r="ZB103" s="5"/>
      <c r="ZC103" s="5"/>
      <c r="ZD103" s="5"/>
      <c r="ZE103" s="5"/>
      <c r="ZF103" s="5"/>
      <c r="ZG103" s="5"/>
      <c r="ZH103" s="5"/>
      <c r="ZI103" s="5"/>
      <c r="ZJ103" s="5"/>
      <c r="ZK103" s="5"/>
      <c r="ZL103" s="5"/>
      <c r="ZM103" s="5"/>
      <c r="ZN103" s="5"/>
      <c r="ZO103" s="5"/>
      <c r="ZP103" s="5"/>
      <c r="ZQ103" s="5"/>
      <c r="ZR103" s="5"/>
      <c r="ZS103" s="5"/>
      <c r="ZT103" s="5"/>
      <c r="ZU103" s="5"/>
      <c r="ZV103" s="5"/>
      <c r="ZW103" s="5"/>
      <c r="ZX103" s="5"/>
      <c r="ZY103" s="5"/>
      <c r="ZZ103" s="5"/>
      <c r="AAA103" s="5"/>
      <c r="AAB103" s="5"/>
      <c r="AAC103" s="5"/>
      <c r="AAD103" s="5"/>
      <c r="AAE103" s="5"/>
      <c r="AAF103" s="5"/>
      <c r="AAG103" s="5"/>
      <c r="AAH103" s="5"/>
      <c r="AAI103" s="5"/>
      <c r="AAJ103" s="5"/>
      <c r="AAK103" s="5"/>
      <c r="AAL103" s="5"/>
      <c r="AAM103" s="5"/>
      <c r="AAN103" s="5"/>
      <c r="AAO103" s="5"/>
      <c r="AAP103" s="5"/>
      <c r="AAQ103" s="5"/>
      <c r="AAR103" s="5"/>
      <c r="AAS103" s="5"/>
      <c r="AAT103" s="5"/>
      <c r="AAU103" s="5"/>
      <c r="AAV103" s="5"/>
      <c r="AAW103" s="5"/>
      <c r="AAX103" s="5"/>
      <c r="AAY103" s="5"/>
      <c r="AAZ103" s="5"/>
      <c r="ABA103" s="5"/>
      <c r="ABB103" s="5"/>
      <c r="ABC103" s="5"/>
      <c r="ABD103" s="5"/>
      <c r="ABE103" s="5"/>
      <c r="ABF103" s="5"/>
      <c r="ABG103" s="5"/>
      <c r="ABH103" s="5"/>
      <c r="ABI103" s="5"/>
      <c r="ABJ103" s="5"/>
      <c r="ABK103" s="5"/>
      <c r="ABL103" s="5"/>
      <c r="ABM103" s="5"/>
      <c r="ABN103" s="5"/>
      <c r="ABO103" s="5"/>
      <c r="ABP103" s="5"/>
      <c r="ABQ103" s="5"/>
      <c r="ABR103" s="5"/>
      <c r="ABS103" s="5"/>
      <c r="ABT103" s="5"/>
      <c r="ABU103" s="5"/>
      <c r="ABV103" s="5"/>
      <c r="ABW103" s="5"/>
      <c r="ABX103" s="5"/>
      <c r="ABY103" s="5"/>
      <c r="ABZ103" s="5"/>
      <c r="ACA103" s="5"/>
      <c r="ACB103" s="5"/>
      <c r="ACC103" s="5"/>
      <c r="ACD103" s="5"/>
      <c r="ACE103" s="5"/>
      <c r="ACF103" s="5"/>
      <c r="ACG103" s="5"/>
      <c r="ACH103" s="5"/>
      <c r="ACI103" s="5"/>
      <c r="ACJ103" s="5"/>
      <c r="ACK103" s="5"/>
      <c r="ACL103" s="5"/>
      <c r="ACM103" s="5"/>
      <c r="ACN103" s="5"/>
      <c r="ACO103" s="5"/>
      <c r="ACP103" s="5"/>
      <c r="ACQ103" s="5"/>
      <c r="ACR103" s="5"/>
      <c r="ACS103" s="5"/>
      <c r="ACT103" s="5"/>
      <c r="ACU103" s="5"/>
      <c r="ACV103" s="5"/>
      <c r="ACW103" s="5"/>
      <c r="ACX103" s="5"/>
      <c r="ACY103" s="5"/>
      <c r="ACZ103" s="5"/>
      <c r="ADA103" s="5"/>
      <c r="ADB103" s="5"/>
      <c r="ADC103" s="5"/>
      <c r="ADD103" s="5"/>
      <c r="ADE103" s="5"/>
      <c r="ADF103" s="5"/>
      <c r="ADG103" s="5"/>
      <c r="ADH103" s="5"/>
      <c r="ADI103" s="5"/>
      <c r="ADJ103" s="5"/>
      <c r="ADK103" s="5"/>
      <c r="ADL103" s="5"/>
      <c r="ADM103" s="5"/>
      <c r="ADN103" s="5"/>
      <c r="ADO103" s="5"/>
      <c r="ADP103" s="5"/>
      <c r="ADQ103" s="5"/>
      <c r="ADR103" s="5"/>
      <c r="ADS103" s="5"/>
      <c r="ADT103" s="5"/>
      <c r="ADU103" s="5"/>
      <c r="ADV103" s="5"/>
      <c r="ADW103" s="5"/>
      <c r="ADX103" s="5"/>
      <c r="ADY103" s="5"/>
      <c r="ADZ103" s="5"/>
      <c r="AEA103" s="5"/>
      <c r="AEB103" s="5"/>
      <c r="AEC103" s="5"/>
      <c r="AED103" s="5"/>
      <c r="AEE103" s="5"/>
      <c r="AEF103" s="5"/>
      <c r="AEG103" s="5"/>
      <c r="AEH103" s="5"/>
      <c r="AEI103" s="5"/>
      <c r="AEJ103" s="5"/>
      <c r="AEK103" s="5"/>
      <c r="AEL103" s="5"/>
      <c r="AEM103" s="5"/>
      <c r="AEN103" s="5"/>
      <c r="AEO103" s="5"/>
      <c r="AEP103" s="5"/>
      <c r="AEQ103" s="5"/>
      <c r="AER103" s="5"/>
      <c r="AES103" s="5"/>
      <c r="AET103" s="5"/>
      <c r="AEU103" s="5"/>
      <c r="AEV103" s="5"/>
      <c r="AEW103" s="5"/>
      <c r="AEX103" s="5"/>
      <c r="AEY103" s="5"/>
      <c r="AEZ103" s="5"/>
      <c r="AFA103" s="5"/>
      <c r="AFB103" s="5"/>
      <c r="AFC103" s="5"/>
      <c r="AFD103" s="5"/>
      <c r="AFE103" s="5"/>
      <c r="AFF103" s="5"/>
      <c r="AFG103" s="5"/>
      <c r="AFH103" s="5"/>
      <c r="AFI103" s="5"/>
      <c r="AFJ103" s="5"/>
      <c r="AFK103" s="5"/>
      <c r="AFL103" s="5"/>
      <c r="AFM103" s="5"/>
      <c r="AFN103" s="5"/>
      <c r="AFO103" s="5"/>
      <c r="AFP103" s="5"/>
      <c r="AFQ103" s="5"/>
      <c r="AFR103" s="5"/>
      <c r="AFS103" s="5"/>
      <c r="AFT103" s="5"/>
      <c r="AFU103" s="5"/>
      <c r="AFV103" s="5"/>
      <c r="AFW103" s="5"/>
      <c r="AFX103" s="5"/>
      <c r="AFY103" s="5"/>
      <c r="AFZ103" s="5"/>
      <c r="AGA103" s="5"/>
      <c r="AGB103" s="5"/>
      <c r="AGC103" s="5"/>
      <c r="AGD103" s="5"/>
      <c r="AGE103" s="5"/>
      <c r="AGF103" s="5"/>
      <c r="AGG103" s="5"/>
      <c r="AGH103" s="5"/>
      <c r="AGI103" s="5"/>
      <c r="AGJ103" s="5"/>
      <c r="AGK103" s="5"/>
      <c r="AGL103" s="5"/>
      <c r="AGM103" s="5"/>
      <c r="AGN103" s="5"/>
      <c r="AGO103" s="5"/>
      <c r="AGP103" s="5"/>
      <c r="AGQ103" s="5"/>
      <c r="AGR103" s="5"/>
      <c r="AGS103" s="5"/>
      <c r="AGT103" s="5"/>
      <c r="AGU103" s="5"/>
      <c r="AGV103" s="5"/>
      <c r="AGW103" s="5"/>
      <c r="AGX103" s="5"/>
      <c r="AGY103" s="5"/>
      <c r="AGZ103" s="5"/>
      <c r="AHA103" s="5"/>
      <c r="AHB103" s="5"/>
      <c r="AHC103" s="5"/>
      <c r="AHD103" s="5"/>
      <c r="AHE103" s="5"/>
      <c r="AHF103" s="5"/>
      <c r="AHG103" s="5"/>
      <c r="AHH103" s="5"/>
      <c r="AHI103" s="5"/>
      <c r="AHJ103" s="5"/>
      <c r="AHK103" s="5"/>
      <c r="AHL103" s="5"/>
      <c r="AHM103" s="5"/>
      <c r="AHN103" s="5"/>
      <c r="AHO103" s="5"/>
      <c r="AHP103" s="5"/>
      <c r="AHQ103" s="5"/>
      <c r="AHR103" s="5"/>
      <c r="AHS103" s="5"/>
      <c r="AHT103" s="5"/>
      <c r="AHU103" s="5"/>
      <c r="AHV103" s="5"/>
      <c r="AHW103" s="5"/>
      <c r="AHX103" s="5"/>
      <c r="AHY103" s="5"/>
      <c r="AHZ103" s="5"/>
      <c r="AIA103" s="5"/>
      <c r="AIB103" s="5"/>
      <c r="AIC103" s="5"/>
      <c r="AID103" s="5"/>
      <c r="AIE103" s="5"/>
      <c r="AIF103" s="5"/>
      <c r="AIG103" s="5"/>
      <c r="AIH103" s="5"/>
      <c r="AII103" s="5"/>
      <c r="AIJ103" s="5"/>
      <c r="AIK103" s="5"/>
      <c r="AIL103" s="5"/>
      <c r="AIM103" s="5"/>
      <c r="AIN103" s="5"/>
      <c r="AIO103" s="5"/>
      <c r="AIP103" s="5"/>
      <c r="AIQ103" s="5"/>
      <c r="AIR103" s="5"/>
      <c r="AIS103" s="5"/>
      <c r="AIT103" s="5"/>
      <c r="AIU103" s="5"/>
      <c r="AIV103" s="5"/>
      <c r="AIW103" s="5"/>
      <c r="AIX103" s="5"/>
      <c r="AIY103" s="5"/>
      <c r="AIZ103" s="5"/>
      <c r="AJA103" s="5"/>
      <c r="AJB103" s="5"/>
      <c r="AJC103" s="5"/>
      <c r="AJD103" s="5"/>
      <c r="AJE103" s="5"/>
      <c r="AJF103" s="5"/>
      <c r="AJG103" s="5"/>
      <c r="AJH103" s="5"/>
      <c r="AJI103" s="5"/>
      <c r="AJJ103" s="5"/>
      <c r="AJK103" s="5"/>
      <c r="AJL103" s="5"/>
      <c r="AJM103" s="5"/>
      <c r="AJN103" s="5"/>
      <c r="AJO103" s="5"/>
      <c r="AJP103" s="5"/>
      <c r="AJQ103" s="5"/>
      <c r="AJR103" s="5"/>
      <c r="AJS103" s="5"/>
      <c r="AJT103" s="5"/>
      <c r="AJU103" s="5"/>
      <c r="AJV103" s="5"/>
      <c r="AJW103" s="5"/>
      <c r="AJX103" s="5"/>
      <c r="AJY103" s="5"/>
      <c r="AJZ103" s="5"/>
      <c r="AKA103" s="5"/>
      <c r="AKB103" s="5"/>
      <c r="AKC103" s="5"/>
      <c r="AKD103" s="5"/>
      <c r="AKE103" s="5"/>
      <c r="AKF103" s="5"/>
      <c r="AKG103" s="5"/>
      <c r="AKH103" s="5"/>
      <c r="AKI103" s="5"/>
      <c r="AKJ103" s="5"/>
      <c r="AKK103" s="5"/>
      <c r="AKL103" s="5"/>
      <c r="AKM103" s="5"/>
      <c r="AKN103" s="5"/>
      <c r="AKO103" s="5"/>
      <c r="AKP103" s="5"/>
      <c r="AKQ103" s="5"/>
      <c r="AKR103" s="5"/>
      <c r="AKS103" s="5"/>
      <c r="AKT103" s="5"/>
      <c r="AKU103" s="5"/>
      <c r="AKV103" s="5"/>
      <c r="AKW103" s="5"/>
      <c r="AKX103" s="5"/>
      <c r="AKY103" s="5"/>
      <c r="AKZ103" s="5"/>
      <c r="ALA103" s="5"/>
      <c r="ALB103" s="5"/>
      <c r="ALC103" s="5"/>
      <c r="ALD103" s="5"/>
      <c r="ALE103" s="5"/>
      <c r="ALF103" s="5"/>
      <c r="ALG103" s="5"/>
      <c r="ALH103" s="5"/>
      <c r="ALI103" s="5"/>
      <c r="ALJ103" s="5"/>
      <c r="ALK103" s="5"/>
      <c r="ALL103" s="5"/>
      <c r="ALM103" s="5"/>
      <c r="ALN103" s="5"/>
      <c r="ALO103" s="5"/>
      <c r="ALP103" s="5"/>
    </row>
    <row r="104" spans="2:1004" x14ac:dyDescent="0.25">
      <c r="B104" s="39"/>
      <c r="C104" s="40"/>
      <c r="D104" s="40"/>
      <c r="E104" s="5"/>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c r="BS104" s="5"/>
      <c r="BT104" s="5"/>
      <c r="BU104" s="5"/>
      <c r="BV104" s="5"/>
      <c r="BW104" s="5"/>
      <c r="BX104" s="5"/>
      <c r="BY104" s="5"/>
      <c r="BZ104" s="5"/>
      <c r="CA104" s="5"/>
      <c r="CB104" s="5"/>
      <c r="CC104" s="5"/>
      <c r="CD104" s="5"/>
      <c r="CE104" s="5"/>
      <c r="CF104" s="5"/>
      <c r="CG104" s="5"/>
      <c r="CH104" s="5"/>
      <c r="CI104" s="5"/>
      <c r="CJ104" s="5"/>
      <c r="CK104" s="5"/>
      <c r="CL104" s="5"/>
      <c r="CM104" s="5"/>
      <c r="CN104" s="5"/>
      <c r="CO104" s="5"/>
      <c r="CP104" s="5"/>
      <c r="CQ104" s="5"/>
      <c r="CR104" s="5"/>
      <c r="CS104" s="5"/>
      <c r="CT104" s="5"/>
      <c r="CU104" s="5"/>
      <c r="CV104" s="5"/>
      <c r="CW104" s="5"/>
      <c r="CX104" s="5"/>
      <c r="CY104" s="5"/>
      <c r="CZ104" s="5"/>
      <c r="DA104" s="5"/>
      <c r="DB104" s="5"/>
      <c r="DC104" s="5"/>
      <c r="DD104" s="5"/>
      <c r="DE104" s="5"/>
      <c r="DF104" s="5"/>
      <c r="DG104" s="5"/>
      <c r="DH104" s="5"/>
      <c r="DI104" s="5"/>
      <c r="DJ104" s="5"/>
      <c r="DK104" s="5"/>
      <c r="DL104" s="5"/>
      <c r="DM104" s="5"/>
      <c r="DN104" s="5"/>
      <c r="DO104" s="5"/>
      <c r="DP104" s="5"/>
      <c r="DQ104" s="5"/>
      <c r="DR104" s="5"/>
      <c r="DS104" s="5"/>
      <c r="DT104" s="5"/>
      <c r="DU104" s="5"/>
      <c r="DV104" s="5"/>
      <c r="DW104" s="5"/>
      <c r="DX104" s="5"/>
      <c r="DY104" s="5"/>
      <c r="DZ104" s="5"/>
      <c r="EA104" s="5"/>
      <c r="EB104" s="5"/>
      <c r="EC104" s="5"/>
      <c r="ED104" s="5"/>
      <c r="EE104" s="5"/>
      <c r="EF104" s="5"/>
      <c r="EG104" s="5"/>
      <c r="EH104" s="5"/>
      <c r="EI104" s="5"/>
      <c r="EJ104" s="5"/>
      <c r="EK104" s="5"/>
      <c r="EL104" s="5"/>
      <c r="EM104" s="5"/>
      <c r="EN104" s="5"/>
      <c r="EO104" s="5"/>
      <c r="EP104" s="5"/>
      <c r="EQ104" s="5"/>
      <c r="ER104" s="5"/>
      <c r="ES104" s="5"/>
      <c r="ET104" s="5"/>
      <c r="EU104" s="5"/>
      <c r="EV104" s="5"/>
      <c r="EW104" s="5"/>
      <c r="EX104" s="5"/>
      <c r="EY104" s="5"/>
      <c r="EZ104" s="5"/>
      <c r="FA104" s="5"/>
      <c r="FB104" s="5"/>
      <c r="FC104" s="5"/>
      <c r="FD104" s="5"/>
      <c r="FE104" s="5"/>
      <c r="FF104" s="5"/>
      <c r="FG104" s="5"/>
      <c r="FH104" s="5"/>
      <c r="FI104" s="5"/>
      <c r="FJ104" s="5"/>
      <c r="FK104" s="5"/>
      <c r="FL104" s="5"/>
      <c r="FM104" s="5"/>
      <c r="FN104" s="5"/>
      <c r="FO104" s="5"/>
      <c r="FP104" s="5"/>
      <c r="FQ104" s="5"/>
      <c r="FR104" s="5"/>
      <c r="FS104" s="5"/>
      <c r="FT104" s="5"/>
      <c r="FU104" s="5"/>
      <c r="FV104" s="5"/>
      <c r="FW104" s="5"/>
      <c r="FX104" s="5"/>
      <c r="FY104" s="5"/>
      <c r="FZ104" s="5"/>
      <c r="GA104" s="5"/>
      <c r="GB104" s="5"/>
      <c r="GC104" s="5"/>
      <c r="GD104" s="5"/>
      <c r="GE104" s="5"/>
      <c r="GF104" s="5"/>
      <c r="GG104" s="5"/>
      <c r="GH104" s="5"/>
      <c r="GI104" s="5"/>
      <c r="GJ104" s="5"/>
      <c r="GK104" s="5"/>
      <c r="GL104" s="5"/>
      <c r="GM104" s="5"/>
      <c r="GN104" s="5"/>
      <c r="GO104" s="5"/>
      <c r="GP104" s="5"/>
      <c r="GQ104" s="5"/>
      <c r="GR104" s="5"/>
      <c r="GS104" s="5"/>
      <c r="GT104" s="5"/>
      <c r="GU104" s="5"/>
      <c r="GV104" s="5"/>
      <c r="GW104" s="5"/>
      <c r="GX104" s="5"/>
      <c r="GY104" s="5"/>
      <c r="GZ104" s="5"/>
      <c r="HA104" s="5"/>
      <c r="HB104" s="5"/>
      <c r="HC104" s="5"/>
      <c r="HD104" s="5"/>
      <c r="HE104" s="5"/>
      <c r="HF104" s="5"/>
      <c r="HG104" s="5"/>
      <c r="HH104" s="5"/>
      <c r="HI104" s="5"/>
      <c r="HJ104" s="5"/>
      <c r="HK104" s="5"/>
      <c r="HL104" s="5"/>
      <c r="HM104" s="5"/>
      <c r="HN104" s="5"/>
      <c r="HO104" s="5"/>
      <c r="HP104" s="5"/>
      <c r="HQ104" s="5"/>
      <c r="HR104" s="5"/>
      <c r="HS104" s="5"/>
      <c r="HT104" s="5"/>
      <c r="HU104" s="5"/>
      <c r="HV104" s="5"/>
      <c r="HW104" s="5"/>
      <c r="HX104" s="5"/>
      <c r="HY104" s="5"/>
      <c r="HZ104" s="5"/>
      <c r="IA104" s="5"/>
      <c r="IB104" s="5"/>
      <c r="IC104" s="5"/>
      <c r="ID104" s="5"/>
      <c r="IE104" s="5"/>
      <c r="IF104" s="5"/>
      <c r="IG104" s="5"/>
      <c r="IH104" s="5"/>
      <c r="II104" s="5"/>
      <c r="IJ104" s="5"/>
      <c r="IK104" s="5"/>
      <c r="IL104" s="5"/>
      <c r="IM104" s="5"/>
      <c r="IN104" s="5"/>
      <c r="IO104" s="5"/>
      <c r="IP104" s="5"/>
      <c r="IQ104" s="5"/>
      <c r="IR104" s="5"/>
      <c r="IS104" s="5"/>
      <c r="IT104" s="5"/>
      <c r="IU104" s="5"/>
      <c r="IV104" s="5"/>
      <c r="IW104" s="5"/>
      <c r="IX104" s="5"/>
      <c r="IY104" s="5"/>
      <c r="IZ104" s="5"/>
      <c r="JA104" s="5"/>
      <c r="JB104" s="5"/>
      <c r="JC104" s="5"/>
      <c r="JD104" s="5"/>
      <c r="JE104" s="5"/>
      <c r="JF104" s="5"/>
      <c r="JG104" s="5"/>
      <c r="JH104" s="5"/>
      <c r="JI104" s="5"/>
      <c r="JJ104" s="5"/>
      <c r="JK104" s="5"/>
      <c r="JL104" s="5"/>
      <c r="JM104" s="5"/>
      <c r="JN104" s="5"/>
      <c r="JO104" s="5"/>
      <c r="JP104" s="5"/>
      <c r="JQ104" s="5"/>
      <c r="JR104" s="5"/>
      <c r="JS104" s="5"/>
      <c r="JT104" s="5"/>
      <c r="JU104" s="5"/>
      <c r="JV104" s="5"/>
      <c r="JW104" s="5"/>
      <c r="JX104" s="5"/>
      <c r="JY104" s="5"/>
      <c r="JZ104" s="5"/>
      <c r="KA104" s="5"/>
      <c r="KB104" s="5"/>
      <c r="KC104" s="5"/>
      <c r="KD104" s="5"/>
      <c r="KE104" s="5"/>
      <c r="KF104" s="5"/>
      <c r="KG104" s="5"/>
      <c r="KH104" s="5"/>
      <c r="KI104" s="5"/>
      <c r="KJ104" s="5"/>
      <c r="KK104" s="5"/>
      <c r="KL104" s="5"/>
      <c r="KM104" s="5"/>
      <c r="KN104" s="5"/>
      <c r="KO104" s="5"/>
      <c r="KP104" s="5"/>
      <c r="KQ104" s="5"/>
      <c r="KR104" s="5"/>
      <c r="KS104" s="5"/>
      <c r="KT104" s="5"/>
      <c r="KU104" s="5"/>
      <c r="KV104" s="5"/>
      <c r="KW104" s="5"/>
      <c r="KX104" s="5"/>
      <c r="KY104" s="5"/>
      <c r="KZ104" s="5"/>
      <c r="LA104" s="5"/>
      <c r="LB104" s="5"/>
      <c r="LC104" s="5"/>
      <c r="LD104" s="5"/>
      <c r="LE104" s="5"/>
      <c r="LF104" s="5"/>
      <c r="LG104" s="5"/>
      <c r="LH104" s="5"/>
      <c r="LI104" s="5"/>
      <c r="LJ104" s="5"/>
      <c r="LK104" s="5"/>
      <c r="LL104" s="5"/>
      <c r="LM104" s="5"/>
      <c r="LN104" s="5"/>
      <c r="LO104" s="5"/>
      <c r="LP104" s="5"/>
      <c r="LQ104" s="5"/>
      <c r="LR104" s="5"/>
      <c r="LS104" s="5"/>
      <c r="LT104" s="5"/>
      <c r="LU104" s="5"/>
      <c r="LV104" s="5"/>
      <c r="LW104" s="5"/>
      <c r="LX104" s="5"/>
      <c r="LY104" s="5"/>
      <c r="LZ104" s="5"/>
      <c r="MA104" s="5"/>
      <c r="MB104" s="5"/>
      <c r="MC104" s="5"/>
      <c r="MD104" s="5"/>
      <c r="ME104" s="5"/>
      <c r="MF104" s="5"/>
      <c r="MG104" s="5"/>
      <c r="MH104" s="5"/>
      <c r="MI104" s="5"/>
      <c r="MJ104" s="5"/>
      <c r="MK104" s="5"/>
      <c r="ML104" s="5"/>
      <c r="MM104" s="5"/>
      <c r="MN104" s="5"/>
      <c r="MO104" s="5"/>
      <c r="MP104" s="5"/>
      <c r="MQ104" s="5"/>
      <c r="MR104" s="5"/>
      <c r="MS104" s="5"/>
      <c r="MT104" s="5"/>
      <c r="MU104" s="5"/>
      <c r="MV104" s="5"/>
      <c r="MW104" s="5"/>
      <c r="MX104" s="5"/>
      <c r="MY104" s="5"/>
      <c r="MZ104" s="5"/>
      <c r="NA104" s="5"/>
      <c r="NB104" s="5"/>
      <c r="NC104" s="5"/>
      <c r="ND104" s="5"/>
      <c r="NE104" s="5"/>
      <c r="NF104" s="5"/>
      <c r="NG104" s="5"/>
      <c r="NH104" s="5"/>
      <c r="NI104" s="5"/>
      <c r="NJ104" s="5"/>
      <c r="NK104" s="5"/>
      <c r="NL104" s="5"/>
      <c r="NM104" s="5"/>
      <c r="NN104" s="5"/>
      <c r="NO104" s="5"/>
      <c r="NP104" s="5"/>
      <c r="NQ104" s="5"/>
      <c r="NR104" s="5"/>
      <c r="NS104" s="5"/>
      <c r="NT104" s="5"/>
      <c r="NU104" s="5"/>
      <c r="NV104" s="5"/>
      <c r="NW104" s="5"/>
      <c r="NX104" s="5"/>
      <c r="NY104" s="5"/>
      <c r="NZ104" s="5"/>
      <c r="OA104" s="5"/>
      <c r="OB104" s="5"/>
      <c r="OC104" s="5"/>
      <c r="OD104" s="5"/>
      <c r="OE104" s="5"/>
      <c r="OF104" s="5"/>
      <c r="OG104" s="5"/>
      <c r="OH104" s="5"/>
      <c r="OI104" s="5"/>
      <c r="OJ104" s="5"/>
      <c r="OK104" s="5"/>
      <c r="OL104" s="5"/>
      <c r="OM104" s="5"/>
      <c r="ON104" s="5"/>
      <c r="OO104" s="5"/>
      <c r="OP104" s="5"/>
      <c r="OQ104" s="5"/>
      <c r="OR104" s="5"/>
      <c r="OS104" s="5"/>
      <c r="OT104" s="5"/>
      <c r="OU104" s="5"/>
      <c r="OV104" s="5"/>
      <c r="OW104" s="5"/>
      <c r="OX104" s="5"/>
      <c r="OY104" s="5"/>
      <c r="OZ104" s="5"/>
      <c r="PA104" s="5"/>
      <c r="PB104" s="5"/>
      <c r="PC104" s="5"/>
      <c r="PD104" s="5"/>
      <c r="PE104" s="5"/>
      <c r="PF104" s="5"/>
      <c r="PG104" s="5"/>
      <c r="PH104" s="5"/>
      <c r="PI104" s="5"/>
      <c r="PJ104" s="5"/>
      <c r="PK104" s="5"/>
      <c r="PL104" s="5"/>
      <c r="PM104" s="5"/>
      <c r="PN104" s="5"/>
      <c r="PO104" s="5"/>
      <c r="PP104" s="5"/>
      <c r="PQ104" s="5"/>
      <c r="PR104" s="5"/>
      <c r="PS104" s="5"/>
      <c r="PT104" s="5"/>
      <c r="PU104" s="5"/>
      <c r="PV104" s="5"/>
      <c r="PW104" s="5"/>
      <c r="PX104" s="5"/>
      <c r="PY104" s="5"/>
      <c r="PZ104" s="5"/>
      <c r="QA104" s="5"/>
      <c r="QB104" s="5"/>
      <c r="QC104" s="5"/>
      <c r="QD104" s="5"/>
      <c r="QE104" s="5"/>
      <c r="QF104" s="5"/>
      <c r="QG104" s="5"/>
      <c r="QH104" s="5"/>
      <c r="QI104" s="5"/>
      <c r="QJ104" s="5"/>
      <c r="QK104" s="5"/>
      <c r="QL104" s="5"/>
      <c r="QM104" s="5"/>
      <c r="QN104" s="5"/>
      <c r="QO104" s="5"/>
      <c r="QP104" s="5"/>
      <c r="QQ104" s="5"/>
      <c r="QR104" s="5"/>
      <c r="QS104" s="5"/>
      <c r="QT104" s="5"/>
      <c r="QU104" s="5"/>
      <c r="QV104" s="5"/>
      <c r="QW104" s="5"/>
      <c r="QX104" s="5"/>
      <c r="QY104" s="5"/>
      <c r="QZ104" s="5"/>
      <c r="RA104" s="5"/>
      <c r="RB104" s="5"/>
      <c r="RC104" s="5"/>
      <c r="RD104" s="5"/>
      <c r="RE104" s="5"/>
      <c r="RF104" s="5"/>
      <c r="RG104" s="5"/>
      <c r="RH104" s="5"/>
      <c r="RI104" s="5"/>
      <c r="RJ104" s="5"/>
      <c r="RK104" s="5"/>
      <c r="RL104" s="5"/>
      <c r="RM104" s="5"/>
      <c r="RN104" s="5"/>
      <c r="RO104" s="5"/>
      <c r="RP104" s="5"/>
      <c r="RQ104" s="5"/>
      <c r="RR104" s="5"/>
      <c r="RS104" s="5"/>
      <c r="RT104" s="5"/>
      <c r="RU104" s="5"/>
      <c r="RV104" s="5"/>
      <c r="RW104" s="5"/>
      <c r="RX104" s="5"/>
      <c r="RY104" s="5"/>
      <c r="RZ104" s="5"/>
      <c r="SA104" s="5"/>
      <c r="SB104" s="5"/>
      <c r="SC104" s="5"/>
      <c r="SD104" s="5"/>
      <c r="SE104" s="5"/>
      <c r="SF104" s="5"/>
      <c r="SG104" s="5"/>
      <c r="SH104" s="5"/>
      <c r="SI104" s="5"/>
      <c r="SJ104" s="5"/>
      <c r="SK104" s="5"/>
      <c r="SL104" s="5"/>
      <c r="SM104" s="5"/>
      <c r="SN104" s="5"/>
      <c r="SO104" s="5"/>
      <c r="SP104" s="5"/>
      <c r="SQ104" s="5"/>
      <c r="SR104" s="5"/>
      <c r="SS104" s="5"/>
      <c r="ST104" s="5"/>
      <c r="SU104" s="5"/>
      <c r="SV104" s="5"/>
      <c r="SW104" s="5"/>
      <c r="SX104" s="5"/>
      <c r="SY104" s="5"/>
      <c r="SZ104" s="5"/>
      <c r="TA104" s="5"/>
      <c r="TB104" s="5"/>
      <c r="TC104" s="5"/>
      <c r="TD104" s="5"/>
      <c r="TE104" s="5"/>
      <c r="TF104" s="5"/>
      <c r="TG104" s="5"/>
      <c r="TH104" s="5"/>
      <c r="TI104" s="5"/>
      <c r="TJ104" s="5"/>
      <c r="TK104" s="5"/>
      <c r="TL104" s="5"/>
      <c r="TM104" s="5"/>
      <c r="TN104" s="5"/>
      <c r="TO104" s="5"/>
      <c r="TP104" s="5"/>
      <c r="TQ104" s="5"/>
      <c r="TR104" s="5"/>
      <c r="TS104" s="5"/>
      <c r="TT104" s="5"/>
      <c r="TU104" s="5"/>
      <c r="TV104" s="5"/>
      <c r="TW104" s="5"/>
      <c r="TX104" s="5"/>
      <c r="TY104" s="5"/>
      <c r="TZ104" s="5"/>
      <c r="UA104" s="5"/>
      <c r="UB104" s="5"/>
      <c r="UC104" s="5"/>
      <c r="UD104" s="5"/>
      <c r="UE104" s="5"/>
      <c r="UF104" s="5"/>
      <c r="UG104" s="5"/>
      <c r="UH104" s="5"/>
      <c r="UI104" s="5"/>
      <c r="UJ104" s="5"/>
      <c r="UK104" s="5"/>
      <c r="UL104" s="5"/>
      <c r="UM104" s="5"/>
      <c r="UN104" s="5"/>
      <c r="UO104" s="5"/>
      <c r="UP104" s="5"/>
      <c r="UQ104" s="5"/>
      <c r="UR104" s="5"/>
      <c r="US104" s="5"/>
      <c r="UT104" s="5"/>
      <c r="UU104" s="5"/>
      <c r="UV104" s="5"/>
      <c r="UW104" s="5"/>
      <c r="UX104" s="5"/>
      <c r="UY104" s="5"/>
      <c r="UZ104" s="5"/>
      <c r="VA104" s="5"/>
      <c r="VB104" s="5"/>
      <c r="VC104" s="5"/>
      <c r="VD104" s="5"/>
      <c r="VE104" s="5"/>
      <c r="VF104" s="5"/>
      <c r="VG104" s="5"/>
      <c r="VH104" s="5"/>
      <c r="VI104" s="5"/>
      <c r="VJ104" s="5"/>
      <c r="VK104" s="5"/>
      <c r="VL104" s="5"/>
      <c r="VM104" s="5"/>
      <c r="VN104" s="5"/>
      <c r="VO104" s="5"/>
      <c r="VP104" s="5"/>
      <c r="VQ104" s="5"/>
      <c r="VR104" s="5"/>
      <c r="VS104" s="5"/>
      <c r="VT104" s="5"/>
      <c r="VU104" s="5"/>
      <c r="VV104" s="5"/>
      <c r="VW104" s="5"/>
      <c r="VX104" s="5"/>
      <c r="VY104" s="5"/>
      <c r="VZ104" s="5"/>
      <c r="WA104" s="5"/>
      <c r="WB104" s="5"/>
      <c r="WC104" s="5"/>
      <c r="WD104" s="5"/>
      <c r="WE104" s="5"/>
      <c r="WF104" s="5"/>
      <c r="WG104" s="5"/>
      <c r="WH104" s="5"/>
      <c r="WI104" s="5"/>
      <c r="WJ104" s="5"/>
      <c r="WK104" s="5"/>
      <c r="WL104" s="5"/>
      <c r="WM104" s="5"/>
      <c r="WN104" s="5"/>
      <c r="WO104" s="5"/>
      <c r="WP104" s="5"/>
      <c r="WQ104" s="5"/>
      <c r="WR104" s="5"/>
      <c r="WS104" s="5"/>
      <c r="WT104" s="5"/>
      <c r="WU104" s="5"/>
      <c r="WV104" s="5"/>
      <c r="WW104" s="5"/>
      <c r="WX104" s="5"/>
      <c r="WY104" s="5"/>
      <c r="WZ104" s="5"/>
      <c r="XA104" s="5"/>
      <c r="XB104" s="5"/>
      <c r="XC104" s="5"/>
      <c r="XD104" s="5"/>
      <c r="XE104" s="5"/>
      <c r="XF104" s="5"/>
      <c r="XG104" s="5"/>
      <c r="XH104" s="5"/>
      <c r="XI104" s="5"/>
      <c r="XJ104" s="5"/>
      <c r="XK104" s="5"/>
      <c r="XL104" s="5"/>
      <c r="XM104" s="5"/>
      <c r="XN104" s="5"/>
      <c r="XO104" s="5"/>
      <c r="XP104" s="5"/>
      <c r="XQ104" s="5"/>
      <c r="XR104" s="5"/>
      <c r="XS104" s="5"/>
      <c r="XT104" s="5"/>
      <c r="XU104" s="5"/>
      <c r="XV104" s="5"/>
      <c r="XW104" s="5"/>
      <c r="XX104" s="5"/>
      <c r="XY104" s="5"/>
      <c r="XZ104" s="5"/>
      <c r="YA104" s="5"/>
      <c r="YB104" s="5"/>
      <c r="YC104" s="5"/>
      <c r="YD104" s="5"/>
      <c r="YE104" s="5"/>
      <c r="YF104" s="5"/>
      <c r="YG104" s="5"/>
      <c r="YH104" s="5"/>
      <c r="YI104" s="5"/>
      <c r="YJ104" s="5"/>
      <c r="YK104" s="5"/>
      <c r="YL104" s="5"/>
      <c r="YM104" s="5"/>
      <c r="YN104" s="5"/>
      <c r="YO104" s="5"/>
      <c r="YP104" s="5"/>
      <c r="YQ104" s="5"/>
      <c r="YR104" s="5"/>
      <c r="YS104" s="5"/>
      <c r="YT104" s="5"/>
      <c r="YU104" s="5"/>
      <c r="YV104" s="5"/>
      <c r="YW104" s="5"/>
      <c r="YX104" s="5"/>
      <c r="YY104" s="5"/>
      <c r="YZ104" s="5"/>
      <c r="ZA104" s="5"/>
      <c r="ZB104" s="5"/>
      <c r="ZC104" s="5"/>
      <c r="ZD104" s="5"/>
      <c r="ZE104" s="5"/>
      <c r="ZF104" s="5"/>
      <c r="ZG104" s="5"/>
      <c r="ZH104" s="5"/>
      <c r="ZI104" s="5"/>
      <c r="ZJ104" s="5"/>
      <c r="ZK104" s="5"/>
      <c r="ZL104" s="5"/>
      <c r="ZM104" s="5"/>
      <c r="ZN104" s="5"/>
      <c r="ZO104" s="5"/>
      <c r="ZP104" s="5"/>
      <c r="ZQ104" s="5"/>
      <c r="ZR104" s="5"/>
      <c r="ZS104" s="5"/>
      <c r="ZT104" s="5"/>
      <c r="ZU104" s="5"/>
      <c r="ZV104" s="5"/>
      <c r="ZW104" s="5"/>
      <c r="ZX104" s="5"/>
      <c r="ZY104" s="5"/>
      <c r="ZZ104" s="5"/>
      <c r="AAA104" s="5"/>
      <c r="AAB104" s="5"/>
      <c r="AAC104" s="5"/>
      <c r="AAD104" s="5"/>
      <c r="AAE104" s="5"/>
      <c r="AAF104" s="5"/>
      <c r="AAG104" s="5"/>
      <c r="AAH104" s="5"/>
      <c r="AAI104" s="5"/>
      <c r="AAJ104" s="5"/>
      <c r="AAK104" s="5"/>
      <c r="AAL104" s="5"/>
      <c r="AAM104" s="5"/>
      <c r="AAN104" s="5"/>
      <c r="AAO104" s="5"/>
      <c r="AAP104" s="5"/>
      <c r="AAQ104" s="5"/>
      <c r="AAR104" s="5"/>
      <c r="AAS104" s="5"/>
      <c r="AAT104" s="5"/>
      <c r="AAU104" s="5"/>
      <c r="AAV104" s="5"/>
      <c r="AAW104" s="5"/>
      <c r="AAX104" s="5"/>
      <c r="AAY104" s="5"/>
      <c r="AAZ104" s="5"/>
      <c r="ABA104" s="5"/>
      <c r="ABB104" s="5"/>
      <c r="ABC104" s="5"/>
      <c r="ABD104" s="5"/>
      <c r="ABE104" s="5"/>
      <c r="ABF104" s="5"/>
      <c r="ABG104" s="5"/>
      <c r="ABH104" s="5"/>
      <c r="ABI104" s="5"/>
      <c r="ABJ104" s="5"/>
      <c r="ABK104" s="5"/>
      <c r="ABL104" s="5"/>
      <c r="ABM104" s="5"/>
      <c r="ABN104" s="5"/>
      <c r="ABO104" s="5"/>
      <c r="ABP104" s="5"/>
      <c r="ABQ104" s="5"/>
      <c r="ABR104" s="5"/>
      <c r="ABS104" s="5"/>
      <c r="ABT104" s="5"/>
      <c r="ABU104" s="5"/>
      <c r="ABV104" s="5"/>
      <c r="ABW104" s="5"/>
      <c r="ABX104" s="5"/>
      <c r="ABY104" s="5"/>
      <c r="ABZ104" s="5"/>
      <c r="ACA104" s="5"/>
      <c r="ACB104" s="5"/>
      <c r="ACC104" s="5"/>
      <c r="ACD104" s="5"/>
      <c r="ACE104" s="5"/>
      <c r="ACF104" s="5"/>
      <c r="ACG104" s="5"/>
      <c r="ACH104" s="5"/>
      <c r="ACI104" s="5"/>
      <c r="ACJ104" s="5"/>
      <c r="ACK104" s="5"/>
      <c r="ACL104" s="5"/>
      <c r="ACM104" s="5"/>
      <c r="ACN104" s="5"/>
      <c r="ACO104" s="5"/>
      <c r="ACP104" s="5"/>
      <c r="ACQ104" s="5"/>
      <c r="ACR104" s="5"/>
      <c r="ACS104" s="5"/>
      <c r="ACT104" s="5"/>
      <c r="ACU104" s="5"/>
      <c r="ACV104" s="5"/>
      <c r="ACW104" s="5"/>
      <c r="ACX104" s="5"/>
      <c r="ACY104" s="5"/>
      <c r="ACZ104" s="5"/>
      <c r="ADA104" s="5"/>
      <c r="ADB104" s="5"/>
      <c r="ADC104" s="5"/>
      <c r="ADD104" s="5"/>
      <c r="ADE104" s="5"/>
      <c r="ADF104" s="5"/>
      <c r="ADG104" s="5"/>
      <c r="ADH104" s="5"/>
      <c r="ADI104" s="5"/>
      <c r="ADJ104" s="5"/>
      <c r="ADK104" s="5"/>
      <c r="ADL104" s="5"/>
      <c r="ADM104" s="5"/>
      <c r="ADN104" s="5"/>
      <c r="ADO104" s="5"/>
      <c r="ADP104" s="5"/>
      <c r="ADQ104" s="5"/>
      <c r="ADR104" s="5"/>
      <c r="ADS104" s="5"/>
      <c r="ADT104" s="5"/>
      <c r="ADU104" s="5"/>
      <c r="ADV104" s="5"/>
      <c r="ADW104" s="5"/>
      <c r="ADX104" s="5"/>
      <c r="ADY104" s="5"/>
      <c r="ADZ104" s="5"/>
      <c r="AEA104" s="5"/>
      <c r="AEB104" s="5"/>
      <c r="AEC104" s="5"/>
      <c r="AED104" s="5"/>
      <c r="AEE104" s="5"/>
      <c r="AEF104" s="5"/>
      <c r="AEG104" s="5"/>
      <c r="AEH104" s="5"/>
      <c r="AEI104" s="5"/>
      <c r="AEJ104" s="5"/>
      <c r="AEK104" s="5"/>
      <c r="AEL104" s="5"/>
      <c r="AEM104" s="5"/>
      <c r="AEN104" s="5"/>
      <c r="AEO104" s="5"/>
      <c r="AEP104" s="5"/>
      <c r="AEQ104" s="5"/>
      <c r="AER104" s="5"/>
      <c r="AES104" s="5"/>
      <c r="AET104" s="5"/>
      <c r="AEU104" s="5"/>
      <c r="AEV104" s="5"/>
      <c r="AEW104" s="5"/>
      <c r="AEX104" s="5"/>
      <c r="AEY104" s="5"/>
      <c r="AEZ104" s="5"/>
      <c r="AFA104" s="5"/>
      <c r="AFB104" s="5"/>
      <c r="AFC104" s="5"/>
      <c r="AFD104" s="5"/>
      <c r="AFE104" s="5"/>
      <c r="AFF104" s="5"/>
      <c r="AFG104" s="5"/>
      <c r="AFH104" s="5"/>
      <c r="AFI104" s="5"/>
      <c r="AFJ104" s="5"/>
      <c r="AFK104" s="5"/>
      <c r="AFL104" s="5"/>
      <c r="AFM104" s="5"/>
      <c r="AFN104" s="5"/>
      <c r="AFO104" s="5"/>
      <c r="AFP104" s="5"/>
      <c r="AFQ104" s="5"/>
      <c r="AFR104" s="5"/>
      <c r="AFS104" s="5"/>
      <c r="AFT104" s="5"/>
      <c r="AFU104" s="5"/>
      <c r="AFV104" s="5"/>
      <c r="AFW104" s="5"/>
      <c r="AFX104" s="5"/>
      <c r="AFY104" s="5"/>
      <c r="AFZ104" s="5"/>
      <c r="AGA104" s="5"/>
      <c r="AGB104" s="5"/>
      <c r="AGC104" s="5"/>
      <c r="AGD104" s="5"/>
      <c r="AGE104" s="5"/>
      <c r="AGF104" s="5"/>
      <c r="AGG104" s="5"/>
      <c r="AGH104" s="5"/>
      <c r="AGI104" s="5"/>
      <c r="AGJ104" s="5"/>
      <c r="AGK104" s="5"/>
      <c r="AGL104" s="5"/>
      <c r="AGM104" s="5"/>
      <c r="AGN104" s="5"/>
      <c r="AGO104" s="5"/>
      <c r="AGP104" s="5"/>
      <c r="AGQ104" s="5"/>
      <c r="AGR104" s="5"/>
      <c r="AGS104" s="5"/>
      <c r="AGT104" s="5"/>
      <c r="AGU104" s="5"/>
      <c r="AGV104" s="5"/>
      <c r="AGW104" s="5"/>
      <c r="AGX104" s="5"/>
      <c r="AGY104" s="5"/>
      <c r="AGZ104" s="5"/>
      <c r="AHA104" s="5"/>
      <c r="AHB104" s="5"/>
      <c r="AHC104" s="5"/>
      <c r="AHD104" s="5"/>
      <c r="AHE104" s="5"/>
      <c r="AHF104" s="5"/>
      <c r="AHG104" s="5"/>
      <c r="AHH104" s="5"/>
      <c r="AHI104" s="5"/>
      <c r="AHJ104" s="5"/>
      <c r="AHK104" s="5"/>
      <c r="AHL104" s="5"/>
      <c r="AHM104" s="5"/>
      <c r="AHN104" s="5"/>
      <c r="AHO104" s="5"/>
      <c r="AHP104" s="5"/>
      <c r="AHQ104" s="5"/>
      <c r="AHR104" s="5"/>
      <c r="AHS104" s="5"/>
      <c r="AHT104" s="5"/>
      <c r="AHU104" s="5"/>
      <c r="AHV104" s="5"/>
      <c r="AHW104" s="5"/>
      <c r="AHX104" s="5"/>
      <c r="AHY104" s="5"/>
      <c r="AHZ104" s="5"/>
      <c r="AIA104" s="5"/>
      <c r="AIB104" s="5"/>
      <c r="AIC104" s="5"/>
      <c r="AID104" s="5"/>
      <c r="AIE104" s="5"/>
      <c r="AIF104" s="5"/>
      <c r="AIG104" s="5"/>
      <c r="AIH104" s="5"/>
      <c r="AII104" s="5"/>
      <c r="AIJ104" s="5"/>
      <c r="AIK104" s="5"/>
      <c r="AIL104" s="5"/>
      <c r="AIM104" s="5"/>
      <c r="AIN104" s="5"/>
      <c r="AIO104" s="5"/>
      <c r="AIP104" s="5"/>
      <c r="AIQ104" s="5"/>
      <c r="AIR104" s="5"/>
      <c r="AIS104" s="5"/>
      <c r="AIT104" s="5"/>
      <c r="AIU104" s="5"/>
      <c r="AIV104" s="5"/>
      <c r="AIW104" s="5"/>
      <c r="AIX104" s="5"/>
      <c r="AIY104" s="5"/>
      <c r="AIZ104" s="5"/>
      <c r="AJA104" s="5"/>
      <c r="AJB104" s="5"/>
      <c r="AJC104" s="5"/>
      <c r="AJD104" s="5"/>
      <c r="AJE104" s="5"/>
      <c r="AJF104" s="5"/>
      <c r="AJG104" s="5"/>
      <c r="AJH104" s="5"/>
      <c r="AJI104" s="5"/>
      <c r="AJJ104" s="5"/>
      <c r="AJK104" s="5"/>
      <c r="AJL104" s="5"/>
      <c r="AJM104" s="5"/>
      <c r="AJN104" s="5"/>
      <c r="AJO104" s="5"/>
      <c r="AJP104" s="5"/>
      <c r="AJQ104" s="5"/>
      <c r="AJR104" s="5"/>
      <c r="AJS104" s="5"/>
      <c r="AJT104" s="5"/>
      <c r="AJU104" s="5"/>
      <c r="AJV104" s="5"/>
      <c r="AJW104" s="5"/>
      <c r="AJX104" s="5"/>
      <c r="AJY104" s="5"/>
      <c r="AJZ104" s="5"/>
      <c r="AKA104" s="5"/>
      <c r="AKB104" s="5"/>
      <c r="AKC104" s="5"/>
      <c r="AKD104" s="5"/>
      <c r="AKE104" s="5"/>
      <c r="AKF104" s="5"/>
      <c r="AKG104" s="5"/>
      <c r="AKH104" s="5"/>
      <c r="AKI104" s="5"/>
      <c r="AKJ104" s="5"/>
      <c r="AKK104" s="5"/>
      <c r="AKL104" s="5"/>
      <c r="AKM104" s="5"/>
      <c r="AKN104" s="5"/>
      <c r="AKO104" s="5"/>
      <c r="AKP104" s="5"/>
      <c r="AKQ104" s="5"/>
      <c r="AKR104" s="5"/>
      <c r="AKS104" s="5"/>
      <c r="AKT104" s="5"/>
      <c r="AKU104" s="5"/>
      <c r="AKV104" s="5"/>
      <c r="AKW104" s="5"/>
      <c r="AKX104" s="5"/>
      <c r="AKY104" s="5"/>
      <c r="AKZ104" s="5"/>
      <c r="ALA104" s="5"/>
      <c r="ALB104" s="5"/>
      <c r="ALC104" s="5"/>
      <c r="ALD104" s="5"/>
      <c r="ALE104" s="5"/>
      <c r="ALF104" s="5"/>
      <c r="ALG104" s="5"/>
      <c r="ALH104" s="5"/>
      <c r="ALI104" s="5"/>
      <c r="ALJ104" s="5"/>
      <c r="ALK104" s="5"/>
      <c r="ALL104" s="5"/>
      <c r="ALM104" s="5"/>
      <c r="ALN104" s="5"/>
      <c r="ALO104" s="5"/>
      <c r="ALP104" s="5"/>
    </row>
    <row r="105" spans="2:1004" x14ac:dyDescent="0.25">
      <c r="B105" s="39"/>
      <c r="C105" s="40"/>
      <c r="D105" s="40"/>
      <c r="E105" s="5"/>
      <c r="F105" s="5"/>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c r="BS105" s="5"/>
      <c r="BT105" s="5"/>
      <c r="BU105" s="5"/>
      <c r="BV105" s="5"/>
      <c r="BW105" s="5"/>
      <c r="BX105" s="5"/>
      <c r="BY105" s="5"/>
      <c r="BZ105" s="5"/>
      <c r="CA105" s="5"/>
      <c r="CB105" s="5"/>
      <c r="CC105" s="5"/>
      <c r="CD105" s="5"/>
      <c r="CE105" s="5"/>
      <c r="CF105" s="5"/>
      <c r="CG105" s="5"/>
      <c r="CH105" s="5"/>
      <c r="CI105" s="5"/>
      <c r="CJ105" s="5"/>
      <c r="CK105" s="5"/>
      <c r="CL105" s="5"/>
      <c r="CM105" s="5"/>
      <c r="CN105" s="5"/>
      <c r="CO105" s="5"/>
      <c r="CP105" s="5"/>
      <c r="CQ105" s="5"/>
      <c r="CR105" s="5"/>
      <c r="CS105" s="5"/>
      <c r="CT105" s="5"/>
      <c r="CU105" s="5"/>
      <c r="CV105" s="5"/>
      <c r="CW105" s="5"/>
      <c r="CX105" s="5"/>
      <c r="CY105" s="5"/>
      <c r="CZ105" s="5"/>
      <c r="DA105" s="5"/>
      <c r="DB105" s="5"/>
      <c r="DC105" s="5"/>
      <c r="DD105" s="5"/>
      <c r="DE105" s="5"/>
      <c r="DF105" s="5"/>
      <c r="DG105" s="5"/>
      <c r="DH105" s="5"/>
      <c r="DI105" s="5"/>
      <c r="DJ105" s="5"/>
      <c r="DK105" s="5"/>
      <c r="DL105" s="5"/>
      <c r="DM105" s="5"/>
      <c r="DN105" s="5"/>
      <c r="DO105" s="5"/>
      <c r="DP105" s="5"/>
      <c r="DQ105" s="5"/>
      <c r="DR105" s="5"/>
      <c r="DS105" s="5"/>
      <c r="DT105" s="5"/>
      <c r="DU105" s="5"/>
      <c r="DV105" s="5"/>
      <c r="DW105" s="5"/>
      <c r="DX105" s="5"/>
      <c r="DY105" s="5"/>
      <c r="DZ105" s="5"/>
      <c r="EA105" s="5"/>
      <c r="EB105" s="5"/>
      <c r="EC105" s="5"/>
      <c r="ED105" s="5"/>
      <c r="EE105" s="5"/>
      <c r="EF105" s="5"/>
      <c r="EG105" s="5"/>
      <c r="EH105" s="5"/>
      <c r="EI105" s="5"/>
      <c r="EJ105" s="5"/>
      <c r="EK105" s="5"/>
      <c r="EL105" s="5"/>
      <c r="EM105" s="5"/>
      <c r="EN105" s="5"/>
      <c r="EO105" s="5"/>
      <c r="EP105" s="5"/>
      <c r="EQ105" s="5"/>
      <c r="ER105" s="5"/>
      <c r="ES105" s="5"/>
      <c r="ET105" s="5"/>
      <c r="EU105" s="5"/>
      <c r="EV105" s="5"/>
      <c r="EW105" s="5"/>
      <c r="EX105" s="5"/>
      <c r="EY105" s="5"/>
      <c r="EZ105" s="5"/>
      <c r="FA105" s="5"/>
      <c r="FB105" s="5"/>
      <c r="FC105" s="5"/>
      <c r="FD105" s="5"/>
      <c r="FE105" s="5"/>
      <c r="FF105" s="5"/>
      <c r="FG105" s="5"/>
      <c r="FH105" s="5"/>
      <c r="FI105" s="5"/>
      <c r="FJ105" s="5"/>
      <c r="FK105" s="5"/>
      <c r="FL105" s="5"/>
      <c r="FM105" s="5"/>
      <c r="FN105" s="5"/>
      <c r="FO105" s="5"/>
      <c r="FP105" s="5"/>
      <c r="FQ105" s="5"/>
      <c r="FR105" s="5"/>
      <c r="FS105" s="5"/>
      <c r="FT105" s="5"/>
      <c r="FU105" s="5"/>
      <c r="FV105" s="5"/>
      <c r="FW105" s="5"/>
      <c r="FX105" s="5"/>
      <c r="FY105" s="5"/>
      <c r="FZ105" s="5"/>
      <c r="GA105" s="5"/>
      <c r="GB105" s="5"/>
      <c r="GC105" s="5"/>
      <c r="GD105" s="5"/>
      <c r="GE105" s="5"/>
      <c r="GF105" s="5"/>
      <c r="GG105" s="5"/>
      <c r="GH105" s="5"/>
      <c r="GI105" s="5"/>
      <c r="GJ105" s="5"/>
      <c r="GK105" s="5"/>
      <c r="GL105" s="5"/>
      <c r="GM105" s="5"/>
      <c r="GN105" s="5"/>
      <c r="GO105" s="5"/>
      <c r="GP105" s="5"/>
      <c r="GQ105" s="5"/>
      <c r="GR105" s="5"/>
      <c r="GS105" s="5"/>
      <c r="GT105" s="5"/>
      <c r="GU105" s="5"/>
      <c r="GV105" s="5"/>
      <c r="GW105" s="5"/>
      <c r="GX105" s="5"/>
      <c r="GY105" s="5"/>
      <c r="GZ105" s="5"/>
      <c r="HA105" s="5"/>
      <c r="HB105" s="5"/>
      <c r="HC105" s="5"/>
      <c r="HD105" s="5"/>
      <c r="HE105" s="5"/>
      <c r="HF105" s="5"/>
      <c r="HG105" s="5"/>
      <c r="HH105" s="5"/>
      <c r="HI105" s="5"/>
      <c r="HJ105" s="5"/>
      <c r="HK105" s="5"/>
      <c r="HL105" s="5"/>
      <c r="HM105" s="5"/>
      <c r="HN105" s="5"/>
      <c r="HO105" s="5"/>
      <c r="HP105" s="5"/>
      <c r="HQ105" s="5"/>
      <c r="HR105" s="5"/>
      <c r="HS105" s="5"/>
      <c r="HT105" s="5"/>
      <c r="HU105" s="5"/>
      <c r="HV105" s="5"/>
      <c r="HW105" s="5"/>
      <c r="HX105" s="5"/>
      <c r="HY105" s="5"/>
      <c r="HZ105" s="5"/>
      <c r="IA105" s="5"/>
      <c r="IB105" s="5"/>
      <c r="IC105" s="5"/>
      <c r="ID105" s="5"/>
      <c r="IE105" s="5"/>
      <c r="IF105" s="5"/>
      <c r="IG105" s="5"/>
      <c r="IH105" s="5"/>
      <c r="II105" s="5"/>
      <c r="IJ105" s="5"/>
      <c r="IK105" s="5"/>
      <c r="IL105" s="5"/>
      <c r="IM105" s="5"/>
      <c r="IN105" s="5"/>
      <c r="IO105" s="5"/>
      <c r="IP105" s="5"/>
      <c r="IQ105" s="5"/>
      <c r="IR105" s="5"/>
      <c r="IS105" s="5"/>
      <c r="IT105" s="5"/>
      <c r="IU105" s="5"/>
      <c r="IV105" s="5"/>
      <c r="IW105" s="5"/>
      <c r="IX105" s="5"/>
      <c r="IY105" s="5"/>
      <c r="IZ105" s="5"/>
      <c r="JA105" s="5"/>
      <c r="JB105" s="5"/>
      <c r="JC105" s="5"/>
      <c r="JD105" s="5"/>
      <c r="JE105" s="5"/>
      <c r="JF105" s="5"/>
      <c r="JG105" s="5"/>
      <c r="JH105" s="5"/>
      <c r="JI105" s="5"/>
      <c r="JJ105" s="5"/>
      <c r="JK105" s="5"/>
      <c r="JL105" s="5"/>
      <c r="JM105" s="5"/>
      <c r="JN105" s="5"/>
      <c r="JO105" s="5"/>
      <c r="JP105" s="5"/>
      <c r="JQ105" s="5"/>
      <c r="JR105" s="5"/>
      <c r="JS105" s="5"/>
      <c r="JT105" s="5"/>
      <c r="JU105" s="5"/>
      <c r="JV105" s="5"/>
      <c r="JW105" s="5"/>
      <c r="JX105" s="5"/>
      <c r="JY105" s="5"/>
      <c r="JZ105" s="5"/>
      <c r="KA105" s="5"/>
      <c r="KB105" s="5"/>
      <c r="KC105" s="5"/>
      <c r="KD105" s="5"/>
      <c r="KE105" s="5"/>
      <c r="KF105" s="5"/>
      <c r="KG105" s="5"/>
      <c r="KH105" s="5"/>
      <c r="KI105" s="5"/>
      <c r="KJ105" s="5"/>
      <c r="KK105" s="5"/>
      <c r="KL105" s="5"/>
      <c r="KM105" s="5"/>
      <c r="KN105" s="5"/>
      <c r="KO105" s="5"/>
      <c r="KP105" s="5"/>
      <c r="KQ105" s="5"/>
      <c r="KR105" s="5"/>
      <c r="KS105" s="5"/>
      <c r="KT105" s="5"/>
      <c r="KU105" s="5"/>
      <c r="KV105" s="5"/>
      <c r="KW105" s="5"/>
      <c r="KX105" s="5"/>
      <c r="KY105" s="5"/>
      <c r="KZ105" s="5"/>
      <c r="LA105" s="5"/>
      <c r="LB105" s="5"/>
      <c r="LC105" s="5"/>
      <c r="LD105" s="5"/>
      <c r="LE105" s="5"/>
      <c r="LF105" s="5"/>
      <c r="LG105" s="5"/>
      <c r="LH105" s="5"/>
      <c r="LI105" s="5"/>
      <c r="LJ105" s="5"/>
      <c r="LK105" s="5"/>
      <c r="LL105" s="5"/>
      <c r="LM105" s="5"/>
      <c r="LN105" s="5"/>
      <c r="LO105" s="5"/>
      <c r="LP105" s="5"/>
      <c r="LQ105" s="5"/>
      <c r="LR105" s="5"/>
      <c r="LS105" s="5"/>
      <c r="LT105" s="5"/>
      <c r="LU105" s="5"/>
      <c r="LV105" s="5"/>
      <c r="LW105" s="5"/>
      <c r="LX105" s="5"/>
      <c r="LY105" s="5"/>
      <c r="LZ105" s="5"/>
      <c r="MA105" s="5"/>
      <c r="MB105" s="5"/>
      <c r="MC105" s="5"/>
      <c r="MD105" s="5"/>
      <c r="ME105" s="5"/>
      <c r="MF105" s="5"/>
      <c r="MG105" s="5"/>
      <c r="MH105" s="5"/>
      <c r="MI105" s="5"/>
      <c r="MJ105" s="5"/>
      <c r="MK105" s="5"/>
      <c r="ML105" s="5"/>
      <c r="MM105" s="5"/>
      <c r="MN105" s="5"/>
      <c r="MO105" s="5"/>
      <c r="MP105" s="5"/>
      <c r="MQ105" s="5"/>
      <c r="MR105" s="5"/>
      <c r="MS105" s="5"/>
      <c r="MT105" s="5"/>
      <c r="MU105" s="5"/>
      <c r="MV105" s="5"/>
      <c r="MW105" s="5"/>
      <c r="MX105" s="5"/>
      <c r="MY105" s="5"/>
      <c r="MZ105" s="5"/>
      <c r="NA105" s="5"/>
      <c r="NB105" s="5"/>
      <c r="NC105" s="5"/>
      <c r="ND105" s="5"/>
      <c r="NE105" s="5"/>
      <c r="NF105" s="5"/>
      <c r="NG105" s="5"/>
      <c r="NH105" s="5"/>
      <c r="NI105" s="5"/>
      <c r="NJ105" s="5"/>
      <c r="NK105" s="5"/>
      <c r="NL105" s="5"/>
      <c r="NM105" s="5"/>
      <c r="NN105" s="5"/>
      <c r="NO105" s="5"/>
      <c r="NP105" s="5"/>
      <c r="NQ105" s="5"/>
      <c r="NR105" s="5"/>
      <c r="NS105" s="5"/>
      <c r="NT105" s="5"/>
      <c r="NU105" s="5"/>
      <c r="NV105" s="5"/>
      <c r="NW105" s="5"/>
      <c r="NX105" s="5"/>
      <c r="NY105" s="5"/>
      <c r="NZ105" s="5"/>
      <c r="OA105" s="5"/>
      <c r="OB105" s="5"/>
      <c r="OC105" s="5"/>
      <c r="OD105" s="5"/>
      <c r="OE105" s="5"/>
      <c r="OF105" s="5"/>
      <c r="OG105" s="5"/>
      <c r="OH105" s="5"/>
      <c r="OI105" s="5"/>
      <c r="OJ105" s="5"/>
      <c r="OK105" s="5"/>
      <c r="OL105" s="5"/>
      <c r="OM105" s="5"/>
      <c r="ON105" s="5"/>
      <c r="OO105" s="5"/>
      <c r="OP105" s="5"/>
      <c r="OQ105" s="5"/>
      <c r="OR105" s="5"/>
      <c r="OS105" s="5"/>
      <c r="OT105" s="5"/>
      <c r="OU105" s="5"/>
      <c r="OV105" s="5"/>
      <c r="OW105" s="5"/>
      <c r="OX105" s="5"/>
      <c r="OY105" s="5"/>
      <c r="OZ105" s="5"/>
      <c r="PA105" s="5"/>
      <c r="PB105" s="5"/>
      <c r="PC105" s="5"/>
      <c r="PD105" s="5"/>
      <c r="PE105" s="5"/>
      <c r="PF105" s="5"/>
      <c r="PG105" s="5"/>
      <c r="PH105" s="5"/>
      <c r="PI105" s="5"/>
      <c r="PJ105" s="5"/>
      <c r="PK105" s="5"/>
      <c r="PL105" s="5"/>
      <c r="PM105" s="5"/>
      <c r="PN105" s="5"/>
      <c r="PO105" s="5"/>
      <c r="PP105" s="5"/>
      <c r="PQ105" s="5"/>
      <c r="PR105" s="5"/>
      <c r="PS105" s="5"/>
      <c r="PT105" s="5"/>
      <c r="PU105" s="5"/>
      <c r="PV105" s="5"/>
      <c r="PW105" s="5"/>
      <c r="PX105" s="5"/>
      <c r="PY105" s="5"/>
      <c r="PZ105" s="5"/>
      <c r="QA105" s="5"/>
      <c r="QB105" s="5"/>
      <c r="QC105" s="5"/>
      <c r="QD105" s="5"/>
      <c r="QE105" s="5"/>
      <c r="QF105" s="5"/>
      <c r="QG105" s="5"/>
      <c r="QH105" s="5"/>
      <c r="QI105" s="5"/>
      <c r="QJ105" s="5"/>
      <c r="QK105" s="5"/>
      <c r="QL105" s="5"/>
      <c r="QM105" s="5"/>
      <c r="QN105" s="5"/>
      <c r="QO105" s="5"/>
      <c r="QP105" s="5"/>
      <c r="QQ105" s="5"/>
      <c r="QR105" s="5"/>
      <c r="QS105" s="5"/>
      <c r="QT105" s="5"/>
      <c r="QU105" s="5"/>
      <c r="QV105" s="5"/>
      <c r="QW105" s="5"/>
      <c r="QX105" s="5"/>
      <c r="QY105" s="5"/>
      <c r="QZ105" s="5"/>
      <c r="RA105" s="5"/>
      <c r="RB105" s="5"/>
      <c r="RC105" s="5"/>
      <c r="RD105" s="5"/>
      <c r="RE105" s="5"/>
      <c r="RF105" s="5"/>
      <c r="RG105" s="5"/>
      <c r="RH105" s="5"/>
      <c r="RI105" s="5"/>
      <c r="RJ105" s="5"/>
      <c r="RK105" s="5"/>
      <c r="RL105" s="5"/>
      <c r="RM105" s="5"/>
      <c r="RN105" s="5"/>
      <c r="RO105" s="5"/>
      <c r="RP105" s="5"/>
      <c r="RQ105" s="5"/>
      <c r="RR105" s="5"/>
      <c r="RS105" s="5"/>
      <c r="RT105" s="5"/>
      <c r="RU105" s="5"/>
      <c r="RV105" s="5"/>
      <c r="RW105" s="5"/>
      <c r="RX105" s="5"/>
      <c r="RY105" s="5"/>
      <c r="RZ105" s="5"/>
      <c r="SA105" s="5"/>
      <c r="SB105" s="5"/>
      <c r="SC105" s="5"/>
      <c r="SD105" s="5"/>
      <c r="SE105" s="5"/>
      <c r="SF105" s="5"/>
      <c r="SG105" s="5"/>
      <c r="SH105" s="5"/>
      <c r="SI105" s="5"/>
      <c r="SJ105" s="5"/>
      <c r="SK105" s="5"/>
      <c r="SL105" s="5"/>
      <c r="SM105" s="5"/>
      <c r="SN105" s="5"/>
      <c r="SO105" s="5"/>
      <c r="SP105" s="5"/>
      <c r="SQ105" s="5"/>
      <c r="SR105" s="5"/>
      <c r="SS105" s="5"/>
      <c r="ST105" s="5"/>
      <c r="SU105" s="5"/>
      <c r="SV105" s="5"/>
      <c r="SW105" s="5"/>
      <c r="SX105" s="5"/>
      <c r="SY105" s="5"/>
      <c r="SZ105" s="5"/>
      <c r="TA105" s="5"/>
      <c r="TB105" s="5"/>
      <c r="TC105" s="5"/>
      <c r="TD105" s="5"/>
      <c r="TE105" s="5"/>
      <c r="TF105" s="5"/>
      <c r="TG105" s="5"/>
      <c r="TH105" s="5"/>
      <c r="TI105" s="5"/>
      <c r="TJ105" s="5"/>
      <c r="TK105" s="5"/>
      <c r="TL105" s="5"/>
      <c r="TM105" s="5"/>
      <c r="TN105" s="5"/>
      <c r="TO105" s="5"/>
      <c r="TP105" s="5"/>
      <c r="TQ105" s="5"/>
      <c r="TR105" s="5"/>
      <c r="TS105" s="5"/>
      <c r="TT105" s="5"/>
      <c r="TU105" s="5"/>
      <c r="TV105" s="5"/>
      <c r="TW105" s="5"/>
      <c r="TX105" s="5"/>
      <c r="TY105" s="5"/>
      <c r="TZ105" s="5"/>
      <c r="UA105" s="5"/>
      <c r="UB105" s="5"/>
      <c r="UC105" s="5"/>
      <c r="UD105" s="5"/>
      <c r="UE105" s="5"/>
      <c r="UF105" s="5"/>
      <c r="UG105" s="5"/>
      <c r="UH105" s="5"/>
      <c r="UI105" s="5"/>
      <c r="UJ105" s="5"/>
      <c r="UK105" s="5"/>
      <c r="UL105" s="5"/>
      <c r="UM105" s="5"/>
      <c r="UN105" s="5"/>
      <c r="UO105" s="5"/>
      <c r="UP105" s="5"/>
      <c r="UQ105" s="5"/>
      <c r="UR105" s="5"/>
      <c r="US105" s="5"/>
      <c r="UT105" s="5"/>
      <c r="UU105" s="5"/>
      <c r="UV105" s="5"/>
      <c r="UW105" s="5"/>
      <c r="UX105" s="5"/>
      <c r="UY105" s="5"/>
      <c r="UZ105" s="5"/>
      <c r="VA105" s="5"/>
      <c r="VB105" s="5"/>
      <c r="VC105" s="5"/>
      <c r="VD105" s="5"/>
      <c r="VE105" s="5"/>
      <c r="VF105" s="5"/>
      <c r="VG105" s="5"/>
      <c r="VH105" s="5"/>
      <c r="VI105" s="5"/>
      <c r="VJ105" s="5"/>
      <c r="VK105" s="5"/>
      <c r="VL105" s="5"/>
      <c r="VM105" s="5"/>
      <c r="VN105" s="5"/>
      <c r="VO105" s="5"/>
      <c r="VP105" s="5"/>
      <c r="VQ105" s="5"/>
      <c r="VR105" s="5"/>
      <c r="VS105" s="5"/>
      <c r="VT105" s="5"/>
      <c r="VU105" s="5"/>
      <c r="VV105" s="5"/>
      <c r="VW105" s="5"/>
      <c r="VX105" s="5"/>
      <c r="VY105" s="5"/>
      <c r="VZ105" s="5"/>
      <c r="WA105" s="5"/>
      <c r="WB105" s="5"/>
      <c r="WC105" s="5"/>
      <c r="WD105" s="5"/>
      <c r="WE105" s="5"/>
      <c r="WF105" s="5"/>
      <c r="WG105" s="5"/>
      <c r="WH105" s="5"/>
      <c r="WI105" s="5"/>
      <c r="WJ105" s="5"/>
      <c r="WK105" s="5"/>
      <c r="WL105" s="5"/>
      <c r="WM105" s="5"/>
      <c r="WN105" s="5"/>
      <c r="WO105" s="5"/>
      <c r="WP105" s="5"/>
      <c r="WQ105" s="5"/>
      <c r="WR105" s="5"/>
      <c r="WS105" s="5"/>
      <c r="WT105" s="5"/>
      <c r="WU105" s="5"/>
      <c r="WV105" s="5"/>
      <c r="WW105" s="5"/>
      <c r="WX105" s="5"/>
      <c r="WY105" s="5"/>
      <c r="WZ105" s="5"/>
      <c r="XA105" s="5"/>
      <c r="XB105" s="5"/>
      <c r="XC105" s="5"/>
      <c r="XD105" s="5"/>
      <c r="XE105" s="5"/>
      <c r="XF105" s="5"/>
      <c r="XG105" s="5"/>
      <c r="XH105" s="5"/>
      <c r="XI105" s="5"/>
      <c r="XJ105" s="5"/>
      <c r="XK105" s="5"/>
      <c r="XL105" s="5"/>
      <c r="XM105" s="5"/>
      <c r="XN105" s="5"/>
      <c r="XO105" s="5"/>
      <c r="XP105" s="5"/>
      <c r="XQ105" s="5"/>
      <c r="XR105" s="5"/>
      <c r="XS105" s="5"/>
      <c r="XT105" s="5"/>
      <c r="XU105" s="5"/>
      <c r="XV105" s="5"/>
      <c r="XW105" s="5"/>
      <c r="XX105" s="5"/>
      <c r="XY105" s="5"/>
      <c r="XZ105" s="5"/>
      <c r="YA105" s="5"/>
      <c r="YB105" s="5"/>
      <c r="YC105" s="5"/>
      <c r="YD105" s="5"/>
      <c r="YE105" s="5"/>
      <c r="YF105" s="5"/>
      <c r="YG105" s="5"/>
      <c r="YH105" s="5"/>
      <c r="YI105" s="5"/>
      <c r="YJ105" s="5"/>
      <c r="YK105" s="5"/>
      <c r="YL105" s="5"/>
      <c r="YM105" s="5"/>
      <c r="YN105" s="5"/>
      <c r="YO105" s="5"/>
      <c r="YP105" s="5"/>
      <c r="YQ105" s="5"/>
      <c r="YR105" s="5"/>
      <c r="YS105" s="5"/>
      <c r="YT105" s="5"/>
      <c r="YU105" s="5"/>
      <c r="YV105" s="5"/>
      <c r="YW105" s="5"/>
      <c r="YX105" s="5"/>
      <c r="YY105" s="5"/>
      <c r="YZ105" s="5"/>
      <c r="ZA105" s="5"/>
      <c r="ZB105" s="5"/>
      <c r="ZC105" s="5"/>
      <c r="ZD105" s="5"/>
      <c r="ZE105" s="5"/>
      <c r="ZF105" s="5"/>
      <c r="ZG105" s="5"/>
      <c r="ZH105" s="5"/>
      <c r="ZI105" s="5"/>
      <c r="ZJ105" s="5"/>
      <c r="ZK105" s="5"/>
      <c r="ZL105" s="5"/>
      <c r="ZM105" s="5"/>
      <c r="ZN105" s="5"/>
      <c r="ZO105" s="5"/>
      <c r="ZP105" s="5"/>
      <c r="ZQ105" s="5"/>
      <c r="ZR105" s="5"/>
      <c r="ZS105" s="5"/>
      <c r="ZT105" s="5"/>
      <c r="ZU105" s="5"/>
      <c r="ZV105" s="5"/>
      <c r="ZW105" s="5"/>
      <c r="ZX105" s="5"/>
      <c r="ZY105" s="5"/>
      <c r="ZZ105" s="5"/>
      <c r="AAA105" s="5"/>
      <c r="AAB105" s="5"/>
      <c r="AAC105" s="5"/>
      <c r="AAD105" s="5"/>
      <c r="AAE105" s="5"/>
      <c r="AAF105" s="5"/>
      <c r="AAG105" s="5"/>
      <c r="AAH105" s="5"/>
      <c r="AAI105" s="5"/>
      <c r="AAJ105" s="5"/>
      <c r="AAK105" s="5"/>
      <c r="AAL105" s="5"/>
      <c r="AAM105" s="5"/>
      <c r="AAN105" s="5"/>
      <c r="AAO105" s="5"/>
      <c r="AAP105" s="5"/>
      <c r="AAQ105" s="5"/>
      <c r="AAR105" s="5"/>
      <c r="AAS105" s="5"/>
      <c r="AAT105" s="5"/>
      <c r="AAU105" s="5"/>
      <c r="AAV105" s="5"/>
      <c r="AAW105" s="5"/>
      <c r="AAX105" s="5"/>
      <c r="AAY105" s="5"/>
      <c r="AAZ105" s="5"/>
      <c r="ABA105" s="5"/>
      <c r="ABB105" s="5"/>
      <c r="ABC105" s="5"/>
      <c r="ABD105" s="5"/>
      <c r="ABE105" s="5"/>
      <c r="ABF105" s="5"/>
      <c r="ABG105" s="5"/>
      <c r="ABH105" s="5"/>
      <c r="ABI105" s="5"/>
      <c r="ABJ105" s="5"/>
      <c r="ABK105" s="5"/>
      <c r="ABL105" s="5"/>
      <c r="ABM105" s="5"/>
      <c r="ABN105" s="5"/>
      <c r="ABO105" s="5"/>
      <c r="ABP105" s="5"/>
      <c r="ABQ105" s="5"/>
      <c r="ABR105" s="5"/>
      <c r="ABS105" s="5"/>
      <c r="ABT105" s="5"/>
      <c r="ABU105" s="5"/>
      <c r="ABV105" s="5"/>
      <c r="ABW105" s="5"/>
      <c r="ABX105" s="5"/>
      <c r="ABY105" s="5"/>
      <c r="ABZ105" s="5"/>
      <c r="ACA105" s="5"/>
      <c r="ACB105" s="5"/>
      <c r="ACC105" s="5"/>
      <c r="ACD105" s="5"/>
      <c r="ACE105" s="5"/>
      <c r="ACF105" s="5"/>
      <c r="ACG105" s="5"/>
      <c r="ACH105" s="5"/>
      <c r="ACI105" s="5"/>
      <c r="ACJ105" s="5"/>
      <c r="ACK105" s="5"/>
      <c r="ACL105" s="5"/>
      <c r="ACM105" s="5"/>
      <c r="ACN105" s="5"/>
      <c r="ACO105" s="5"/>
      <c r="ACP105" s="5"/>
      <c r="ACQ105" s="5"/>
      <c r="ACR105" s="5"/>
      <c r="ACS105" s="5"/>
      <c r="ACT105" s="5"/>
      <c r="ACU105" s="5"/>
      <c r="ACV105" s="5"/>
      <c r="ACW105" s="5"/>
      <c r="ACX105" s="5"/>
      <c r="ACY105" s="5"/>
      <c r="ACZ105" s="5"/>
      <c r="ADA105" s="5"/>
      <c r="ADB105" s="5"/>
      <c r="ADC105" s="5"/>
      <c r="ADD105" s="5"/>
      <c r="ADE105" s="5"/>
      <c r="ADF105" s="5"/>
      <c r="ADG105" s="5"/>
      <c r="ADH105" s="5"/>
      <c r="ADI105" s="5"/>
      <c r="ADJ105" s="5"/>
      <c r="ADK105" s="5"/>
      <c r="ADL105" s="5"/>
      <c r="ADM105" s="5"/>
      <c r="ADN105" s="5"/>
      <c r="ADO105" s="5"/>
      <c r="ADP105" s="5"/>
      <c r="ADQ105" s="5"/>
      <c r="ADR105" s="5"/>
      <c r="ADS105" s="5"/>
      <c r="ADT105" s="5"/>
      <c r="ADU105" s="5"/>
      <c r="ADV105" s="5"/>
      <c r="ADW105" s="5"/>
      <c r="ADX105" s="5"/>
      <c r="ADY105" s="5"/>
      <c r="ADZ105" s="5"/>
      <c r="AEA105" s="5"/>
      <c r="AEB105" s="5"/>
      <c r="AEC105" s="5"/>
      <c r="AED105" s="5"/>
      <c r="AEE105" s="5"/>
      <c r="AEF105" s="5"/>
      <c r="AEG105" s="5"/>
      <c r="AEH105" s="5"/>
      <c r="AEI105" s="5"/>
      <c r="AEJ105" s="5"/>
      <c r="AEK105" s="5"/>
      <c r="AEL105" s="5"/>
      <c r="AEM105" s="5"/>
      <c r="AEN105" s="5"/>
      <c r="AEO105" s="5"/>
      <c r="AEP105" s="5"/>
      <c r="AEQ105" s="5"/>
      <c r="AER105" s="5"/>
      <c r="AES105" s="5"/>
      <c r="AET105" s="5"/>
      <c r="AEU105" s="5"/>
      <c r="AEV105" s="5"/>
      <c r="AEW105" s="5"/>
      <c r="AEX105" s="5"/>
      <c r="AEY105" s="5"/>
      <c r="AEZ105" s="5"/>
      <c r="AFA105" s="5"/>
      <c r="AFB105" s="5"/>
      <c r="AFC105" s="5"/>
      <c r="AFD105" s="5"/>
      <c r="AFE105" s="5"/>
      <c r="AFF105" s="5"/>
      <c r="AFG105" s="5"/>
      <c r="AFH105" s="5"/>
      <c r="AFI105" s="5"/>
      <c r="AFJ105" s="5"/>
      <c r="AFK105" s="5"/>
      <c r="AFL105" s="5"/>
      <c r="AFM105" s="5"/>
      <c r="AFN105" s="5"/>
      <c r="AFO105" s="5"/>
      <c r="AFP105" s="5"/>
      <c r="AFQ105" s="5"/>
      <c r="AFR105" s="5"/>
      <c r="AFS105" s="5"/>
      <c r="AFT105" s="5"/>
      <c r="AFU105" s="5"/>
      <c r="AFV105" s="5"/>
      <c r="AFW105" s="5"/>
      <c r="AFX105" s="5"/>
      <c r="AFY105" s="5"/>
      <c r="AFZ105" s="5"/>
      <c r="AGA105" s="5"/>
      <c r="AGB105" s="5"/>
      <c r="AGC105" s="5"/>
      <c r="AGD105" s="5"/>
      <c r="AGE105" s="5"/>
      <c r="AGF105" s="5"/>
      <c r="AGG105" s="5"/>
      <c r="AGH105" s="5"/>
      <c r="AGI105" s="5"/>
      <c r="AGJ105" s="5"/>
      <c r="AGK105" s="5"/>
      <c r="AGL105" s="5"/>
      <c r="AGM105" s="5"/>
      <c r="AGN105" s="5"/>
      <c r="AGO105" s="5"/>
      <c r="AGP105" s="5"/>
      <c r="AGQ105" s="5"/>
      <c r="AGR105" s="5"/>
      <c r="AGS105" s="5"/>
      <c r="AGT105" s="5"/>
      <c r="AGU105" s="5"/>
      <c r="AGV105" s="5"/>
      <c r="AGW105" s="5"/>
      <c r="AGX105" s="5"/>
      <c r="AGY105" s="5"/>
      <c r="AGZ105" s="5"/>
      <c r="AHA105" s="5"/>
      <c r="AHB105" s="5"/>
      <c r="AHC105" s="5"/>
      <c r="AHD105" s="5"/>
      <c r="AHE105" s="5"/>
      <c r="AHF105" s="5"/>
      <c r="AHG105" s="5"/>
      <c r="AHH105" s="5"/>
      <c r="AHI105" s="5"/>
      <c r="AHJ105" s="5"/>
      <c r="AHK105" s="5"/>
      <c r="AHL105" s="5"/>
      <c r="AHM105" s="5"/>
      <c r="AHN105" s="5"/>
      <c r="AHO105" s="5"/>
      <c r="AHP105" s="5"/>
      <c r="AHQ105" s="5"/>
      <c r="AHR105" s="5"/>
      <c r="AHS105" s="5"/>
      <c r="AHT105" s="5"/>
      <c r="AHU105" s="5"/>
      <c r="AHV105" s="5"/>
      <c r="AHW105" s="5"/>
      <c r="AHX105" s="5"/>
      <c r="AHY105" s="5"/>
      <c r="AHZ105" s="5"/>
      <c r="AIA105" s="5"/>
      <c r="AIB105" s="5"/>
      <c r="AIC105" s="5"/>
      <c r="AID105" s="5"/>
      <c r="AIE105" s="5"/>
      <c r="AIF105" s="5"/>
      <c r="AIG105" s="5"/>
      <c r="AIH105" s="5"/>
      <c r="AII105" s="5"/>
      <c r="AIJ105" s="5"/>
      <c r="AIK105" s="5"/>
      <c r="AIL105" s="5"/>
      <c r="AIM105" s="5"/>
      <c r="AIN105" s="5"/>
      <c r="AIO105" s="5"/>
      <c r="AIP105" s="5"/>
      <c r="AIQ105" s="5"/>
      <c r="AIR105" s="5"/>
      <c r="AIS105" s="5"/>
      <c r="AIT105" s="5"/>
      <c r="AIU105" s="5"/>
      <c r="AIV105" s="5"/>
      <c r="AIW105" s="5"/>
      <c r="AIX105" s="5"/>
      <c r="AIY105" s="5"/>
      <c r="AIZ105" s="5"/>
      <c r="AJA105" s="5"/>
      <c r="AJB105" s="5"/>
      <c r="AJC105" s="5"/>
      <c r="AJD105" s="5"/>
      <c r="AJE105" s="5"/>
      <c r="AJF105" s="5"/>
      <c r="AJG105" s="5"/>
      <c r="AJH105" s="5"/>
      <c r="AJI105" s="5"/>
      <c r="AJJ105" s="5"/>
      <c r="AJK105" s="5"/>
      <c r="AJL105" s="5"/>
      <c r="AJM105" s="5"/>
      <c r="AJN105" s="5"/>
      <c r="AJO105" s="5"/>
      <c r="AJP105" s="5"/>
      <c r="AJQ105" s="5"/>
      <c r="AJR105" s="5"/>
      <c r="AJS105" s="5"/>
      <c r="AJT105" s="5"/>
      <c r="AJU105" s="5"/>
      <c r="AJV105" s="5"/>
      <c r="AJW105" s="5"/>
      <c r="AJX105" s="5"/>
      <c r="AJY105" s="5"/>
      <c r="AJZ105" s="5"/>
      <c r="AKA105" s="5"/>
      <c r="AKB105" s="5"/>
      <c r="AKC105" s="5"/>
      <c r="AKD105" s="5"/>
      <c r="AKE105" s="5"/>
      <c r="AKF105" s="5"/>
      <c r="AKG105" s="5"/>
      <c r="AKH105" s="5"/>
      <c r="AKI105" s="5"/>
      <c r="AKJ105" s="5"/>
      <c r="AKK105" s="5"/>
      <c r="AKL105" s="5"/>
      <c r="AKM105" s="5"/>
      <c r="AKN105" s="5"/>
      <c r="AKO105" s="5"/>
      <c r="AKP105" s="5"/>
      <c r="AKQ105" s="5"/>
      <c r="AKR105" s="5"/>
      <c r="AKS105" s="5"/>
      <c r="AKT105" s="5"/>
      <c r="AKU105" s="5"/>
      <c r="AKV105" s="5"/>
      <c r="AKW105" s="5"/>
      <c r="AKX105" s="5"/>
      <c r="AKY105" s="5"/>
      <c r="AKZ105" s="5"/>
      <c r="ALA105" s="5"/>
      <c r="ALB105" s="5"/>
      <c r="ALC105" s="5"/>
      <c r="ALD105" s="5"/>
      <c r="ALE105" s="5"/>
      <c r="ALF105" s="5"/>
      <c r="ALG105" s="5"/>
      <c r="ALH105" s="5"/>
      <c r="ALI105" s="5"/>
      <c r="ALJ105" s="5"/>
      <c r="ALK105" s="5"/>
      <c r="ALL105" s="5"/>
      <c r="ALM105" s="5"/>
      <c r="ALN105" s="5"/>
      <c r="ALO105" s="5"/>
      <c r="ALP105" s="5"/>
    </row>
    <row r="106" spans="2:1004" x14ac:dyDescent="0.25">
      <c r="B106" s="39"/>
      <c r="C106" s="40"/>
      <c r="D106" s="40"/>
      <c r="E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c r="BS106" s="5"/>
      <c r="BT106" s="5"/>
      <c r="BU106" s="5"/>
      <c r="BV106" s="5"/>
      <c r="BW106" s="5"/>
      <c r="BX106" s="5"/>
      <c r="BY106" s="5"/>
      <c r="BZ106" s="5"/>
      <c r="CA106" s="5"/>
      <c r="CB106" s="5"/>
      <c r="CC106" s="5"/>
      <c r="CD106" s="5"/>
      <c r="CE106" s="5"/>
      <c r="CF106" s="5"/>
      <c r="CG106" s="5"/>
      <c r="CH106" s="5"/>
      <c r="CI106" s="5"/>
      <c r="CJ106" s="5"/>
      <c r="CK106" s="5"/>
      <c r="CL106" s="5"/>
      <c r="CM106" s="5"/>
      <c r="CN106" s="5"/>
      <c r="CO106" s="5"/>
      <c r="CP106" s="5"/>
      <c r="CQ106" s="5"/>
      <c r="CR106" s="5"/>
      <c r="CS106" s="5"/>
      <c r="CT106" s="5"/>
      <c r="CU106" s="5"/>
      <c r="CV106" s="5"/>
      <c r="CW106" s="5"/>
      <c r="CX106" s="5"/>
      <c r="CY106" s="5"/>
      <c r="CZ106" s="5"/>
      <c r="DA106" s="5"/>
      <c r="DB106" s="5"/>
      <c r="DC106" s="5"/>
      <c r="DD106" s="5"/>
      <c r="DE106" s="5"/>
      <c r="DF106" s="5"/>
      <c r="DG106" s="5"/>
      <c r="DH106" s="5"/>
      <c r="DI106" s="5"/>
      <c r="DJ106" s="5"/>
      <c r="DK106" s="5"/>
      <c r="DL106" s="5"/>
      <c r="DM106" s="5"/>
      <c r="DN106" s="5"/>
      <c r="DO106" s="5"/>
      <c r="DP106" s="5"/>
      <c r="DQ106" s="5"/>
      <c r="DR106" s="5"/>
      <c r="DS106" s="5"/>
      <c r="DT106" s="5"/>
      <c r="DU106" s="5"/>
      <c r="DV106" s="5"/>
      <c r="DW106" s="5"/>
      <c r="DX106" s="5"/>
      <c r="DY106" s="5"/>
      <c r="DZ106" s="5"/>
      <c r="EA106" s="5"/>
      <c r="EB106" s="5"/>
      <c r="EC106" s="5"/>
      <c r="ED106" s="5"/>
      <c r="EE106" s="5"/>
      <c r="EF106" s="5"/>
      <c r="EG106" s="5"/>
      <c r="EH106" s="5"/>
      <c r="EI106" s="5"/>
      <c r="EJ106" s="5"/>
      <c r="EK106" s="5"/>
      <c r="EL106" s="5"/>
      <c r="EM106" s="5"/>
      <c r="EN106" s="5"/>
      <c r="EO106" s="5"/>
      <c r="EP106" s="5"/>
      <c r="EQ106" s="5"/>
      <c r="ER106" s="5"/>
      <c r="ES106" s="5"/>
      <c r="ET106" s="5"/>
      <c r="EU106" s="5"/>
      <c r="EV106" s="5"/>
      <c r="EW106" s="5"/>
      <c r="EX106" s="5"/>
      <c r="EY106" s="5"/>
      <c r="EZ106" s="5"/>
      <c r="FA106" s="5"/>
      <c r="FB106" s="5"/>
      <c r="FC106" s="5"/>
      <c r="FD106" s="5"/>
      <c r="FE106" s="5"/>
      <c r="FF106" s="5"/>
      <c r="FG106" s="5"/>
      <c r="FH106" s="5"/>
      <c r="FI106" s="5"/>
      <c r="FJ106" s="5"/>
      <c r="FK106" s="5"/>
      <c r="FL106" s="5"/>
      <c r="FM106" s="5"/>
      <c r="FN106" s="5"/>
      <c r="FO106" s="5"/>
      <c r="FP106" s="5"/>
      <c r="FQ106" s="5"/>
      <c r="FR106" s="5"/>
      <c r="FS106" s="5"/>
      <c r="FT106" s="5"/>
      <c r="FU106" s="5"/>
      <c r="FV106" s="5"/>
      <c r="FW106" s="5"/>
      <c r="FX106" s="5"/>
      <c r="FY106" s="5"/>
      <c r="FZ106" s="5"/>
      <c r="GA106" s="5"/>
      <c r="GB106" s="5"/>
      <c r="GC106" s="5"/>
      <c r="GD106" s="5"/>
      <c r="GE106" s="5"/>
      <c r="GF106" s="5"/>
      <c r="GG106" s="5"/>
      <c r="GH106" s="5"/>
      <c r="GI106" s="5"/>
      <c r="GJ106" s="5"/>
      <c r="GK106" s="5"/>
      <c r="GL106" s="5"/>
      <c r="GM106" s="5"/>
      <c r="GN106" s="5"/>
      <c r="GO106" s="5"/>
      <c r="GP106" s="5"/>
      <c r="GQ106" s="5"/>
      <c r="GR106" s="5"/>
      <c r="GS106" s="5"/>
      <c r="GT106" s="5"/>
      <c r="GU106" s="5"/>
      <c r="GV106" s="5"/>
      <c r="GW106" s="5"/>
      <c r="GX106" s="5"/>
      <c r="GY106" s="5"/>
      <c r="GZ106" s="5"/>
      <c r="HA106" s="5"/>
      <c r="HB106" s="5"/>
      <c r="HC106" s="5"/>
      <c r="HD106" s="5"/>
      <c r="HE106" s="5"/>
      <c r="HF106" s="5"/>
      <c r="HG106" s="5"/>
      <c r="HH106" s="5"/>
      <c r="HI106" s="5"/>
      <c r="HJ106" s="5"/>
      <c r="HK106" s="5"/>
      <c r="HL106" s="5"/>
      <c r="HM106" s="5"/>
      <c r="HN106" s="5"/>
      <c r="HO106" s="5"/>
      <c r="HP106" s="5"/>
      <c r="HQ106" s="5"/>
      <c r="HR106" s="5"/>
      <c r="HS106" s="5"/>
      <c r="HT106" s="5"/>
      <c r="HU106" s="5"/>
      <c r="HV106" s="5"/>
      <c r="HW106" s="5"/>
      <c r="HX106" s="5"/>
      <c r="HY106" s="5"/>
      <c r="HZ106" s="5"/>
      <c r="IA106" s="5"/>
      <c r="IB106" s="5"/>
      <c r="IC106" s="5"/>
      <c r="ID106" s="5"/>
      <c r="IE106" s="5"/>
      <c r="IF106" s="5"/>
      <c r="IG106" s="5"/>
      <c r="IH106" s="5"/>
      <c r="II106" s="5"/>
      <c r="IJ106" s="5"/>
      <c r="IK106" s="5"/>
      <c r="IL106" s="5"/>
      <c r="IM106" s="5"/>
      <c r="IN106" s="5"/>
      <c r="IO106" s="5"/>
      <c r="IP106" s="5"/>
      <c r="IQ106" s="5"/>
      <c r="IR106" s="5"/>
      <c r="IS106" s="5"/>
      <c r="IT106" s="5"/>
      <c r="IU106" s="5"/>
      <c r="IV106" s="5"/>
      <c r="IW106" s="5"/>
      <c r="IX106" s="5"/>
      <c r="IY106" s="5"/>
      <c r="IZ106" s="5"/>
      <c r="JA106" s="5"/>
      <c r="JB106" s="5"/>
      <c r="JC106" s="5"/>
      <c r="JD106" s="5"/>
      <c r="JE106" s="5"/>
      <c r="JF106" s="5"/>
      <c r="JG106" s="5"/>
      <c r="JH106" s="5"/>
      <c r="JI106" s="5"/>
      <c r="JJ106" s="5"/>
      <c r="JK106" s="5"/>
      <c r="JL106" s="5"/>
      <c r="JM106" s="5"/>
      <c r="JN106" s="5"/>
      <c r="JO106" s="5"/>
      <c r="JP106" s="5"/>
      <c r="JQ106" s="5"/>
      <c r="JR106" s="5"/>
      <c r="JS106" s="5"/>
      <c r="JT106" s="5"/>
      <c r="JU106" s="5"/>
      <c r="JV106" s="5"/>
      <c r="JW106" s="5"/>
      <c r="JX106" s="5"/>
      <c r="JY106" s="5"/>
      <c r="JZ106" s="5"/>
      <c r="KA106" s="5"/>
      <c r="KB106" s="5"/>
      <c r="KC106" s="5"/>
      <c r="KD106" s="5"/>
      <c r="KE106" s="5"/>
      <c r="KF106" s="5"/>
      <c r="KG106" s="5"/>
      <c r="KH106" s="5"/>
      <c r="KI106" s="5"/>
      <c r="KJ106" s="5"/>
      <c r="KK106" s="5"/>
      <c r="KL106" s="5"/>
      <c r="KM106" s="5"/>
      <c r="KN106" s="5"/>
      <c r="KO106" s="5"/>
      <c r="KP106" s="5"/>
      <c r="KQ106" s="5"/>
      <c r="KR106" s="5"/>
      <c r="KS106" s="5"/>
      <c r="KT106" s="5"/>
      <c r="KU106" s="5"/>
      <c r="KV106" s="5"/>
      <c r="KW106" s="5"/>
      <c r="KX106" s="5"/>
      <c r="KY106" s="5"/>
      <c r="KZ106" s="5"/>
      <c r="LA106" s="5"/>
      <c r="LB106" s="5"/>
      <c r="LC106" s="5"/>
      <c r="LD106" s="5"/>
      <c r="LE106" s="5"/>
      <c r="LF106" s="5"/>
      <c r="LG106" s="5"/>
      <c r="LH106" s="5"/>
      <c r="LI106" s="5"/>
      <c r="LJ106" s="5"/>
      <c r="LK106" s="5"/>
      <c r="LL106" s="5"/>
      <c r="LM106" s="5"/>
      <c r="LN106" s="5"/>
      <c r="LO106" s="5"/>
      <c r="LP106" s="5"/>
      <c r="LQ106" s="5"/>
      <c r="LR106" s="5"/>
      <c r="LS106" s="5"/>
      <c r="LT106" s="5"/>
      <c r="LU106" s="5"/>
      <c r="LV106" s="5"/>
      <c r="LW106" s="5"/>
      <c r="LX106" s="5"/>
      <c r="LY106" s="5"/>
      <c r="LZ106" s="5"/>
      <c r="MA106" s="5"/>
      <c r="MB106" s="5"/>
      <c r="MC106" s="5"/>
      <c r="MD106" s="5"/>
      <c r="ME106" s="5"/>
      <c r="MF106" s="5"/>
      <c r="MG106" s="5"/>
      <c r="MH106" s="5"/>
      <c r="MI106" s="5"/>
      <c r="MJ106" s="5"/>
      <c r="MK106" s="5"/>
      <c r="ML106" s="5"/>
      <c r="MM106" s="5"/>
      <c r="MN106" s="5"/>
      <c r="MO106" s="5"/>
      <c r="MP106" s="5"/>
      <c r="MQ106" s="5"/>
      <c r="MR106" s="5"/>
      <c r="MS106" s="5"/>
      <c r="MT106" s="5"/>
      <c r="MU106" s="5"/>
      <c r="MV106" s="5"/>
      <c r="MW106" s="5"/>
      <c r="MX106" s="5"/>
      <c r="MY106" s="5"/>
      <c r="MZ106" s="5"/>
      <c r="NA106" s="5"/>
      <c r="NB106" s="5"/>
      <c r="NC106" s="5"/>
      <c r="ND106" s="5"/>
      <c r="NE106" s="5"/>
      <c r="NF106" s="5"/>
      <c r="NG106" s="5"/>
      <c r="NH106" s="5"/>
      <c r="NI106" s="5"/>
      <c r="NJ106" s="5"/>
      <c r="NK106" s="5"/>
      <c r="NL106" s="5"/>
      <c r="NM106" s="5"/>
      <c r="NN106" s="5"/>
      <c r="NO106" s="5"/>
      <c r="NP106" s="5"/>
      <c r="NQ106" s="5"/>
      <c r="NR106" s="5"/>
      <c r="NS106" s="5"/>
      <c r="NT106" s="5"/>
      <c r="NU106" s="5"/>
      <c r="NV106" s="5"/>
      <c r="NW106" s="5"/>
      <c r="NX106" s="5"/>
      <c r="NY106" s="5"/>
      <c r="NZ106" s="5"/>
      <c r="OA106" s="5"/>
      <c r="OB106" s="5"/>
      <c r="OC106" s="5"/>
      <c r="OD106" s="5"/>
      <c r="OE106" s="5"/>
      <c r="OF106" s="5"/>
      <c r="OG106" s="5"/>
      <c r="OH106" s="5"/>
      <c r="OI106" s="5"/>
      <c r="OJ106" s="5"/>
      <c r="OK106" s="5"/>
      <c r="OL106" s="5"/>
      <c r="OM106" s="5"/>
      <c r="ON106" s="5"/>
      <c r="OO106" s="5"/>
      <c r="OP106" s="5"/>
      <c r="OQ106" s="5"/>
      <c r="OR106" s="5"/>
      <c r="OS106" s="5"/>
      <c r="OT106" s="5"/>
      <c r="OU106" s="5"/>
      <c r="OV106" s="5"/>
      <c r="OW106" s="5"/>
      <c r="OX106" s="5"/>
      <c r="OY106" s="5"/>
      <c r="OZ106" s="5"/>
      <c r="PA106" s="5"/>
      <c r="PB106" s="5"/>
      <c r="PC106" s="5"/>
      <c r="PD106" s="5"/>
      <c r="PE106" s="5"/>
      <c r="PF106" s="5"/>
      <c r="PG106" s="5"/>
      <c r="PH106" s="5"/>
      <c r="PI106" s="5"/>
      <c r="PJ106" s="5"/>
      <c r="PK106" s="5"/>
      <c r="PL106" s="5"/>
      <c r="PM106" s="5"/>
      <c r="PN106" s="5"/>
      <c r="PO106" s="5"/>
      <c r="PP106" s="5"/>
      <c r="PQ106" s="5"/>
      <c r="PR106" s="5"/>
      <c r="PS106" s="5"/>
      <c r="PT106" s="5"/>
      <c r="PU106" s="5"/>
      <c r="PV106" s="5"/>
      <c r="PW106" s="5"/>
      <c r="PX106" s="5"/>
      <c r="PY106" s="5"/>
      <c r="PZ106" s="5"/>
      <c r="QA106" s="5"/>
      <c r="QB106" s="5"/>
      <c r="QC106" s="5"/>
      <c r="QD106" s="5"/>
      <c r="QE106" s="5"/>
      <c r="QF106" s="5"/>
      <c r="QG106" s="5"/>
      <c r="QH106" s="5"/>
      <c r="QI106" s="5"/>
      <c r="QJ106" s="5"/>
      <c r="QK106" s="5"/>
      <c r="QL106" s="5"/>
      <c r="QM106" s="5"/>
      <c r="QN106" s="5"/>
      <c r="QO106" s="5"/>
      <c r="QP106" s="5"/>
      <c r="QQ106" s="5"/>
      <c r="QR106" s="5"/>
      <c r="QS106" s="5"/>
      <c r="QT106" s="5"/>
      <c r="QU106" s="5"/>
      <c r="QV106" s="5"/>
      <c r="QW106" s="5"/>
      <c r="QX106" s="5"/>
      <c r="QY106" s="5"/>
      <c r="QZ106" s="5"/>
      <c r="RA106" s="5"/>
      <c r="RB106" s="5"/>
      <c r="RC106" s="5"/>
      <c r="RD106" s="5"/>
      <c r="RE106" s="5"/>
      <c r="RF106" s="5"/>
      <c r="RG106" s="5"/>
      <c r="RH106" s="5"/>
      <c r="RI106" s="5"/>
      <c r="RJ106" s="5"/>
      <c r="RK106" s="5"/>
      <c r="RL106" s="5"/>
      <c r="RM106" s="5"/>
      <c r="RN106" s="5"/>
      <c r="RO106" s="5"/>
      <c r="RP106" s="5"/>
      <c r="RQ106" s="5"/>
      <c r="RR106" s="5"/>
      <c r="RS106" s="5"/>
      <c r="RT106" s="5"/>
      <c r="RU106" s="5"/>
      <c r="RV106" s="5"/>
      <c r="RW106" s="5"/>
      <c r="RX106" s="5"/>
      <c r="RY106" s="5"/>
      <c r="RZ106" s="5"/>
      <c r="SA106" s="5"/>
      <c r="SB106" s="5"/>
      <c r="SC106" s="5"/>
      <c r="SD106" s="5"/>
      <c r="SE106" s="5"/>
      <c r="SF106" s="5"/>
      <c r="SG106" s="5"/>
      <c r="SH106" s="5"/>
      <c r="SI106" s="5"/>
      <c r="SJ106" s="5"/>
      <c r="SK106" s="5"/>
      <c r="SL106" s="5"/>
      <c r="SM106" s="5"/>
      <c r="SN106" s="5"/>
      <c r="SO106" s="5"/>
      <c r="SP106" s="5"/>
      <c r="SQ106" s="5"/>
      <c r="SR106" s="5"/>
      <c r="SS106" s="5"/>
      <c r="ST106" s="5"/>
      <c r="SU106" s="5"/>
      <c r="SV106" s="5"/>
      <c r="SW106" s="5"/>
      <c r="SX106" s="5"/>
      <c r="SY106" s="5"/>
      <c r="SZ106" s="5"/>
      <c r="TA106" s="5"/>
      <c r="TB106" s="5"/>
      <c r="TC106" s="5"/>
      <c r="TD106" s="5"/>
      <c r="TE106" s="5"/>
      <c r="TF106" s="5"/>
      <c r="TG106" s="5"/>
      <c r="TH106" s="5"/>
      <c r="TI106" s="5"/>
      <c r="TJ106" s="5"/>
      <c r="TK106" s="5"/>
      <c r="TL106" s="5"/>
      <c r="TM106" s="5"/>
      <c r="TN106" s="5"/>
      <c r="TO106" s="5"/>
      <c r="TP106" s="5"/>
      <c r="TQ106" s="5"/>
      <c r="TR106" s="5"/>
      <c r="TS106" s="5"/>
      <c r="TT106" s="5"/>
      <c r="TU106" s="5"/>
      <c r="TV106" s="5"/>
      <c r="TW106" s="5"/>
      <c r="TX106" s="5"/>
      <c r="TY106" s="5"/>
      <c r="TZ106" s="5"/>
      <c r="UA106" s="5"/>
      <c r="UB106" s="5"/>
      <c r="UC106" s="5"/>
      <c r="UD106" s="5"/>
      <c r="UE106" s="5"/>
      <c r="UF106" s="5"/>
      <c r="UG106" s="5"/>
      <c r="UH106" s="5"/>
      <c r="UI106" s="5"/>
      <c r="UJ106" s="5"/>
      <c r="UK106" s="5"/>
      <c r="UL106" s="5"/>
      <c r="UM106" s="5"/>
      <c r="UN106" s="5"/>
      <c r="UO106" s="5"/>
      <c r="UP106" s="5"/>
      <c r="UQ106" s="5"/>
      <c r="UR106" s="5"/>
      <c r="US106" s="5"/>
      <c r="UT106" s="5"/>
      <c r="UU106" s="5"/>
      <c r="UV106" s="5"/>
      <c r="UW106" s="5"/>
      <c r="UX106" s="5"/>
      <c r="UY106" s="5"/>
      <c r="UZ106" s="5"/>
      <c r="VA106" s="5"/>
      <c r="VB106" s="5"/>
      <c r="VC106" s="5"/>
      <c r="VD106" s="5"/>
      <c r="VE106" s="5"/>
      <c r="VF106" s="5"/>
      <c r="VG106" s="5"/>
      <c r="VH106" s="5"/>
      <c r="VI106" s="5"/>
      <c r="VJ106" s="5"/>
      <c r="VK106" s="5"/>
      <c r="VL106" s="5"/>
      <c r="VM106" s="5"/>
      <c r="VN106" s="5"/>
      <c r="VO106" s="5"/>
      <c r="VP106" s="5"/>
      <c r="VQ106" s="5"/>
      <c r="VR106" s="5"/>
      <c r="VS106" s="5"/>
      <c r="VT106" s="5"/>
      <c r="VU106" s="5"/>
      <c r="VV106" s="5"/>
      <c r="VW106" s="5"/>
      <c r="VX106" s="5"/>
      <c r="VY106" s="5"/>
      <c r="VZ106" s="5"/>
      <c r="WA106" s="5"/>
      <c r="WB106" s="5"/>
      <c r="WC106" s="5"/>
      <c r="WD106" s="5"/>
      <c r="WE106" s="5"/>
      <c r="WF106" s="5"/>
      <c r="WG106" s="5"/>
      <c r="WH106" s="5"/>
      <c r="WI106" s="5"/>
      <c r="WJ106" s="5"/>
      <c r="WK106" s="5"/>
      <c r="WL106" s="5"/>
      <c r="WM106" s="5"/>
      <c r="WN106" s="5"/>
      <c r="WO106" s="5"/>
      <c r="WP106" s="5"/>
      <c r="WQ106" s="5"/>
      <c r="WR106" s="5"/>
      <c r="WS106" s="5"/>
      <c r="WT106" s="5"/>
      <c r="WU106" s="5"/>
      <c r="WV106" s="5"/>
      <c r="WW106" s="5"/>
      <c r="WX106" s="5"/>
      <c r="WY106" s="5"/>
      <c r="WZ106" s="5"/>
      <c r="XA106" s="5"/>
      <c r="XB106" s="5"/>
      <c r="XC106" s="5"/>
      <c r="XD106" s="5"/>
      <c r="XE106" s="5"/>
      <c r="XF106" s="5"/>
      <c r="XG106" s="5"/>
      <c r="XH106" s="5"/>
      <c r="XI106" s="5"/>
      <c r="XJ106" s="5"/>
      <c r="XK106" s="5"/>
      <c r="XL106" s="5"/>
      <c r="XM106" s="5"/>
      <c r="XN106" s="5"/>
      <c r="XO106" s="5"/>
      <c r="XP106" s="5"/>
      <c r="XQ106" s="5"/>
      <c r="XR106" s="5"/>
      <c r="XS106" s="5"/>
      <c r="XT106" s="5"/>
      <c r="XU106" s="5"/>
      <c r="XV106" s="5"/>
      <c r="XW106" s="5"/>
      <c r="XX106" s="5"/>
      <c r="XY106" s="5"/>
      <c r="XZ106" s="5"/>
      <c r="YA106" s="5"/>
      <c r="YB106" s="5"/>
      <c r="YC106" s="5"/>
      <c r="YD106" s="5"/>
      <c r="YE106" s="5"/>
      <c r="YF106" s="5"/>
      <c r="YG106" s="5"/>
      <c r="YH106" s="5"/>
      <c r="YI106" s="5"/>
      <c r="YJ106" s="5"/>
      <c r="YK106" s="5"/>
      <c r="YL106" s="5"/>
      <c r="YM106" s="5"/>
      <c r="YN106" s="5"/>
      <c r="YO106" s="5"/>
      <c r="YP106" s="5"/>
      <c r="YQ106" s="5"/>
      <c r="YR106" s="5"/>
      <c r="YS106" s="5"/>
      <c r="YT106" s="5"/>
      <c r="YU106" s="5"/>
      <c r="YV106" s="5"/>
      <c r="YW106" s="5"/>
      <c r="YX106" s="5"/>
      <c r="YY106" s="5"/>
      <c r="YZ106" s="5"/>
      <c r="ZA106" s="5"/>
      <c r="ZB106" s="5"/>
      <c r="ZC106" s="5"/>
      <c r="ZD106" s="5"/>
      <c r="ZE106" s="5"/>
      <c r="ZF106" s="5"/>
      <c r="ZG106" s="5"/>
      <c r="ZH106" s="5"/>
      <c r="ZI106" s="5"/>
      <c r="ZJ106" s="5"/>
      <c r="ZK106" s="5"/>
      <c r="ZL106" s="5"/>
      <c r="ZM106" s="5"/>
      <c r="ZN106" s="5"/>
      <c r="ZO106" s="5"/>
      <c r="ZP106" s="5"/>
      <c r="ZQ106" s="5"/>
      <c r="ZR106" s="5"/>
      <c r="ZS106" s="5"/>
      <c r="ZT106" s="5"/>
      <c r="ZU106" s="5"/>
      <c r="ZV106" s="5"/>
      <c r="ZW106" s="5"/>
      <c r="ZX106" s="5"/>
      <c r="ZY106" s="5"/>
      <c r="ZZ106" s="5"/>
      <c r="AAA106" s="5"/>
      <c r="AAB106" s="5"/>
      <c r="AAC106" s="5"/>
      <c r="AAD106" s="5"/>
      <c r="AAE106" s="5"/>
      <c r="AAF106" s="5"/>
      <c r="AAG106" s="5"/>
      <c r="AAH106" s="5"/>
      <c r="AAI106" s="5"/>
      <c r="AAJ106" s="5"/>
      <c r="AAK106" s="5"/>
      <c r="AAL106" s="5"/>
      <c r="AAM106" s="5"/>
      <c r="AAN106" s="5"/>
      <c r="AAO106" s="5"/>
      <c r="AAP106" s="5"/>
      <c r="AAQ106" s="5"/>
      <c r="AAR106" s="5"/>
      <c r="AAS106" s="5"/>
      <c r="AAT106" s="5"/>
      <c r="AAU106" s="5"/>
      <c r="AAV106" s="5"/>
      <c r="AAW106" s="5"/>
      <c r="AAX106" s="5"/>
      <c r="AAY106" s="5"/>
      <c r="AAZ106" s="5"/>
      <c r="ABA106" s="5"/>
      <c r="ABB106" s="5"/>
      <c r="ABC106" s="5"/>
      <c r="ABD106" s="5"/>
      <c r="ABE106" s="5"/>
      <c r="ABF106" s="5"/>
      <c r="ABG106" s="5"/>
      <c r="ABH106" s="5"/>
      <c r="ABI106" s="5"/>
      <c r="ABJ106" s="5"/>
      <c r="ABK106" s="5"/>
      <c r="ABL106" s="5"/>
      <c r="ABM106" s="5"/>
      <c r="ABN106" s="5"/>
      <c r="ABO106" s="5"/>
      <c r="ABP106" s="5"/>
      <c r="ABQ106" s="5"/>
      <c r="ABR106" s="5"/>
      <c r="ABS106" s="5"/>
      <c r="ABT106" s="5"/>
      <c r="ABU106" s="5"/>
      <c r="ABV106" s="5"/>
      <c r="ABW106" s="5"/>
      <c r="ABX106" s="5"/>
      <c r="ABY106" s="5"/>
      <c r="ABZ106" s="5"/>
      <c r="ACA106" s="5"/>
      <c r="ACB106" s="5"/>
      <c r="ACC106" s="5"/>
      <c r="ACD106" s="5"/>
      <c r="ACE106" s="5"/>
      <c r="ACF106" s="5"/>
      <c r="ACG106" s="5"/>
      <c r="ACH106" s="5"/>
      <c r="ACI106" s="5"/>
      <c r="ACJ106" s="5"/>
      <c r="ACK106" s="5"/>
      <c r="ACL106" s="5"/>
      <c r="ACM106" s="5"/>
      <c r="ACN106" s="5"/>
      <c r="ACO106" s="5"/>
      <c r="ACP106" s="5"/>
      <c r="ACQ106" s="5"/>
      <c r="ACR106" s="5"/>
      <c r="ACS106" s="5"/>
      <c r="ACT106" s="5"/>
      <c r="ACU106" s="5"/>
      <c r="ACV106" s="5"/>
      <c r="ACW106" s="5"/>
      <c r="ACX106" s="5"/>
      <c r="ACY106" s="5"/>
      <c r="ACZ106" s="5"/>
      <c r="ADA106" s="5"/>
      <c r="ADB106" s="5"/>
      <c r="ADC106" s="5"/>
      <c r="ADD106" s="5"/>
      <c r="ADE106" s="5"/>
      <c r="ADF106" s="5"/>
      <c r="ADG106" s="5"/>
      <c r="ADH106" s="5"/>
      <c r="ADI106" s="5"/>
      <c r="ADJ106" s="5"/>
      <c r="ADK106" s="5"/>
      <c r="ADL106" s="5"/>
      <c r="ADM106" s="5"/>
      <c r="ADN106" s="5"/>
      <c r="ADO106" s="5"/>
      <c r="ADP106" s="5"/>
      <c r="ADQ106" s="5"/>
      <c r="ADR106" s="5"/>
      <c r="ADS106" s="5"/>
      <c r="ADT106" s="5"/>
      <c r="ADU106" s="5"/>
      <c r="ADV106" s="5"/>
      <c r="ADW106" s="5"/>
      <c r="ADX106" s="5"/>
      <c r="ADY106" s="5"/>
      <c r="ADZ106" s="5"/>
      <c r="AEA106" s="5"/>
      <c r="AEB106" s="5"/>
      <c r="AEC106" s="5"/>
      <c r="AED106" s="5"/>
      <c r="AEE106" s="5"/>
      <c r="AEF106" s="5"/>
      <c r="AEG106" s="5"/>
      <c r="AEH106" s="5"/>
      <c r="AEI106" s="5"/>
      <c r="AEJ106" s="5"/>
      <c r="AEK106" s="5"/>
      <c r="AEL106" s="5"/>
      <c r="AEM106" s="5"/>
      <c r="AEN106" s="5"/>
      <c r="AEO106" s="5"/>
      <c r="AEP106" s="5"/>
      <c r="AEQ106" s="5"/>
      <c r="AER106" s="5"/>
      <c r="AES106" s="5"/>
      <c r="AET106" s="5"/>
      <c r="AEU106" s="5"/>
      <c r="AEV106" s="5"/>
      <c r="AEW106" s="5"/>
      <c r="AEX106" s="5"/>
      <c r="AEY106" s="5"/>
      <c r="AEZ106" s="5"/>
      <c r="AFA106" s="5"/>
      <c r="AFB106" s="5"/>
      <c r="AFC106" s="5"/>
      <c r="AFD106" s="5"/>
      <c r="AFE106" s="5"/>
      <c r="AFF106" s="5"/>
      <c r="AFG106" s="5"/>
      <c r="AFH106" s="5"/>
      <c r="AFI106" s="5"/>
      <c r="AFJ106" s="5"/>
      <c r="AFK106" s="5"/>
      <c r="AFL106" s="5"/>
      <c r="AFM106" s="5"/>
      <c r="AFN106" s="5"/>
      <c r="AFO106" s="5"/>
      <c r="AFP106" s="5"/>
      <c r="AFQ106" s="5"/>
      <c r="AFR106" s="5"/>
      <c r="AFS106" s="5"/>
      <c r="AFT106" s="5"/>
      <c r="AFU106" s="5"/>
      <c r="AFV106" s="5"/>
      <c r="AFW106" s="5"/>
      <c r="AFX106" s="5"/>
      <c r="AFY106" s="5"/>
      <c r="AFZ106" s="5"/>
      <c r="AGA106" s="5"/>
      <c r="AGB106" s="5"/>
      <c r="AGC106" s="5"/>
      <c r="AGD106" s="5"/>
      <c r="AGE106" s="5"/>
      <c r="AGF106" s="5"/>
      <c r="AGG106" s="5"/>
      <c r="AGH106" s="5"/>
      <c r="AGI106" s="5"/>
      <c r="AGJ106" s="5"/>
      <c r="AGK106" s="5"/>
      <c r="AGL106" s="5"/>
      <c r="AGM106" s="5"/>
      <c r="AGN106" s="5"/>
      <c r="AGO106" s="5"/>
      <c r="AGP106" s="5"/>
      <c r="AGQ106" s="5"/>
      <c r="AGR106" s="5"/>
      <c r="AGS106" s="5"/>
      <c r="AGT106" s="5"/>
      <c r="AGU106" s="5"/>
      <c r="AGV106" s="5"/>
      <c r="AGW106" s="5"/>
      <c r="AGX106" s="5"/>
      <c r="AGY106" s="5"/>
      <c r="AGZ106" s="5"/>
      <c r="AHA106" s="5"/>
      <c r="AHB106" s="5"/>
      <c r="AHC106" s="5"/>
      <c r="AHD106" s="5"/>
      <c r="AHE106" s="5"/>
      <c r="AHF106" s="5"/>
      <c r="AHG106" s="5"/>
      <c r="AHH106" s="5"/>
      <c r="AHI106" s="5"/>
      <c r="AHJ106" s="5"/>
      <c r="AHK106" s="5"/>
      <c r="AHL106" s="5"/>
      <c r="AHM106" s="5"/>
      <c r="AHN106" s="5"/>
      <c r="AHO106" s="5"/>
      <c r="AHP106" s="5"/>
      <c r="AHQ106" s="5"/>
      <c r="AHR106" s="5"/>
      <c r="AHS106" s="5"/>
      <c r="AHT106" s="5"/>
      <c r="AHU106" s="5"/>
      <c r="AHV106" s="5"/>
      <c r="AHW106" s="5"/>
      <c r="AHX106" s="5"/>
      <c r="AHY106" s="5"/>
      <c r="AHZ106" s="5"/>
      <c r="AIA106" s="5"/>
      <c r="AIB106" s="5"/>
      <c r="AIC106" s="5"/>
      <c r="AID106" s="5"/>
      <c r="AIE106" s="5"/>
      <c r="AIF106" s="5"/>
      <c r="AIG106" s="5"/>
      <c r="AIH106" s="5"/>
      <c r="AII106" s="5"/>
      <c r="AIJ106" s="5"/>
      <c r="AIK106" s="5"/>
      <c r="AIL106" s="5"/>
      <c r="AIM106" s="5"/>
      <c r="AIN106" s="5"/>
      <c r="AIO106" s="5"/>
      <c r="AIP106" s="5"/>
      <c r="AIQ106" s="5"/>
      <c r="AIR106" s="5"/>
      <c r="AIS106" s="5"/>
      <c r="AIT106" s="5"/>
      <c r="AIU106" s="5"/>
      <c r="AIV106" s="5"/>
      <c r="AIW106" s="5"/>
      <c r="AIX106" s="5"/>
      <c r="AIY106" s="5"/>
      <c r="AIZ106" s="5"/>
      <c r="AJA106" s="5"/>
      <c r="AJB106" s="5"/>
      <c r="AJC106" s="5"/>
      <c r="AJD106" s="5"/>
      <c r="AJE106" s="5"/>
      <c r="AJF106" s="5"/>
      <c r="AJG106" s="5"/>
      <c r="AJH106" s="5"/>
      <c r="AJI106" s="5"/>
      <c r="AJJ106" s="5"/>
      <c r="AJK106" s="5"/>
      <c r="AJL106" s="5"/>
      <c r="AJM106" s="5"/>
      <c r="AJN106" s="5"/>
      <c r="AJO106" s="5"/>
      <c r="AJP106" s="5"/>
      <c r="AJQ106" s="5"/>
      <c r="AJR106" s="5"/>
      <c r="AJS106" s="5"/>
      <c r="AJT106" s="5"/>
      <c r="AJU106" s="5"/>
      <c r="AJV106" s="5"/>
      <c r="AJW106" s="5"/>
      <c r="AJX106" s="5"/>
      <c r="AJY106" s="5"/>
      <c r="AJZ106" s="5"/>
      <c r="AKA106" s="5"/>
      <c r="AKB106" s="5"/>
      <c r="AKC106" s="5"/>
      <c r="AKD106" s="5"/>
      <c r="AKE106" s="5"/>
      <c r="AKF106" s="5"/>
      <c r="AKG106" s="5"/>
      <c r="AKH106" s="5"/>
      <c r="AKI106" s="5"/>
      <c r="AKJ106" s="5"/>
      <c r="AKK106" s="5"/>
      <c r="AKL106" s="5"/>
      <c r="AKM106" s="5"/>
      <c r="AKN106" s="5"/>
      <c r="AKO106" s="5"/>
      <c r="AKP106" s="5"/>
      <c r="AKQ106" s="5"/>
      <c r="AKR106" s="5"/>
      <c r="AKS106" s="5"/>
      <c r="AKT106" s="5"/>
      <c r="AKU106" s="5"/>
      <c r="AKV106" s="5"/>
      <c r="AKW106" s="5"/>
      <c r="AKX106" s="5"/>
      <c r="AKY106" s="5"/>
      <c r="AKZ106" s="5"/>
      <c r="ALA106" s="5"/>
      <c r="ALB106" s="5"/>
      <c r="ALC106" s="5"/>
      <c r="ALD106" s="5"/>
      <c r="ALE106" s="5"/>
      <c r="ALF106" s="5"/>
      <c r="ALG106" s="5"/>
      <c r="ALH106" s="5"/>
      <c r="ALI106" s="5"/>
      <c r="ALJ106" s="5"/>
      <c r="ALK106" s="5"/>
      <c r="ALL106" s="5"/>
      <c r="ALM106" s="5"/>
      <c r="ALN106" s="5"/>
      <c r="ALO106" s="5"/>
      <c r="ALP106" s="5"/>
    </row>
    <row r="107" spans="2:1004" x14ac:dyDescent="0.25">
      <c r="B107" s="39"/>
      <c r="C107" s="40"/>
      <c r="D107" s="40"/>
      <c r="E107" s="5"/>
      <c r="F107" s="5"/>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c r="BC107" s="5"/>
      <c r="BD107" s="5"/>
      <c r="BE107" s="5"/>
      <c r="BF107" s="5"/>
      <c r="BG107" s="5"/>
      <c r="BH107" s="5"/>
      <c r="BI107" s="5"/>
      <c r="BJ107" s="5"/>
      <c r="BK107" s="5"/>
      <c r="BL107" s="5"/>
      <c r="BM107" s="5"/>
      <c r="BN107" s="5"/>
      <c r="BO107" s="5"/>
      <c r="BP107" s="5"/>
      <c r="BQ107" s="5"/>
      <c r="BR107" s="5"/>
      <c r="BS107" s="5"/>
      <c r="BT107" s="5"/>
      <c r="BU107" s="5"/>
      <c r="BV107" s="5"/>
      <c r="BW107" s="5"/>
      <c r="BX107" s="5"/>
      <c r="BY107" s="5"/>
      <c r="BZ107" s="5"/>
      <c r="CA107" s="5"/>
      <c r="CB107" s="5"/>
      <c r="CC107" s="5"/>
      <c r="CD107" s="5"/>
      <c r="CE107" s="5"/>
      <c r="CF107" s="5"/>
      <c r="CG107" s="5"/>
      <c r="CH107" s="5"/>
      <c r="CI107" s="5"/>
      <c r="CJ107" s="5"/>
      <c r="CK107" s="5"/>
      <c r="CL107" s="5"/>
      <c r="CM107" s="5"/>
      <c r="CN107" s="5"/>
      <c r="CO107" s="5"/>
      <c r="CP107" s="5"/>
      <c r="CQ107" s="5"/>
      <c r="CR107" s="5"/>
      <c r="CS107" s="5"/>
      <c r="CT107" s="5"/>
      <c r="CU107" s="5"/>
      <c r="CV107" s="5"/>
      <c r="CW107" s="5"/>
      <c r="CX107" s="5"/>
      <c r="CY107" s="5"/>
      <c r="CZ107" s="5"/>
      <c r="DA107" s="5"/>
      <c r="DB107" s="5"/>
      <c r="DC107" s="5"/>
      <c r="DD107" s="5"/>
      <c r="DE107" s="5"/>
      <c r="DF107" s="5"/>
      <c r="DG107" s="5"/>
      <c r="DH107" s="5"/>
      <c r="DI107" s="5"/>
      <c r="DJ107" s="5"/>
      <c r="DK107" s="5"/>
      <c r="DL107" s="5"/>
      <c r="DM107" s="5"/>
      <c r="DN107" s="5"/>
      <c r="DO107" s="5"/>
      <c r="DP107" s="5"/>
      <c r="DQ107" s="5"/>
      <c r="DR107" s="5"/>
      <c r="DS107" s="5"/>
      <c r="DT107" s="5"/>
      <c r="DU107" s="5"/>
      <c r="DV107" s="5"/>
      <c r="DW107" s="5"/>
      <c r="DX107" s="5"/>
      <c r="DY107" s="5"/>
      <c r="DZ107" s="5"/>
      <c r="EA107" s="5"/>
      <c r="EB107" s="5"/>
      <c r="EC107" s="5"/>
      <c r="ED107" s="5"/>
      <c r="EE107" s="5"/>
      <c r="EF107" s="5"/>
      <c r="EG107" s="5"/>
      <c r="EH107" s="5"/>
      <c r="EI107" s="5"/>
      <c r="EJ107" s="5"/>
      <c r="EK107" s="5"/>
      <c r="EL107" s="5"/>
      <c r="EM107" s="5"/>
      <c r="EN107" s="5"/>
      <c r="EO107" s="5"/>
      <c r="EP107" s="5"/>
      <c r="EQ107" s="5"/>
      <c r="ER107" s="5"/>
      <c r="ES107" s="5"/>
      <c r="ET107" s="5"/>
      <c r="EU107" s="5"/>
      <c r="EV107" s="5"/>
      <c r="EW107" s="5"/>
      <c r="EX107" s="5"/>
      <c r="EY107" s="5"/>
      <c r="EZ107" s="5"/>
      <c r="FA107" s="5"/>
      <c r="FB107" s="5"/>
      <c r="FC107" s="5"/>
      <c r="FD107" s="5"/>
      <c r="FE107" s="5"/>
      <c r="FF107" s="5"/>
      <c r="FG107" s="5"/>
      <c r="FH107" s="5"/>
      <c r="FI107" s="5"/>
      <c r="FJ107" s="5"/>
      <c r="FK107" s="5"/>
      <c r="FL107" s="5"/>
      <c r="FM107" s="5"/>
      <c r="FN107" s="5"/>
      <c r="FO107" s="5"/>
      <c r="FP107" s="5"/>
      <c r="FQ107" s="5"/>
      <c r="FR107" s="5"/>
      <c r="FS107" s="5"/>
      <c r="FT107" s="5"/>
      <c r="FU107" s="5"/>
      <c r="FV107" s="5"/>
      <c r="FW107" s="5"/>
      <c r="FX107" s="5"/>
      <c r="FY107" s="5"/>
      <c r="FZ107" s="5"/>
      <c r="GA107" s="5"/>
      <c r="GB107" s="5"/>
      <c r="GC107" s="5"/>
      <c r="GD107" s="5"/>
      <c r="GE107" s="5"/>
      <c r="GF107" s="5"/>
      <c r="GG107" s="5"/>
      <c r="GH107" s="5"/>
      <c r="GI107" s="5"/>
      <c r="GJ107" s="5"/>
      <c r="GK107" s="5"/>
      <c r="GL107" s="5"/>
      <c r="GM107" s="5"/>
      <c r="GN107" s="5"/>
      <c r="GO107" s="5"/>
      <c r="GP107" s="5"/>
      <c r="GQ107" s="5"/>
      <c r="GR107" s="5"/>
      <c r="GS107" s="5"/>
      <c r="GT107" s="5"/>
      <c r="GU107" s="5"/>
      <c r="GV107" s="5"/>
      <c r="GW107" s="5"/>
      <c r="GX107" s="5"/>
      <c r="GY107" s="5"/>
      <c r="GZ107" s="5"/>
      <c r="HA107" s="5"/>
      <c r="HB107" s="5"/>
      <c r="HC107" s="5"/>
      <c r="HD107" s="5"/>
      <c r="HE107" s="5"/>
      <c r="HF107" s="5"/>
      <c r="HG107" s="5"/>
      <c r="HH107" s="5"/>
      <c r="HI107" s="5"/>
      <c r="HJ107" s="5"/>
      <c r="HK107" s="5"/>
      <c r="HL107" s="5"/>
      <c r="HM107" s="5"/>
      <c r="HN107" s="5"/>
      <c r="HO107" s="5"/>
      <c r="HP107" s="5"/>
      <c r="HQ107" s="5"/>
      <c r="HR107" s="5"/>
      <c r="HS107" s="5"/>
      <c r="HT107" s="5"/>
      <c r="HU107" s="5"/>
      <c r="HV107" s="5"/>
      <c r="HW107" s="5"/>
      <c r="HX107" s="5"/>
      <c r="HY107" s="5"/>
      <c r="HZ107" s="5"/>
      <c r="IA107" s="5"/>
      <c r="IB107" s="5"/>
      <c r="IC107" s="5"/>
      <c r="ID107" s="5"/>
      <c r="IE107" s="5"/>
      <c r="IF107" s="5"/>
      <c r="IG107" s="5"/>
      <c r="IH107" s="5"/>
      <c r="II107" s="5"/>
      <c r="IJ107" s="5"/>
      <c r="IK107" s="5"/>
      <c r="IL107" s="5"/>
      <c r="IM107" s="5"/>
      <c r="IN107" s="5"/>
      <c r="IO107" s="5"/>
      <c r="IP107" s="5"/>
      <c r="IQ107" s="5"/>
      <c r="IR107" s="5"/>
      <c r="IS107" s="5"/>
      <c r="IT107" s="5"/>
      <c r="IU107" s="5"/>
      <c r="IV107" s="5"/>
      <c r="IW107" s="5"/>
      <c r="IX107" s="5"/>
      <c r="IY107" s="5"/>
      <c r="IZ107" s="5"/>
      <c r="JA107" s="5"/>
      <c r="JB107" s="5"/>
      <c r="JC107" s="5"/>
      <c r="JD107" s="5"/>
      <c r="JE107" s="5"/>
      <c r="JF107" s="5"/>
      <c r="JG107" s="5"/>
      <c r="JH107" s="5"/>
      <c r="JI107" s="5"/>
      <c r="JJ107" s="5"/>
      <c r="JK107" s="5"/>
      <c r="JL107" s="5"/>
      <c r="JM107" s="5"/>
      <c r="JN107" s="5"/>
      <c r="JO107" s="5"/>
      <c r="JP107" s="5"/>
      <c r="JQ107" s="5"/>
      <c r="JR107" s="5"/>
      <c r="JS107" s="5"/>
      <c r="JT107" s="5"/>
      <c r="JU107" s="5"/>
      <c r="JV107" s="5"/>
      <c r="JW107" s="5"/>
      <c r="JX107" s="5"/>
      <c r="JY107" s="5"/>
      <c r="JZ107" s="5"/>
      <c r="KA107" s="5"/>
      <c r="KB107" s="5"/>
      <c r="KC107" s="5"/>
      <c r="KD107" s="5"/>
      <c r="KE107" s="5"/>
      <c r="KF107" s="5"/>
      <c r="KG107" s="5"/>
      <c r="KH107" s="5"/>
      <c r="KI107" s="5"/>
      <c r="KJ107" s="5"/>
      <c r="KK107" s="5"/>
      <c r="KL107" s="5"/>
      <c r="KM107" s="5"/>
      <c r="KN107" s="5"/>
      <c r="KO107" s="5"/>
      <c r="KP107" s="5"/>
      <c r="KQ107" s="5"/>
      <c r="KR107" s="5"/>
      <c r="KS107" s="5"/>
      <c r="KT107" s="5"/>
      <c r="KU107" s="5"/>
      <c r="KV107" s="5"/>
      <c r="KW107" s="5"/>
      <c r="KX107" s="5"/>
      <c r="KY107" s="5"/>
      <c r="KZ107" s="5"/>
      <c r="LA107" s="5"/>
      <c r="LB107" s="5"/>
      <c r="LC107" s="5"/>
      <c r="LD107" s="5"/>
      <c r="LE107" s="5"/>
      <c r="LF107" s="5"/>
      <c r="LG107" s="5"/>
      <c r="LH107" s="5"/>
      <c r="LI107" s="5"/>
      <c r="LJ107" s="5"/>
      <c r="LK107" s="5"/>
      <c r="LL107" s="5"/>
      <c r="LM107" s="5"/>
      <c r="LN107" s="5"/>
      <c r="LO107" s="5"/>
      <c r="LP107" s="5"/>
      <c r="LQ107" s="5"/>
      <c r="LR107" s="5"/>
      <c r="LS107" s="5"/>
      <c r="LT107" s="5"/>
      <c r="LU107" s="5"/>
      <c r="LV107" s="5"/>
      <c r="LW107" s="5"/>
      <c r="LX107" s="5"/>
      <c r="LY107" s="5"/>
      <c r="LZ107" s="5"/>
      <c r="MA107" s="5"/>
      <c r="MB107" s="5"/>
      <c r="MC107" s="5"/>
      <c r="MD107" s="5"/>
      <c r="ME107" s="5"/>
      <c r="MF107" s="5"/>
      <c r="MG107" s="5"/>
      <c r="MH107" s="5"/>
      <c r="MI107" s="5"/>
      <c r="MJ107" s="5"/>
      <c r="MK107" s="5"/>
      <c r="ML107" s="5"/>
      <c r="MM107" s="5"/>
      <c r="MN107" s="5"/>
      <c r="MO107" s="5"/>
      <c r="MP107" s="5"/>
      <c r="MQ107" s="5"/>
      <c r="MR107" s="5"/>
      <c r="MS107" s="5"/>
      <c r="MT107" s="5"/>
      <c r="MU107" s="5"/>
      <c r="MV107" s="5"/>
      <c r="MW107" s="5"/>
      <c r="MX107" s="5"/>
      <c r="MY107" s="5"/>
      <c r="MZ107" s="5"/>
      <c r="NA107" s="5"/>
      <c r="NB107" s="5"/>
      <c r="NC107" s="5"/>
      <c r="ND107" s="5"/>
      <c r="NE107" s="5"/>
      <c r="NF107" s="5"/>
      <c r="NG107" s="5"/>
      <c r="NH107" s="5"/>
      <c r="NI107" s="5"/>
      <c r="NJ107" s="5"/>
      <c r="NK107" s="5"/>
      <c r="NL107" s="5"/>
      <c r="NM107" s="5"/>
      <c r="NN107" s="5"/>
      <c r="NO107" s="5"/>
      <c r="NP107" s="5"/>
      <c r="NQ107" s="5"/>
      <c r="NR107" s="5"/>
      <c r="NS107" s="5"/>
      <c r="NT107" s="5"/>
      <c r="NU107" s="5"/>
      <c r="NV107" s="5"/>
      <c r="NW107" s="5"/>
      <c r="NX107" s="5"/>
      <c r="NY107" s="5"/>
      <c r="NZ107" s="5"/>
      <c r="OA107" s="5"/>
      <c r="OB107" s="5"/>
      <c r="OC107" s="5"/>
      <c r="OD107" s="5"/>
      <c r="OE107" s="5"/>
      <c r="OF107" s="5"/>
      <c r="OG107" s="5"/>
      <c r="OH107" s="5"/>
      <c r="OI107" s="5"/>
      <c r="OJ107" s="5"/>
      <c r="OK107" s="5"/>
      <c r="OL107" s="5"/>
      <c r="OM107" s="5"/>
      <c r="ON107" s="5"/>
      <c r="OO107" s="5"/>
      <c r="OP107" s="5"/>
      <c r="OQ107" s="5"/>
      <c r="OR107" s="5"/>
      <c r="OS107" s="5"/>
      <c r="OT107" s="5"/>
      <c r="OU107" s="5"/>
      <c r="OV107" s="5"/>
      <c r="OW107" s="5"/>
      <c r="OX107" s="5"/>
      <c r="OY107" s="5"/>
      <c r="OZ107" s="5"/>
      <c r="PA107" s="5"/>
      <c r="PB107" s="5"/>
      <c r="PC107" s="5"/>
      <c r="PD107" s="5"/>
      <c r="PE107" s="5"/>
      <c r="PF107" s="5"/>
      <c r="PG107" s="5"/>
      <c r="PH107" s="5"/>
      <c r="PI107" s="5"/>
      <c r="PJ107" s="5"/>
      <c r="PK107" s="5"/>
      <c r="PL107" s="5"/>
      <c r="PM107" s="5"/>
      <c r="PN107" s="5"/>
      <c r="PO107" s="5"/>
      <c r="PP107" s="5"/>
      <c r="PQ107" s="5"/>
      <c r="PR107" s="5"/>
      <c r="PS107" s="5"/>
      <c r="PT107" s="5"/>
      <c r="PU107" s="5"/>
      <c r="PV107" s="5"/>
      <c r="PW107" s="5"/>
      <c r="PX107" s="5"/>
      <c r="PY107" s="5"/>
      <c r="PZ107" s="5"/>
      <c r="QA107" s="5"/>
      <c r="QB107" s="5"/>
      <c r="QC107" s="5"/>
      <c r="QD107" s="5"/>
      <c r="QE107" s="5"/>
      <c r="QF107" s="5"/>
      <c r="QG107" s="5"/>
      <c r="QH107" s="5"/>
      <c r="QI107" s="5"/>
      <c r="QJ107" s="5"/>
      <c r="QK107" s="5"/>
      <c r="QL107" s="5"/>
      <c r="QM107" s="5"/>
      <c r="QN107" s="5"/>
      <c r="QO107" s="5"/>
      <c r="QP107" s="5"/>
      <c r="QQ107" s="5"/>
      <c r="QR107" s="5"/>
      <c r="QS107" s="5"/>
      <c r="QT107" s="5"/>
      <c r="QU107" s="5"/>
      <c r="QV107" s="5"/>
      <c r="QW107" s="5"/>
      <c r="QX107" s="5"/>
      <c r="QY107" s="5"/>
      <c r="QZ107" s="5"/>
      <c r="RA107" s="5"/>
      <c r="RB107" s="5"/>
      <c r="RC107" s="5"/>
      <c r="RD107" s="5"/>
      <c r="RE107" s="5"/>
      <c r="RF107" s="5"/>
      <c r="RG107" s="5"/>
      <c r="RH107" s="5"/>
      <c r="RI107" s="5"/>
      <c r="RJ107" s="5"/>
      <c r="RK107" s="5"/>
      <c r="RL107" s="5"/>
      <c r="RM107" s="5"/>
      <c r="RN107" s="5"/>
      <c r="RO107" s="5"/>
      <c r="RP107" s="5"/>
      <c r="RQ107" s="5"/>
      <c r="RR107" s="5"/>
      <c r="RS107" s="5"/>
      <c r="RT107" s="5"/>
      <c r="RU107" s="5"/>
      <c r="RV107" s="5"/>
      <c r="RW107" s="5"/>
      <c r="RX107" s="5"/>
      <c r="RY107" s="5"/>
      <c r="RZ107" s="5"/>
      <c r="SA107" s="5"/>
      <c r="SB107" s="5"/>
      <c r="SC107" s="5"/>
      <c r="SD107" s="5"/>
      <c r="SE107" s="5"/>
      <c r="SF107" s="5"/>
      <c r="SG107" s="5"/>
      <c r="SH107" s="5"/>
      <c r="SI107" s="5"/>
      <c r="SJ107" s="5"/>
      <c r="SK107" s="5"/>
      <c r="SL107" s="5"/>
      <c r="SM107" s="5"/>
      <c r="SN107" s="5"/>
      <c r="SO107" s="5"/>
      <c r="SP107" s="5"/>
      <c r="SQ107" s="5"/>
      <c r="SR107" s="5"/>
      <c r="SS107" s="5"/>
      <c r="ST107" s="5"/>
      <c r="SU107" s="5"/>
      <c r="SV107" s="5"/>
      <c r="SW107" s="5"/>
      <c r="SX107" s="5"/>
      <c r="SY107" s="5"/>
      <c r="SZ107" s="5"/>
      <c r="TA107" s="5"/>
      <c r="TB107" s="5"/>
      <c r="TC107" s="5"/>
      <c r="TD107" s="5"/>
      <c r="TE107" s="5"/>
      <c r="TF107" s="5"/>
      <c r="TG107" s="5"/>
      <c r="TH107" s="5"/>
      <c r="TI107" s="5"/>
      <c r="TJ107" s="5"/>
      <c r="TK107" s="5"/>
      <c r="TL107" s="5"/>
      <c r="TM107" s="5"/>
      <c r="TN107" s="5"/>
      <c r="TO107" s="5"/>
      <c r="TP107" s="5"/>
      <c r="TQ107" s="5"/>
      <c r="TR107" s="5"/>
      <c r="TS107" s="5"/>
      <c r="TT107" s="5"/>
      <c r="TU107" s="5"/>
      <c r="TV107" s="5"/>
      <c r="TW107" s="5"/>
      <c r="TX107" s="5"/>
      <c r="TY107" s="5"/>
      <c r="TZ107" s="5"/>
      <c r="UA107" s="5"/>
      <c r="UB107" s="5"/>
      <c r="UC107" s="5"/>
      <c r="UD107" s="5"/>
      <c r="UE107" s="5"/>
      <c r="UF107" s="5"/>
      <c r="UG107" s="5"/>
      <c r="UH107" s="5"/>
      <c r="UI107" s="5"/>
      <c r="UJ107" s="5"/>
      <c r="UK107" s="5"/>
      <c r="UL107" s="5"/>
      <c r="UM107" s="5"/>
      <c r="UN107" s="5"/>
      <c r="UO107" s="5"/>
      <c r="UP107" s="5"/>
      <c r="UQ107" s="5"/>
      <c r="UR107" s="5"/>
      <c r="US107" s="5"/>
      <c r="UT107" s="5"/>
      <c r="UU107" s="5"/>
      <c r="UV107" s="5"/>
      <c r="UW107" s="5"/>
      <c r="UX107" s="5"/>
      <c r="UY107" s="5"/>
      <c r="UZ107" s="5"/>
      <c r="VA107" s="5"/>
      <c r="VB107" s="5"/>
      <c r="VC107" s="5"/>
      <c r="VD107" s="5"/>
      <c r="VE107" s="5"/>
      <c r="VF107" s="5"/>
      <c r="VG107" s="5"/>
      <c r="VH107" s="5"/>
      <c r="VI107" s="5"/>
      <c r="VJ107" s="5"/>
      <c r="VK107" s="5"/>
      <c r="VL107" s="5"/>
      <c r="VM107" s="5"/>
      <c r="VN107" s="5"/>
      <c r="VO107" s="5"/>
      <c r="VP107" s="5"/>
      <c r="VQ107" s="5"/>
      <c r="VR107" s="5"/>
      <c r="VS107" s="5"/>
      <c r="VT107" s="5"/>
      <c r="VU107" s="5"/>
      <c r="VV107" s="5"/>
      <c r="VW107" s="5"/>
      <c r="VX107" s="5"/>
      <c r="VY107" s="5"/>
      <c r="VZ107" s="5"/>
      <c r="WA107" s="5"/>
      <c r="WB107" s="5"/>
      <c r="WC107" s="5"/>
      <c r="WD107" s="5"/>
      <c r="WE107" s="5"/>
      <c r="WF107" s="5"/>
      <c r="WG107" s="5"/>
      <c r="WH107" s="5"/>
      <c r="WI107" s="5"/>
      <c r="WJ107" s="5"/>
      <c r="WK107" s="5"/>
      <c r="WL107" s="5"/>
      <c r="WM107" s="5"/>
      <c r="WN107" s="5"/>
      <c r="WO107" s="5"/>
      <c r="WP107" s="5"/>
      <c r="WQ107" s="5"/>
      <c r="WR107" s="5"/>
      <c r="WS107" s="5"/>
      <c r="WT107" s="5"/>
      <c r="WU107" s="5"/>
      <c r="WV107" s="5"/>
      <c r="WW107" s="5"/>
      <c r="WX107" s="5"/>
      <c r="WY107" s="5"/>
      <c r="WZ107" s="5"/>
      <c r="XA107" s="5"/>
      <c r="XB107" s="5"/>
      <c r="XC107" s="5"/>
      <c r="XD107" s="5"/>
      <c r="XE107" s="5"/>
      <c r="XF107" s="5"/>
      <c r="XG107" s="5"/>
      <c r="XH107" s="5"/>
      <c r="XI107" s="5"/>
      <c r="XJ107" s="5"/>
      <c r="XK107" s="5"/>
      <c r="XL107" s="5"/>
      <c r="XM107" s="5"/>
      <c r="XN107" s="5"/>
      <c r="XO107" s="5"/>
      <c r="XP107" s="5"/>
      <c r="XQ107" s="5"/>
      <c r="XR107" s="5"/>
      <c r="XS107" s="5"/>
      <c r="XT107" s="5"/>
      <c r="XU107" s="5"/>
      <c r="XV107" s="5"/>
      <c r="XW107" s="5"/>
      <c r="XX107" s="5"/>
      <c r="XY107" s="5"/>
      <c r="XZ107" s="5"/>
      <c r="YA107" s="5"/>
      <c r="YB107" s="5"/>
      <c r="YC107" s="5"/>
      <c r="YD107" s="5"/>
      <c r="YE107" s="5"/>
      <c r="YF107" s="5"/>
      <c r="YG107" s="5"/>
      <c r="YH107" s="5"/>
      <c r="YI107" s="5"/>
      <c r="YJ107" s="5"/>
      <c r="YK107" s="5"/>
      <c r="YL107" s="5"/>
      <c r="YM107" s="5"/>
      <c r="YN107" s="5"/>
      <c r="YO107" s="5"/>
      <c r="YP107" s="5"/>
      <c r="YQ107" s="5"/>
      <c r="YR107" s="5"/>
      <c r="YS107" s="5"/>
      <c r="YT107" s="5"/>
      <c r="YU107" s="5"/>
      <c r="YV107" s="5"/>
      <c r="YW107" s="5"/>
      <c r="YX107" s="5"/>
      <c r="YY107" s="5"/>
      <c r="YZ107" s="5"/>
      <c r="ZA107" s="5"/>
      <c r="ZB107" s="5"/>
      <c r="ZC107" s="5"/>
      <c r="ZD107" s="5"/>
      <c r="ZE107" s="5"/>
      <c r="ZF107" s="5"/>
      <c r="ZG107" s="5"/>
      <c r="ZH107" s="5"/>
      <c r="ZI107" s="5"/>
      <c r="ZJ107" s="5"/>
      <c r="ZK107" s="5"/>
      <c r="ZL107" s="5"/>
      <c r="ZM107" s="5"/>
      <c r="ZN107" s="5"/>
      <c r="ZO107" s="5"/>
      <c r="ZP107" s="5"/>
      <c r="ZQ107" s="5"/>
      <c r="ZR107" s="5"/>
      <c r="ZS107" s="5"/>
      <c r="ZT107" s="5"/>
      <c r="ZU107" s="5"/>
      <c r="ZV107" s="5"/>
      <c r="ZW107" s="5"/>
      <c r="ZX107" s="5"/>
      <c r="ZY107" s="5"/>
      <c r="ZZ107" s="5"/>
      <c r="AAA107" s="5"/>
      <c r="AAB107" s="5"/>
      <c r="AAC107" s="5"/>
      <c r="AAD107" s="5"/>
      <c r="AAE107" s="5"/>
      <c r="AAF107" s="5"/>
      <c r="AAG107" s="5"/>
      <c r="AAH107" s="5"/>
      <c r="AAI107" s="5"/>
      <c r="AAJ107" s="5"/>
      <c r="AAK107" s="5"/>
      <c r="AAL107" s="5"/>
      <c r="AAM107" s="5"/>
      <c r="AAN107" s="5"/>
      <c r="AAO107" s="5"/>
      <c r="AAP107" s="5"/>
      <c r="AAQ107" s="5"/>
      <c r="AAR107" s="5"/>
      <c r="AAS107" s="5"/>
      <c r="AAT107" s="5"/>
      <c r="AAU107" s="5"/>
      <c r="AAV107" s="5"/>
      <c r="AAW107" s="5"/>
      <c r="AAX107" s="5"/>
      <c r="AAY107" s="5"/>
      <c r="AAZ107" s="5"/>
      <c r="ABA107" s="5"/>
      <c r="ABB107" s="5"/>
      <c r="ABC107" s="5"/>
      <c r="ABD107" s="5"/>
      <c r="ABE107" s="5"/>
      <c r="ABF107" s="5"/>
      <c r="ABG107" s="5"/>
      <c r="ABH107" s="5"/>
      <c r="ABI107" s="5"/>
      <c r="ABJ107" s="5"/>
      <c r="ABK107" s="5"/>
      <c r="ABL107" s="5"/>
      <c r="ABM107" s="5"/>
      <c r="ABN107" s="5"/>
      <c r="ABO107" s="5"/>
      <c r="ABP107" s="5"/>
      <c r="ABQ107" s="5"/>
      <c r="ABR107" s="5"/>
      <c r="ABS107" s="5"/>
      <c r="ABT107" s="5"/>
      <c r="ABU107" s="5"/>
      <c r="ABV107" s="5"/>
      <c r="ABW107" s="5"/>
      <c r="ABX107" s="5"/>
      <c r="ABY107" s="5"/>
      <c r="ABZ107" s="5"/>
      <c r="ACA107" s="5"/>
      <c r="ACB107" s="5"/>
      <c r="ACC107" s="5"/>
      <c r="ACD107" s="5"/>
      <c r="ACE107" s="5"/>
      <c r="ACF107" s="5"/>
      <c r="ACG107" s="5"/>
      <c r="ACH107" s="5"/>
      <c r="ACI107" s="5"/>
      <c r="ACJ107" s="5"/>
      <c r="ACK107" s="5"/>
      <c r="ACL107" s="5"/>
      <c r="ACM107" s="5"/>
      <c r="ACN107" s="5"/>
      <c r="ACO107" s="5"/>
      <c r="ACP107" s="5"/>
      <c r="ACQ107" s="5"/>
      <c r="ACR107" s="5"/>
      <c r="ACS107" s="5"/>
      <c r="ACT107" s="5"/>
      <c r="ACU107" s="5"/>
      <c r="ACV107" s="5"/>
      <c r="ACW107" s="5"/>
      <c r="ACX107" s="5"/>
      <c r="ACY107" s="5"/>
      <c r="ACZ107" s="5"/>
      <c r="ADA107" s="5"/>
      <c r="ADB107" s="5"/>
      <c r="ADC107" s="5"/>
      <c r="ADD107" s="5"/>
      <c r="ADE107" s="5"/>
      <c r="ADF107" s="5"/>
      <c r="ADG107" s="5"/>
      <c r="ADH107" s="5"/>
      <c r="ADI107" s="5"/>
      <c r="ADJ107" s="5"/>
      <c r="ADK107" s="5"/>
      <c r="ADL107" s="5"/>
      <c r="ADM107" s="5"/>
      <c r="ADN107" s="5"/>
      <c r="ADO107" s="5"/>
      <c r="ADP107" s="5"/>
      <c r="ADQ107" s="5"/>
      <c r="ADR107" s="5"/>
      <c r="ADS107" s="5"/>
      <c r="ADT107" s="5"/>
      <c r="ADU107" s="5"/>
      <c r="ADV107" s="5"/>
      <c r="ADW107" s="5"/>
      <c r="ADX107" s="5"/>
      <c r="ADY107" s="5"/>
      <c r="ADZ107" s="5"/>
      <c r="AEA107" s="5"/>
      <c r="AEB107" s="5"/>
      <c r="AEC107" s="5"/>
      <c r="AED107" s="5"/>
      <c r="AEE107" s="5"/>
      <c r="AEF107" s="5"/>
      <c r="AEG107" s="5"/>
      <c r="AEH107" s="5"/>
      <c r="AEI107" s="5"/>
      <c r="AEJ107" s="5"/>
      <c r="AEK107" s="5"/>
      <c r="AEL107" s="5"/>
      <c r="AEM107" s="5"/>
      <c r="AEN107" s="5"/>
      <c r="AEO107" s="5"/>
      <c r="AEP107" s="5"/>
      <c r="AEQ107" s="5"/>
      <c r="AER107" s="5"/>
      <c r="AES107" s="5"/>
      <c r="AET107" s="5"/>
      <c r="AEU107" s="5"/>
      <c r="AEV107" s="5"/>
      <c r="AEW107" s="5"/>
      <c r="AEX107" s="5"/>
      <c r="AEY107" s="5"/>
      <c r="AEZ107" s="5"/>
      <c r="AFA107" s="5"/>
      <c r="AFB107" s="5"/>
      <c r="AFC107" s="5"/>
      <c r="AFD107" s="5"/>
      <c r="AFE107" s="5"/>
      <c r="AFF107" s="5"/>
      <c r="AFG107" s="5"/>
      <c r="AFH107" s="5"/>
      <c r="AFI107" s="5"/>
      <c r="AFJ107" s="5"/>
      <c r="AFK107" s="5"/>
      <c r="AFL107" s="5"/>
      <c r="AFM107" s="5"/>
      <c r="AFN107" s="5"/>
      <c r="AFO107" s="5"/>
      <c r="AFP107" s="5"/>
      <c r="AFQ107" s="5"/>
      <c r="AFR107" s="5"/>
      <c r="AFS107" s="5"/>
      <c r="AFT107" s="5"/>
      <c r="AFU107" s="5"/>
      <c r="AFV107" s="5"/>
      <c r="AFW107" s="5"/>
      <c r="AFX107" s="5"/>
      <c r="AFY107" s="5"/>
      <c r="AFZ107" s="5"/>
      <c r="AGA107" s="5"/>
      <c r="AGB107" s="5"/>
      <c r="AGC107" s="5"/>
      <c r="AGD107" s="5"/>
      <c r="AGE107" s="5"/>
      <c r="AGF107" s="5"/>
      <c r="AGG107" s="5"/>
      <c r="AGH107" s="5"/>
      <c r="AGI107" s="5"/>
      <c r="AGJ107" s="5"/>
      <c r="AGK107" s="5"/>
      <c r="AGL107" s="5"/>
      <c r="AGM107" s="5"/>
      <c r="AGN107" s="5"/>
      <c r="AGO107" s="5"/>
      <c r="AGP107" s="5"/>
      <c r="AGQ107" s="5"/>
      <c r="AGR107" s="5"/>
      <c r="AGS107" s="5"/>
      <c r="AGT107" s="5"/>
      <c r="AGU107" s="5"/>
      <c r="AGV107" s="5"/>
      <c r="AGW107" s="5"/>
      <c r="AGX107" s="5"/>
      <c r="AGY107" s="5"/>
      <c r="AGZ107" s="5"/>
      <c r="AHA107" s="5"/>
      <c r="AHB107" s="5"/>
      <c r="AHC107" s="5"/>
      <c r="AHD107" s="5"/>
      <c r="AHE107" s="5"/>
      <c r="AHF107" s="5"/>
      <c r="AHG107" s="5"/>
      <c r="AHH107" s="5"/>
      <c r="AHI107" s="5"/>
      <c r="AHJ107" s="5"/>
      <c r="AHK107" s="5"/>
      <c r="AHL107" s="5"/>
      <c r="AHM107" s="5"/>
      <c r="AHN107" s="5"/>
      <c r="AHO107" s="5"/>
      <c r="AHP107" s="5"/>
      <c r="AHQ107" s="5"/>
      <c r="AHR107" s="5"/>
      <c r="AHS107" s="5"/>
      <c r="AHT107" s="5"/>
      <c r="AHU107" s="5"/>
      <c r="AHV107" s="5"/>
      <c r="AHW107" s="5"/>
      <c r="AHX107" s="5"/>
      <c r="AHY107" s="5"/>
      <c r="AHZ107" s="5"/>
      <c r="AIA107" s="5"/>
      <c r="AIB107" s="5"/>
      <c r="AIC107" s="5"/>
      <c r="AID107" s="5"/>
      <c r="AIE107" s="5"/>
      <c r="AIF107" s="5"/>
      <c r="AIG107" s="5"/>
      <c r="AIH107" s="5"/>
      <c r="AII107" s="5"/>
      <c r="AIJ107" s="5"/>
      <c r="AIK107" s="5"/>
      <c r="AIL107" s="5"/>
      <c r="AIM107" s="5"/>
      <c r="AIN107" s="5"/>
      <c r="AIO107" s="5"/>
      <c r="AIP107" s="5"/>
      <c r="AIQ107" s="5"/>
      <c r="AIR107" s="5"/>
      <c r="AIS107" s="5"/>
      <c r="AIT107" s="5"/>
      <c r="AIU107" s="5"/>
      <c r="AIV107" s="5"/>
      <c r="AIW107" s="5"/>
      <c r="AIX107" s="5"/>
      <c r="AIY107" s="5"/>
      <c r="AIZ107" s="5"/>
      <c r="AJA107" s="5"/>
      <c r="AJB107" s="5"/>
      <c r="AJC107" s="5"/>
      <c r="AJD107" s="5"/>
      <c r="AJE107" s="5"/>
      <c r="AJF107" s="5"/>
      <c r="AJG107" s="5"/>
      <c r="AJH107" s="5"/>
      <c r="AJI107" s="5"/>
      <c r="AJJ107" s="5"/>
      <c r="AJK107" s="5"/>
      <c r="AJL107" s="5"/>
      <c r="AJM107" s="5"/>
      <c r="AJN107" s="5"/>
      <c r="AJO107" s="5"/>
      <c r="AJP107" s="5"/>
      <c r="AJQ107" s="5"/>
      <c r="AJR107" s="5"/>
      <c r="AJS107" s="5"/>
      <c r="AJT107" s="5"/>
      <c r="AJU107" s="5"/>
      <c r="AJV107" s="5"/>
      <c r="AJW107" s="5"/>
      <c r="AJX107" s="5"/>
      <c r="AJY107" s="5"/>
      <c r="AJZ107" s="5"/>
      <c r="AKA107" s="5"/>
      <c r="AKB107" s="5"/>
      <c r="AKC107" s="5"/>
      <c r="AKD107" s="5"/>
      <c r="AKE107" s="5"/>
      <c r="AKF107" s="5"/>
      <c r="AKG107" s="5"/>
      <c r="AKH107" s="5"/>
      <c r="AKI107" s="5"/>
      <c r="AKJ107" s="5"/>
      <c r="AKK107" s="5"/>
      <c r="AKL107" s="5"/>
      <c r="AKM107" s="5"/>
      <c r="AKN107" s="5"/>
      <c r="AKO107" s="5"/>
      <c r="AKP107" s="5"/>
      <c r="AKQ107" s="5"/>
      <c r="AKR107" s="5"/>
      <c r="AKS107" s="5"/>
      <c r="AKT107" s="5"/>
      <c r="AKU107" s="5"/>
      <c r="AKV107" s="5"/>
      <c r="AKW107" s="5"/>
      <c r="AKX107" s="5"/>
      <c r="AKY107" s="5"/>
      <c r="AKZ107" s="5"/>
      <c r="ALA107" s="5"/>
      <c r="ALB107" s="5"/>
      <c r="ALC107" s="5"/>
      <c r="ALD107" s="5"/>
      <c r="ALE107" s="5"/>
      <c r="ALF107" s="5"/>
      <c r="ALG107" s="5"/>
      <c r="ALH107" s="5"/>
      <c r="ALI107" s="5"/>
      <c r="ALJ107" s="5"/>
      <c r="ALK107" s="5"/>
      <c r="ALL107" s="5"/>
      <c r="ALM107" s="5"/>
      <c r="ALN107" s="5"/>
      <c r="ALO107" s="5"/>
      <c r="ALP107" s="5"/>
    </row>
    <row r="108" spans="2:1004" x14ac:dyDescent="0.25">
      <c r="B108" s="39"/>
      <c r="C108" s="40"/>
      <c r="D108" s="40"/>
      <c r="E108" s="5"/>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5"/>
      <c r="BG108" s="5"/>
      <c r="BH108" s="5"/>
      <c r="BI108" s="5"/>
      <c r="BJ108" s="5"/>
      <c r="BK108" s="5"/>
      <c r="BL108" s="5"/>
      <c r="BM108" s="5"/>
      <c r="BN108" s="5"/>
      <c r="BO108" s="5"/>
      <c r="BP108" s="5"/>
      <c r="BQ108" s="5"/>
      <c r="BR108" s="5"/>
      <c r="BS108" s="5"/>
      <c r="BT108" s="5"/>
      <c r="BU108" s="5"/>
      <c r="BV108" s="5"/>
      <c r="BW108" s="5"/>
      <c r="BX108" s="5"/>
      <c r="BY108" s="5"/>
      <c r="BZ108" s="5"/>
      <c r="CA108" s="5"/>
      <c r="CB108" s="5"/>
      <c r="CC108" s="5"/>
      <c r="CD108" s="5"/>
      <c r="CE108" s="5"/>
      <c r="CF108" s="5"/>
      <c r="CG108" s="5"/>
      <c r="CH108" s="5"/>
      <c r="CI108" s="5"/>
      <c r="CJ108" s="5"/>
      <c r="CK108" s="5"/>
      <c r="CL108" s="5"/>
      <c r="CM108" s="5"/>
      <c r="CN108" s="5"/>
      <c r="CO108" s="5"/>
      <c r="CP108" s="5"/>
      <c r="CQ108" s="5"/>
      <c r="CR108" s="5"/>
      <c r="CS108" s="5"/>
      <c r="CT108" s="5"/>
      <c r="CU108" s="5"/>
      <c r="CV108" s="5"/>
      <c r="CW108" s="5"/>
      <c r="CX108" s="5"/>
      <c r="CY108" s="5"/>
      <c r="CZ108" s="5"/>
      <c r="DA108" s="5"/>
      <c r="DB108" s="5"/>
      <c r="DC108" s="5"/>
      <c r="DD108" s="5"/>
      <c r="DE108" s="5"/>
      <c r="DF108" s="5"/>
      <c r="DG108" s="5"/>
      <c r="DH108" s="5"/>
      <c r="DI108" s="5"/>
      <c r="DJ108" s="5"/>
      <c r="DK108" s="5"/>
      <c r="DL108" s="5"/>
      <c r="DM108" s="5"/>
      <c r="DN108" s="5"/>
      <c r="DO108" s="5"/>
      <c r="DP108" s="5"/>
      <c r="DQ108" s="5"/>
      <c r="DR108" s="5"/>
      <c r="DS108" s="5"/>
      <c r="DT108" s="5"/>
      <c r="DU108" s="5"/>
      <c r="DV108" s="5"/>
      <c r="DW108" s="5"/>
      <c r="DX108" s="5"/>
      <c r="DY108" s="5"/>
      <c r="DZ108" s="5"/>
      <c r="EA108" s="5"/>
      <c r="EB108" s="5"/>
      <c r="EC108" s="5"/>
      <c r="ED108" s="5"/>
      <c r="EE108" s="5"/>
      <c r="EF108" s="5"/>
      <c r="EG108" s="5"/>
      <c r="EH108" s="5"/>
      <c r="EI108" s="5"/>
      <c r="EJ108" s="5"/>
      <c r="EK108" s="5"/>
      <c r="EL108" s="5"/>
      <c r="EM108" s="5"/>
      <c r="EN108" s="5"/>
      <c r="EO108" s="5"/>
      <c r="EP108" s="5"/>
      <c r="EQ108" s="5"/>
      <c r="ER108" s="5"/>
      <c r="ES108" s="5"/>
      <c r="ET108" s="5"/>
      <c r="EU108" s="5"/>
      <c r="EV108" s="5"/>
      <c r="EW108" s="5"/>
      <c r="EX108" s="5"/>
      <c r="EY108" s="5"/>
      <c r="EZ108" s="5"/>
      <c r="FA108" s="5"/>
      <c r="FB108" s="5"/>
      <c r="FC108" s="5"/>
      <c r="FD108" s="5"/>
      <c r="FE108" s="5"/>
      <c r="FF108" s="5"/>
      <c r="FG108" s="5"/>
      <c r="FH108" s="5"/>
      <c r="FI108" s="5"/>
      <c r="FJ108" s="5"/>
      <c r="FK108" s="5"/>
      <c r="FL108" s="5"/>
      <c r="FM108" s="5"/>
      <c r="FN108" s="5"/>
      <c r="FO108" s="5"/>
      <c r="FP108" s="5"/>
      <c r="FQ108" s="5"/>
      <c r="FR108" s="5"/>
      <c r="FS108" s="5"/>
      <c r="FT108" s="5"/>
      <c r="FU108" s="5"/>
      <c r="FV108" s="5"/>
      <c r="FW108" s="5"/>
      <c r="FX108" s="5"/>
      <c r="FY108" s="5"/>
      <c r="FZ108" s="5"/>
      <c r="GA108" s="5"/>
      <c r="GB108" s="5"/>
      <c r="GC108" s="5"/>
      <c r="GD108" s="5"/>
      <c r="GE108" s="5"/>
      <c r="GF108" s="5"/>
      <c r="GG108" s="5"/>
      <c r="GH108" s="5"/>
      <c r="GI108" s="5"/>
      <c r="GJ108" s="5"/>
      <c r="GK108" s="5"/>
      <c r="GL108" s="5"/>
      <c r="GM108" s="5"/>
      <c r="GN108" s="5"/>
      <c r="GO108" s="5"/>
      <c r="GP108" s="5"/>
      <c r="GQ108" s="5"/>
      <c r="GR108" s="5"/>
      <c r="GS108" s="5"/>
      <c r="GT108" s="5"/>
      <c r="GU108" s="5"/>
      <c r="GV108" s="5"/>
      <c r="GW108" s="5"/>
      <c r="GX108" s="5"/>
      <c r="GY108" s="5"/>
      <c r="GZ108" s="5"/>
      <c r="HA108" s="5"/>
      <c r="HB108" s="5"/>
      <c r="HC108" s="5"/>
      <c r="HD108" s="5"/>
      <c r="HE108" s="5"/>
      <c r="HF108" s="5"/>
      <c r="HG108" s="5"/>
      <c r="HH108" s="5"/>
      <c r="HI108" s="5"/>
      <c r="HJ108" s="5"/>
      <c r="HK108" s="5"/>
      <c r="HL108" s="5"/>
      <c r="HM108" s="5"/>
      <c r="HN108" s="5"/>
      <c r="HO108" s="5"/>
      <c r="HP108" s="5"/>
      <c r="HQ108" s="5"/>
      <c r="HR108" s="5"/>
      <c r="HS108" s="5"/>
      <c r="HT108" s="5"/>
      <c r="HU108" s="5"/>
      <c r="HV108" s="5"/>
      <c r="HW108" s="5"/>
      <c r="HX108" s="5"/>
      <c r="HY108" s="5"/>
      <c r="HZ108" s="5"/>
      <c r="IA108" s="5"/>
      <c r="IB108" s="5"/>
      <c r="IC108" s="5"/>
      <c r="ID108" s="5"/>
      <c r="IE108" s="5"/>
      <c r="IF108" s="5"/>
      <c r="IG108" s="5"/>
      <c r="IH108" s="5"/>
      <c r="II108" s="5"/>
      <c r="IJ108" s="5"/>
      <c r="IK108" s="5"/>
      <c r="IL108" s="5"/>
      <c r="IM108" s="5"/>
      <c r="IN108" s="5"/>
      <c r="IO108" s="5"/>
      <c r="IP108" s="5"/>
      <c r="IQ108" s="5"/>
      <c r="IR108" s="5"/>
      <c r="IS108" s="5"/>
      <c r="IT108" s="5"/>
      <c r="IU108" s="5"/>
      <c r="IV108" s="5"/>
      <c r="IW108" s="5"/>
      <c r="IX108" s="5"/>
      <c r="IY108" s="5"/>
      <c r="IZ108" s="5"/>
      <c r="JA108" s="5"/>
      <c r="JB108" s="5"/>
      <c r="JC108" s="5"/>
      <c r="JD108" s="5"/>
      <c r="JE108" s="5"/>
      <c r="JF108" s="5"/>
      <c r="JG108" s="5"/>
      <c r="JH108" s="5"/>
      <c r="JI108" s="5"/>
      <c r="JJ108" s="5"/>
      <c r="JK108" s="5"/>
      <c r="JL108" s="5"/>
      <c r="JM108" s="5"/>
      <c r="JN108" s="5"/>
      <c r="JO108" s="5"/>
      <c r="JP108" s="5"/>
      <c r="JQ108" s="5"/>
      <c r="JR108" s="5"/>
      <c r="JS108" s="5"/>
      <c r="JT108" s="5"/>
      <c r="JU108" s="5"/>
      <c r="JV108" s="5"/>
      <c r="JW108" s="5"/>
      <c r="JX108" s="5"/>
      <c r="JY108" s="5"/>
      <c r="JZ108" s="5"/>
      <c r="KA108" s="5"/>
      <c r="KB108" s="5"/>
      <c r="KC108" s="5"/>
      <c r="KD108" s="5"/>
      <c r="KE108" s="5"/>
      <c r="KF108" s="5"/>
      <c r="KG108" s="5"/>
      <c r="KH108" s="5"/>
      <c r="KI108" s="5"/>
      <c r="KJ108" s="5"/>
      <c r="KK108" s="5"/>
      <c r="KL108" s="5"/>
      <c r="KM108" s="5"/>
      <c r="KN108" s="5"/>
      <c r="KO108" s="5"/>
      <c r="KP108" s="5"/>
      <c r="KQ108" s="5"/>
      <c r="KR108" s="5"/>
      <c r="KS108" s="5"/>
      <c r="KT108" s="5"/>
      <c r="KU108" s="5"/>
      <c r="KV108" s="5"/>
      <c r="KW108" s="5"/>
      <c r="KX108" s="5"/>
      <c r="KY108" s="5"/>
      <c r="KZ108" s="5"/>
      <c r="LA108" s="5"/>
      <c r="LB108" s="5"/>
      <c r="LC108" s="5"/>
      <c r="LD108" s="5"/>
      <c r="LE108" s="5"/>
      <c r="LF108" s="5"/>
      <c r="LG108" s="5"/>
      <c r="LH108" s="5"/>
      <c r="LI108" s="5"/>
      <c r="LJ108" s="5"/>
      <c r="LK108" s="5"/>
      <c r="LL108" s="5"/>
      <c r="LM108" s="5"/>
      <c r="LN108" s="5"/>
      <c r="LO108" s="5"/>
      <c r="LP108" s="5"/>
      <c r="LQ108" s="5"/>
      <c r="LR108" s="5"/>
      <c r="LS108" s="5"/>
      <c r="LT108" s="5"/>
      <c r="LU108" s="5"/>
      <c r="LV108" s="5"/>
      <c r="LW108" s="5"/>
      <c r="LX108" s="5"/>
      <c r="LY108" s="5"/>
      <c r="LZ108" s="5"/>
      <c r="MA108" s="5"/>
      <c r="MB108" s="5"/>
      <c r="MC108" s="5"/>
      <c r="MD108" s="5"/>
      <c r="ME108" s="5"/>
      <c r="MF108" s="5"/>
      <c r="MG108" s="5"/>
      <c r="MH108" s="5"/>
      <c r="MI108" s="5"/>
      <c r="MJ108" s="5"/>
      <c r="MK108" s="5"/>
      <c r="ML108" s="5"/>
      <c r="MM108" s="5"/>
      <c r="MN108" s="5"/>
      <c r="MO108" s="5"/>
      <c r="MP108" s="5"/>
      <c r="MQ108" s="5"/>
      <c r="MR108" s="5"/>
      <c r="MS108" s="5"/>
      <c r="MT108" s="5"/>
      <c r="MU108" s="5"/>
      <c r="MV108" s="5"/>
      <c r="MW108" s="5"/>
      <c r="MX108" s="5"/>
      <c r="MY108" s="5"/>
      <c r="MZ108" s="5"/>
      <c r="NA108" s="5"/>
      <c r="NB108" s="5"/>
      <c r="NC108" s="5"/>
      <c r="ND108" s="5"/>
      <c r="NE108" s="5"/>
      <c r="NF108" s="5"/>
      <c r="NG108" s="5"/>
      <c r="NH108" s="5"/>
      <c r="NI108" s="5"/>
      <c r="NJ108" s="5"/>
      <c r="NK108" s="5"/>
      <c r="NL108" s="5"/>
      <c r="NM108" s="5"/>
      <c r="NN108" s="5"/>
      <c r="NO108" s="5"/>
      <c r="NP108" s="5"/>
      <c r="NQ108" s="5"/>
      <c r="NR108" s="5"/>
      <c r="NS108" s="5"/>
      <c r="NT108" s="5"/>
      <c r="NU108" s="5"/>
      <c r="NV108" s="5"/>
      <c r="NW108" s="5"/>
      <c r="NX108" s="5"/>
      <c r="NY108" s="5"/>
      <c r="NZ108" s="5"/>
      <c r="OA108" s="5"/>
      <c r="OB108" s="5"/>
      <c r="OC108" s="5"/>
      <c r="OD108" s="5"/>
      <c r="OE108" s="5"/>
      <c r="OF108" s="5"/>
      <c r="OG108" s="5"/>
      <c r="OH108" s="5"/>
      <c r="OI108" s="5"/>
      <c r="OJ108" s="5"/>
      <c r="OK108" s="5"/>
      <c r="OL108" s="5"/>
      <c r="OM108" s="5"/>
      <c r="ON108" s="5"/>
      <c r="OO108" s="5"/>
      <c r="OP108" s="5"/>
      <c r="OQ108" s="5"/>
      <c r="OR108" s="5"/>
      <c r="OS108" s="5"/>
      <c r="OT108" s="5"/>
      <c r="OU108" s="5"/>
      <c r="OV108" s="5"/>
      <c r="OW108" s="5"/>
      <c r="OX108" s="5"/>
      <c r="OY108" s="5"/>
      <c r="OZ108" s="5"/>
      <c r="PA108" s="5"/>
      <c r="PB108" s="5"/>
      <c r="PC108" s="5"/>
      <c r="PD108" s="5"/>
      <c r="PE108" s="5"/>
      <c r="PF108" s="5"/>
      <c r="PG108" s="5"/>
      <c r="PH108" s="5"/>
      <c r="PI108" s="5"/>
      <c r="PJ108" s="5"/>
      <c r="PK108" s="5"/>
      <c r="PL108" s="5"/>
      <c r="PM108" s="5"/>
      <c r="PN108" s="5"/>
      <c r="PO108" s="5"/>
      <c r="PP108" s="5"/>
      <c r="PQ108" s="5"/>
      <c r="PR108" s="5"/>
      <c r="PS108" s="5"/>
      <c r="PT108" s="5"/>
      <c r="PU108" s="5"/>
      <c r="PV108" s="5"/>
      <c r="PW108" s="5"/>
      <c r="PX108" s="5"/>
      <c r="PY108" s="5"/>
      <c r="PZ108" s="5"/>
      <c r="QA108" s="5"/>
      <c r="QB108" s="5"/>
      <c r="QC108" s="5"/>
      <c r="QD108" s="5"/>
      <c r="QE108" s="5"/>
      <c r="QF108" s="5"/>
      <c r="QG108" s="5"/>
      <c r="QH108" s="5"/>
      <c r="QI108" s="5"/>
      <c r="QJ108" s="5"/>
      <c r="QK108" s="5"/>
      <c r="QL108" s="5"/>
      <c r="QM108" s="5"/>
      <c r="QN108" s="5"/>
      <c r="QO108" s="5"/>
      <c r="QP108" s="5"/>
      <c r="QQ108" s="5"/>
      <c r="QR108" s="5"/>
      <c r="QS108" s="5"/>
      <c r="QT108" s="5"/>
      <c r="QU108" s="5"/>
      <c r="QV108" s="5"/>
      <c r="QW108" s="5"/>
      <c r="QX108" s="5"/>
      <c r="QY108" s="5"/>
      <c r="QZ108" s="5"/>
      <c r="RA108" s="5"/>
      <c r="RB108" s="5"/>
      <c r="RC108" s="5"/>
      <c r="RD108" s="5"/>
      <c r="RE108" s="5"/>
      <c r="RF108" s="5"/>
      <c r="RG108" s="5"/>
      <c r="RH108" s="5"/>
      <c r="RI108" s="5"/>
      <c r="RJ108" s="5"/>
      <c r="RK108" s="5"/>
      <c r="RL108" s="5"/>
      <c r="RM108" s="5"/>
      <c r="RN108" s="5"/>
      <c r="RO108" s="5"/>
      <c r="RP108" s="5"/>
      <c r="RQ108" s="5"/>
      <c r="RR108" s="5"/>
      <c r="RS108" s="5"/>
      <c r="RT108" s="5"/>
      <c r="RU108" s="5"/>
      <c r="RV108" s="5"/>
      <c r="RW108" s="5"/>
      <c r="RX108" s="5"/>
      <c r="RY108" s="5"/>
      <c r="RZ108" s="5"/>
      <c r="SA108" s="5"/>
      <c r="SB108" s="5"/>
      <c r="SC108" s="5"/>
      <c r="SD108" s="5"/>
      <c r="SE108" s="5"/>
      <c r="SF108" s="5"/>
      <c r="SG108" s="5"/>
      <c r="SH108" s="5"/>
      <c r="SI108" s="5"/>
      <c r="SJ108" s="5"/>
      <c r="SK108" s="5"/>
      <c r="SL108" s="5"/>
      <c r="SM108" s="5"/>
      <c r="SN108" s="5"/>
      <c r="SO108" s="5"/>
      <c r="SP108" s="5"/>
      <c r="SQ108" s="5"/>
      <c r="SR108" s="5"/>
      <c r="SS108" s="5"/>
      <c r="ST108" s="5"/>
      <c r="SU108" s="5"/>
      <c r="SV108" s="5"/>
      <c r="SW108" s="5"/>
      <c r="SX108" s="5"/>
      <c r="SY108" s="5"/>
      <c r="SZ108" s="5"/>
      <c r="TA108" s="5"/>
      <c r="TB108" s="5"/>
      <c r="TC108" s="5"/>
      <c r="TD108" s="5"/>
      <c r="TE108" s="5"/>
      <c r="TF108" s="5"/>
      <c r="TG108" s="5"/>
      <c r="TH108" s="5"/>
      <c r="TI108" s="5"/>
      <c r="TJ108" s="5"/>
      <c r="TK108" s="5"/>
      <c r="TL108" s="5"/>
      <c r="TM108" s="5"/>
      <c r="TN108" s="5"/>
      <c r="TO108" s="5"/>
      <c r="TP108" s="5"/>
      <c r="TQ108" s="5"/>
      <c r="TR108" s="5"/>
      <c r="TS108" s="5"/>
      <c r="TT108" s="5"/>
      <c r="TU108" s="5"/>
      <c r="TV108" s="5"/>
      <c r="TW108" s="5"/>
      <c r="TX108" s="5"/>
      <c r="TY108" s="5"/>
      <c r="TZ108" s="5"/>
      <c r="UA108" s="5"/>
      <c r="UB108" s="5"/>
      <c r="UC108" s="5"/>
      <c r="UD108" s="5"/>
      <c r="UE108" s="5"/>
      <c r="UF108" s="5"/>
      <c r="UG108" s="5"/>
      <c r="UH108" s="5"/>
      <c r="UI108" s="5"/>
      <c r="UJ108" s="5"/>
      <c r="UK108" s="5"/>
      <c r="UL108" s="5"/>
      <c r="UM108" s="5"/>
      <c r="UN108" s="5"/>
      <c r="UO108" s="5"/>
      <c r="UP108" s="5"/>
      <c r="UQ108" s="5"/>
      <c r="UR108" s="5"/>
      <c r="US108" s="5"/>
      <c r="UT108" s="5"/>
      <c r="UU108" s="5"/>
      <c r="UV108" s="5"/>
      <c r="UW108" s="5"/>
      <c r="UX108" s="5"/>
      <c r="UY108" s="5"/>
      <c r="UZ108" s="5"/>
      <c r="VA108" s="5"/>
      <c r="VB108" s="5"/>
      <c r="VC108" s="5"/>
      <c r="VD108" s="5"/>
      <c r="VE108" s="5"/>
      <c r="VF108" s="5"/>
      <c r="VG108" s="5"/>
      <c r="VH108" s="5"/>
      <c r="VI108" s="5"/>
      <c r="VJ108" s="5"/>
      <c r="VK108" s="5"/>
      <c r="VL108" s="5"/>
      <c r="VM108" s="5"/>
      <c r="VN108" s="5"/>
      <c r="VO108" s="5"/>
      <c r="VP108" s="5"/>
      <c r="VQ108" s="5"/>
      <c r="VR108" s="5"/>
      <c r="VS108" s="5"/>
      <c r="VT108" s="5"/>
      <c r="VU108" s="5"/>
      <c r="VV108" s="5"/>
      <c r="VW108" s="5"/>
      <c r="VX108" s="5"/>
      <c r="VY108" s="5"/>
      <c r="VZ108" s="5"/>
      <c r="WA108" s="5"/>
      <c r="WB108" s="5"/>
      <c r="WC108" s="5"/>
      <c r="WD108" s="5"/>
      <c r="WE108" s="5"/>
      <c r="WF108" s="5"/>
      <c r="WG108" s="5"/>
      <c r="WH108" s="5"/>
      <c r="WI108" s="5"/>
      <c r="WJ108" s="5"/>
      <c r="WK108" s="5"/>
      <c r="WL108" s="5"/>
      <c r="WM108" s="5"/>
      <c r="WN108" s="5"/>
      <c r="WO108" s="5"/>
      <c r="WP108" s="5"/>
      <c r="WQ108" s="5"/>
      <c r="WR108" s="5"/>
      <c r="WS108" s="5"/>
      <c r="WT108" s="5"/>
      <c r="WU108" s="5"/>
      <c r="WV108" s="5"/>
      <c r="WW108" s="5"/>
      <c r="WX108" s="5"/>
      <c r="WY108" s="5"/>
      <c r="WZ108" s="5"/>
      <c r="XA108" s="5"/>
      <c r="XB108" s="5"/>
      <c r="XC108" s="5"/>
      <c r="XD108" s="5"/>
      <c r="XE108" s="5"/>
      <c r="XF108" s="5"/>
      <c r="XG108" s="5"/>
      <c r="XH108" s="5"/>
      <c r="XI108" s="5"/>
      <c r="XJ108" s="5"/>
      <c r="XK108" s="5"/>
      <c r="XL108" s="5"/>
      <c r="XM108" s="5"/>
      <c r="XN108" s="5"/>
      <c r="XO108" s="5"/>
      <c r="XP108" s="5"/>
      <c r="XQ108" s="5"/>
      <c r="XR108" s="5"/>
      <c r="XS108" s="5"/>
      <c r="XT108" s="5"/>
      <c r="XU108" s="5"/>
      <c r="XV108" s="5"/>
      <c r="XW108" s="5"/>
      <c r="XX108" s="5"/>
      <c r="XY108" s="5"/>
      <c r="XZ108" s="5"/>
      <c r="YA108" s="5"/>
      <c r="YB108" s="5"/>
      <c r="YC108" s="5"/>
      <c r="YD108" s="5"/>
      <c r="YE108" s="5"/>
      <c r="YF108" s="5"/>
      <c r="YG108" s="5"/>
      <c r="YH108" s="5"/>
      <c r="YI108" s="5"/>
      <c r="YJ108" s="5"/>
      <c r="YK108" s="5"/>
      <c r="YL108" s="5"/>
      <c r="YM108" s="5"/>
      <c r="YN108" s="5"/>
      <c r="YO108" s="5"/>
      <c r="YP108" s="5"/>
      <c r="YQ108" s="5"/>
      <c r="YR108" s="5"/>
      <c r="YS108" s="5"/>
      <c r="YT108" s="5"/>
      <c r="YU108" s="5"/>
      <c r="YV108" s="5"/>
      <c r="YW108" s="5"/>
      <c r="YX108" s="5"/>
      <c r="YY108" s="5"/>
      <c r="YZ108" s="5"/>
      <c r="ZA108" s="5"/>
      <c r="ZB108" s="5"/>
      <c r="ZC108" s="5"/>
      <c r="ZD108" s="5"/>
      <c r="ZE108" s="5"/>
      <c r="ZF108" s="5"/>
      <c r="ZG108" s="5"/>
      <c r="ZH108" s="5"/>
      <c r="ZI108" s="5"/>
      <c r="ZJ108" s="5"/>
      <c r="ZK108" s="5"/>
      <c r="ZL108" s="5"/>
      <c r="ZM108" s="5"/>
      <c r="ZN108" s="5"/>
      <c r="ZO108" s="5"/>
      <c r="ZP108" s="5"/>
      <c r="ZQ108" s="5"/>
      <c r="ZR108" s="5"/>
      <c r="ZS108" s="5"/>
      <c r="ZT108" s="5"/>
      <c r="ZU108" s="5"/>
      <c r="ZV108" s="5"/>
      <c r="ZW108" s="5"/>
      <c r="ZX108" s="5"/>
      <c r="ZY108" s="5"/>
      <c r="ZZ108" s="5"/>
      <c r="AAA108" s="5"/>
      <c r="AAB108" s="5"/>
      <c r="AAC108" s="5"/>
      <c r="AAD108" s="5"/>
      <c r="AAE108" s="5"/>
      <c r="AAF108" s="5"/>
      <c r="AAG108" s="5"/>
      <c r="AAH108" s="5"/>
      <c r="AAI108" s="5"/>
      <c r="AAJ108" s="5"/>
      <c r="AAK108" s="5"/>
      <c r="AAL108" s="5"/>
      <c r="AAM108" s="5"/>
      <c r="AAN108" s="5"/>
      <c r="AAO108" s="5"/>
      <c r="AAP108" s="5"/>
      <c r="AAQ108" s="5"/>
      <c r="AAR108" s="5"/>
      <c r="AAS108" s="5"/>
      <c r="AAT108" s="5"/>
      <c r="AAU108" s="5"/>
      <c r="AAV108" s="5"/>
      <c r="AAW108" s="5"/>
      <c r="AAX108" s="5"/>
      <c r="AAY108" s="5"/>
      <c r="AAZ108" s="5"/>
      <c r="ABA108" s="5"/>
      <c r="ABB108" s="5"/>
      <c r="ABC108" s="5"/>
      <c r="ABD108" s="5"/>
      <c r="ABE108" s="5"/>
      <c r="ABF108" s="5"/>
      <c r="ABG108" s="5"/>
      <c r="ABH108" s="5"/>
      <c r="ABI108" s="5"/>
      <c r="ABJ108" s="5"/>
      <c r="ABK108" s="5"/>
      <c r="ABL108" s="5"/>
      <c r="ABM108" s="5"/>
      <c r="ABN108" s="5"/>
      <c r="ABO108" s="5"/>
      <c r="ABP108" s="5"/>
      <c r="ABQ108" s="5"/>
      <c r="ABR108" s="5"/>
      <c r="ABS108" s="5"/>
      <c r="ABT108" s="5"/>
      <c r="ABU108" s="5"/>
      <c r="ABV108" s="5"/>
      <c r="ABW108" s="5"/>
      <c r="ABX108" s="5"/>
      <c r="ABY108" s="5"/>
      <c r="ABZ108" s="5"/>
      <c r="ACA108" s="5"/>
      <c r="ACB108" s="5"/>
      <c r="ACC108" s="5"/>
      <c r="ACD108" s="5"/>
      <c r="ACE108" s="5"/>
      <c r="ACF108" s="5"/>
      <c r="ACG108" s="5"/>
      <c r="ACH108" s="5"/>
      <c r="ACI108" s="5"/>
      <c r="ACJ108" s="5"/>
      <c r="ACK108" s="5"/>
      <c r="ACL108" s="5"/>
      <c r="ACM108" s="5"/>
      <c r="ACN108" s="5"/>
      <c r="ACO108" s="5"/>
      <c r="ACP108" s="5"/>
      <c r="ACQ108" s="5"/>
      <c r="ACR108" s="5"/>
      <c r="ACS108" s="5"/>
      <c r="ACT108" s="5"/>
      <c r="ACU108" s="5"/>
      <c r="ACV108" s="5"/>
      <c r="ACW108" s="5"/>
      <c r="ACX108" s="5"/>
      <c r="ACY108" s="5"/>
      <c r="ACZ108" s="5"/>
      <c r="ADA108" s="5"/>
      <c r="ADB108" s="5"/>
      <c r="ADC108" s="5"/>
      <c r="ADD108" s="5"/>
      <c r="ADE108" s="5"/>
      <c r="ADF108" s="5"/>
      <c r="ADG108" s="5"/>
      <c r="ADH108" s="5"/>
      <c r="ADI108" s="5"/>
      <c r="ADJ108" s="5"/>
      <c r="ADK108" s="5"/>
      <c r="ADL108" s="5"/>
      <c r="ADM108" s="5"/>
      <c r="ADN108" s="5"/>
      <c r="ADO108" s="5"/>
      <c r="ADP108" s="5"/>
      <c r="ADQ108" s="5"/>
      <c r="ADR108" s="5"/>
      <c r="ADS108" s="5"/>
      <c r="ADT108" s="5"/>
      <c r="ADU108" s="5"/>
      <c r="ADV108" s="5"/>
      <c r="ADW108" s="5"/>
      <c r="ADX108" s="5"/>
      <c r="ADY108" s="5"/>
      <c r="ADZ108" s="5"/>
      <c r="AEA108" s="5"/>
      <c r="AEB108" s="5"/>
      <c r="AEC108" s="5"/>
      <c r="AED108" s="5"/>
      <c r="AEE108" s="5"/>
      <c r="AEF108" s="5"/>
      <c r="AEG108" s="5"/>
      <c r="AEH108" s="5"/>
      <c r="AEI108" s="5"/>
      <c r="AEJ108" s="5"/>
      <c r="AEK108" s="5"/>
      <c r="AEL108" s="5"/>
      <c r="AEM108" s="5"/>
      <c r="AEN108" s="5"/>
      <c r="AEO108" s="5"/>
      <c r="AEP108" s="5"/>
      <c r="AEQ108" s="5"/>
      <c r="AER108" s="5"/>
      <c r="AES108" s="5"/>
      <c r="AET108" s="5"/>
      <c r="AEU108" s="5"/>
      <c r="AEV108" s="5"/>
      <c r="AEW108" s="5"/>
      <c r="AEX108" s="5"/>
      <c r="AEY108" s="5"/>
      <c r="AEZ108" s="5"/>
      <c r="AFA108" s="5"/>
      <c r="AFB108" s="5"/>
      <c r="AFC108" s="5"/>
      <c r="AFD108" s="5"/>
      <c r="AFE108" s="5"/>
      <c r="AFF108" s="5"/>
      <c r="AFG108" s="5"/>
      <c r="AFH108" s="5"/>
      <c r="AFI108" s="5"/>
      <c r="AFJ108" s="5"/>
      <c r="AFK108" s="5"/>
      <c r="AFL108" s="5"/>
      <c r="AFM108" s="5"/>
      <c r="AFN108" s="5"/>
      <c r="AFO108" s="5"/>
      <c r="AFP108" s="5"/>
      <c r="AFQ108" s="5"/>
      <c r="AFR108" s="5"/>
      <c r="AFS108" s="5"/>
      <c r="AFT108" s="5"/>
      <c r="AFU108" s="5"/>
      <c r="AFV108" s="5"/>
      <c r="AFW108" s="5"/>
      <c r="AFX108" s="5"/>
      <c r="AFY108" s="5"/>
      <c r="AFZ108" s="5"/>
      <c r="AGA108" s="5"/>
      <c r="AGB108" s="5"/>
      <c r="AGC108" s="5"/>
      <c r="AGD108" s="5"/>
      <c r="AGE108" s="5"/>
      <c r="AGF108" s="5"/>
      <c r="AGG108" s="5"/>
      <c r="AGH108" s="5"/>
      <c r="AGI108" s="5"/>
      <c r="AGJ108" s="5"/>
      <c r="AGK108" s="5"/>
      <c r="AGL108" s="5"/>
      <c r="AGM108" s="5"/>
      <c r="AGN108" s="5"/>
      <c r="AGO108" s="5"/>
      <c r="AGP108" s="5"/>
      <c r="AGQ108" s="5"/>
      <c r="AGR108" s="5"/>
      <c r="AGS108" s="5"/>
      <c r="AGT108" s="5"/>
      <c r="AGU108" s="5"/>
      <c r="AGV108" s="5"/>
      <c r="AGW108" s="5"/>
      <c r="AGX108" s="5"/>
      <c r="AGY108" s="5"/>
      <c r="AGZ108" s="5"/>
      <c r="AHA108" s="5"/>
      <c r="AHB108" s="5"/>
      <c r="AHC108" s="5"/>
      <c r="AHD108" s="5"/>
      <c r="AHE108" s="5"/>
      <c r="AHF108" s="5"/>
      <c r="AHG108" s="5"/>
      <c r="AHH108" s="5"/>
      <c r="AHI108" s="5"/>
      <c r="AHJ108" s="5"/>
      <c r="AHK108" s="5"/>
      <c r="AHL108" s="5"/>
      <c r="AHM108" s="5"/>
      <c r="AHN108" s="5"/>
      <c r="AHO108" s="5"/>
      <c r="AHP108" s="5"/>
      <c r="AHQ108" s="5"/>
      <c r="AHR108" s="5"/>
      <c r="AHS108" s="5"/>
      <c r="AHT108" s="5"/>
      <c r="AHU108" s="5"/>
      <c r="AHV108" s="5"/>
      <c r="AHW108" s="5"/>
      <c r="AHX108" s="5"/>
      <c r="AHY108" s="5"/>
      <c r="AHZ108" s="5"/>
      <c r="AIA108" s="5"/>
      <c r="AIB108" s="5"/>
      <c r="AIC108" s="5"/>
      <c r="AID108" s="5"/>
      <c r="AIE108" s="5"/>
      <c r="AIF108" s="5"/>
      <c r="AIG108" s="5"/>
      <c r="AIH108" s="5"/>
      <c r="AII108" s="5"/>
      <c r="AIJ108" s="5"/>
      <c r="AIK108" s="5"/>
      <c r="AIL108" s="5"/>
      <c r="AIM108" s="5"/>
      <c r="AIN108" s="5"/>
      <c r="AIO108" s="5"/>
      <c r="AIP108" s="5"/>
      <c r="AIQ108" s="5"/>
      <c r="AIR108" s="5"/>
      <c r="AIS108" s="5"/>
      <c r="AIT108" s="5"/>
      <c r="AIU108" s="5"/>
      <c r="AIV108" s="5"/>
      <c r="AIW108" s="5"/>
      <c r="AIX108" s="5"/>
      <c r="AIY108" s="5"/>
      <c r="AIZ108" s="5"/>
      <c r="AJA108" s="5"/>
      <c r="AJB108" s="5"/>
      <c r="AJC108" s="5"/>
      <c r="AJD108" s="5"/>
      <c r="AJE108" s="5"/>
      <c r="AJF108" s="5"/>
      <c r="AJG108" s="5"/>
      <c r="AJH108" s="5"/>
      <c r="AJI108" s="5"/>
      <c r="AJJ108" s="5"/>
      <c r="AJK108" s="5"/>
      <c r="AJL108" s="5"/>
      <c r="AJM108" s="5"/>
      <c r="AJN108" s="5"/>
      <c r="AJO108" s="5"/>
      <c r="AJP108" s="5"/>
      <c r="AJQ108" s="5"/>
      <c r="AJR108" s="5"/>
      <c r="AJS108" s="5"/>
      <c r="AJT108" s="5"/>
      <c r="AJU108" s="5"/>
      <c r="AJV108" s="5"/>
      <c r="AJW108" s="5"/>
      <c r="AJX108" s="5"/>
      <c r="AJY108" s="5"/>
      <c r="AJZ108" s="5"/>
      <c r="AKA108" s="5"/>
      <c r="AKB108" s="5"/>
      <c r="AKC108" s="5"/>
      <c r="AKD108" s="5"/>
      <c r="AKE108" s="5"/>
      <c r="AKF108" s="5"/>
      <c r="AKG108" s="5"/>
      <c r="AKH108" s="5"/>
      <c r="AKI108" s="5"/>
      <c r="AKJ108" s="5"/>
      <c r="AKK108" s="5"/>
      <c r="AKL108" s="5"/>
      <c r="AKM108" s="5"/>
      <c r="AKN108" s="5"/>
      <c r="AKO108" s="5"/>
      <c r="AKP108" s="5"/>
      <c r="AKQ108" s="5"/>
      <c r="AKR108" s="5"/>
      <c r="AKS108" s="5"/>
      <c r="AKT108" s="5"/>
      <c r="AKU108" s="5"/>
      <c r="AKV108" s="5"/>
      <c r="AKW108" s="5"/>
      <c r="AKX108" s="5"/>
      <c r="AKY108" s="5"/>
      <c r="AKZ108" s="5"/>
      <c r="ALA108" s="5"/>
      <c r="ALB108" s="5"/>
      <c r="ALC108" s="5"/>
      <c r="ALD108" s="5"/>
      <c r="ALE108" s="5"/>
      <c r="ALF108" s="5"/>
      <c r="ALG108" s="5"/>
      <c r="ALH108" s="5"/>
      <c r="ALI108" s="5"/>
      <c r="ALJ108" s="5"/>
      <c r="ALK108" s="5"/>
      <c r="ALL108" s="5"/>
      <c r="ALM108" s="5"/>
      <c r="ALN108" s="5"/>
      <c r="ALO108" s="5"/>
      <c r="ALP108" s="5"/>
    </row>
    <row r="109" spans="2:1004" x14ac:dyDescent="0.25">
      <c r="B109" s="39"/>
      <c r="C109" s="40"/>
      <c r="D109" s="40"/>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c r="BH109" s="5"/>
      <c r="BI109" s="5"/>
      <c r="BJ109" s="5"/>
      <c r="BK109" s="5"/>
      <c r="BL109" s="5"/>
      <c r="BM109" s="5"/>
      <c r="BN109" s="5"/>
      <c r="BO109" s="5"/>
      <c r="BP109" s="5"/>
      <c r="BQ109" s="5"/>
      <c r="BR109" s="5"/>
      <c r="BS109" s="5"/>
      <c r="BT109" s="5"/>
      <c r="BU109" s="5"/>
      <c r="BV109" s="5"/>
      <c r="BW109" s="5"/>
      <c r="BX109" s="5"/>
      <c r="BY109" s="5"/>
      <c r="BZ109" s="5"/>
      <c r="CA109" s="5"/>
      <c r="CB109" s="5"/>
      <c r="CC109" s="5"/>
      <c r="CD109" s="5"/>
      <c r="CE109" s="5"/>
      <c r="CF109" s="5"/>
      <c r="CG109" s="5"/>
      <c r="CH109" s="5"/>
      <c r="CI109" s="5"/>
      <c r="CJ109" s="5"/>
      <c r="CK109" s="5"/>
      <c r="CL109" s="5"/>
      <c r="CM109" s="5"/>
      <c r="CN109" s="5"/>
      <c r="CO109" s="5"/>
      <c r="CP109" s="5"/>
      <c r="CQ109" s="5"/>
      <c r="CR109" s="5"/>
      <c r="CS109" s="5"/>
      <c r="CT109" s="5"/>
      <c r="CU109" s="5"/>
      <c r="CV109" s="5"/>
      <c r="CW109" s="5"/>
      <c r="CX109" s="5"/>
      <c r="CY109" s="5"/>
      <c r="CZ109" s="5"/>
      <c r="DA109" s="5"/>
      <c r="DB109" s="5"/>
      <c r="DC109" s="5"/>
      <c r="DD109" s="5"/>
      <c r="DE109" s="5"/>
      <c r="DF109" s="5"/>
      <c r="DG109" s="5"/>
      <c r="DH109" s="5"/>
      <c r="DI109" s="5"/>
      <c r="DJ109" s="5"/>
      <c r="DK109" s="5"/>
      <c r="DL109" s="5"/>
      <c r="DM109" s="5"/>
      <c r="DN109" s="5"/>
      <c r="DO109" s="5"/>
      <c r="DP109" s="5"/>
      <c r="DQ109" s="5"/>
      <c r="DR109" s="5"/>
      <c r="DS109" s="5"/>
      <c r="DT109" s="5"/>
      <c r="DU109" s="5"/>
      <c r="DV109" s="5"/>
      <c r="DW109" s="5"/>
      <c r="DX109" s="5"/>
      <c r="DY109" s="5"/>
      <c r="DZ109" s="5"/>
      <c r="EA109" s="5"/>
      <c r="EB109" s="5"/>
      <c r="EC109" s="5"/>
      <c r="ED109" s="5"/>
      <c r="EE109" s="5"/>
      <c r="EF109" s="5"/>
      <c r="EG109" s="5"/>
      <c r="EH109" s="5"/>
      <c r="EI109" s="5"/>
      <c r="EJ109" s="5"/>
      <c r="EK109" s="5"/>
      <c r="EL109" s="5"/>
      <c r="EM109" s="5"/>
      <c r="EN109" s="5"/>
      <c r="EO109" s="5"/>
      <c r="EP109" s="5"/>
      <c r="EQ109" s="5"/>
      <c r="ER109" s="5"/>
      <c r="ES109" s="5"/>
      <c r="ET109" s="5"/>
      <c r="EU109" s="5"/>
      <c r="EV109" s="5"/>
      <c r="EW109" s="5"/>
      <c r="EX109" s="5"/>
      <c r="EY109" s="5"/>
      <c r="EZ109" s="5"/>
      <c r="FA109" s="5"/>
      <c r="FB109" s="5"/>
      <c r="FC109" s="5"/>
      <c r="FD109" s="5"/>
      <c r="FE109" s="5"/>
      <c r="FF109" s="5"/>
      <c r="FG109" s="5"/>
      <c r="FH109" s="5"/>
      <c r="FI109" s="5"/>
      <c r="FJ109" s="5"/>
      <c r="FK109" s="5"/>
      <c r="FL109" s="5"/>
      <c r="FM109" s="5"/>
      <c r="FN109" s="5"/>
      <c r="FO109" s="5"/>
      <c r="FP109" s="5"/>
      <c r="FQ109" s="5"/>
      <c r="FR109" s="5"/>
      <c r="FS109" s="5"/>
      <c r="FT109" s="5"/>
      <c r="FU109" s="5"/>
      <c r="FV109" s="5"/>
      <c r="FW109" s="5"/>
      <c r="FX109" s="5"/>
      <c r="FY109" s="5"/>
      <c r="FZ109" s="5"/>
      <c r="GA109" s="5"/>
      <c r="GB109" s="5"/>
      <c r="GC109" s="5"/>
      <c r="GD109" s="5"/>
      <c r="GE109" s="5"/>
      <c r="GF109" s="5"/>
      <c r="GG109" s="5"/>
      <c r="GH109" s="5"/>
      <c r="GI109" s="5"/>
      <c r="GJ109" s="5"/>
      <c r="GK109" s="5"/>
      <c r="GL109" s="5"/>
      <c r="GM109" s="5"/>
      <c r="GN109" s="5"/>
      <c r="GO109" s="5"/>
      <c r="GP109" s="5"/>
      <c r="GQ109" s="5"/>
      <c r="GR109" s="5"/>
      <c r="GS109" s="5"/>
      <c r="GT109" s="5"/>
      <c r="GU109" s="5"/>
      <c r="GV109" s="5"/>
      <c r="GW109" s="5"/>
      <c r="GX109" s="5"/>
      <c r="GY109" s="5"/>
      <c r="GZ109" s="5"/>
      <c r="HA109" s="5"/>
      <c r="HB109" s="5"/>
      <c r="HC109" s="5"/>
      <c r="HD109" s="5"/>
      <c r="HE109" s="5"/>
      <c r="HF109" s="5"/>
      <c r="HG109" s="5"/>
      <c r="HH109" s="5"/>
      <c r="HI109" s="5"/>
      <c r="HJ109" s="5"/>
      <c r="HK109" s="5"/>
      <c r="HL109" s="5"/>
      <c r="HM109" s="5"/>
      <c r="HN109" s="5"/>
      <c r="HO109" s="5"/>
      <c r="HP109" s="5"/>
      <c r="HQ109" s="5"/>
      <c r="HR109" s="5"/>
      <c r="HS109" s="5"/>
      <c r="HT109" s="5"/>
      <c r="HU109" s="5"/>
      <c r="HV109" s="5"/>
      <c r="HW109" s="5"/>
      <c r="HX109" s="5"/>
      <c r="HY109" s="5"/>
      <c r="HZ109" s="5"/>
      <c r="IA109" s="5"/>
      <c r="IB109" s="5"/>
      <c r="IC109" s="5"/>
      <c r="ID109" s="5"/>
      <c r="IE109" s="5"/>
      <c r="IF109" s="5"/>
      <c r="IG109" s="5"/>
      <c r="IH109" s="5"/>
      <c r="II109" s="5"/>
      <c r="IJ109" s="5"/>
      <c r="IK109" s="5"/>
      <c r="IL109" s="5"/>
      <c r="IM109" s="5"/>
      <c r="IN109" s="5"/>
      <c r="IO109" s="5"/>
      <c r="IP109" s="5"/>
      <c r="IQ109" s="5"/>
      <c r="IR109" s="5"/>
      <c r="IS109" s="5"/>
      <c r="IT109" s="5"/>
      <c r="IU109" s="5"/>
      <c r="IV109" s="5"/>
      <c r="IW109" s="5"/>
      <c r="IX109" s="5"/>
      <c r="IY109" s="5"/>
      <c r="IZ109" s="5"/>
      <c r="JA109" s="5"/>
      <c r="JB109" s="5"/>
      <c r="JC109" s="5"/>
      <c r="JD109" s="5"/>
      <c r="JE109" s="5"/>
      <c r="JF109" s="5"/>
      <c r="JG109" s="5"/>
      <c r="JH109" s="5"/>
      <c r="JI109" s="5"/>
      <c r="JJ109" s="5"/>
      <c r="JK109" s="5"/>
      <c r="JL109" s="5"/>
      <c r="JM109" s="5"/>
      <c r="JN109" s="5"/>
      <c r="JO109" s="5"/>
      <c r="JP109" s="5"/>
      <c r="JQ109" s="5"/>
      <c r="JR109" s="5"/>
      <c r="JS109" s="5"/>
      <c r="JT109" s="5"/>
      <c r="JU109" s="5"/>
      <c r="JV109" s="5"/>
      <c r="JW109" s="5"/>
      <c r="JX109" s="5"/>
      <c r="JY109" s="5"/>
      <c r="JZ109" s="5"/>
      <c r="KA109" s="5"/>
      <c r="KB109" s="5"/>
      <c r="KC109" s="5"/>
      <c r="KD109" s="5"/>
      <c r="KE109" s="5"/>
      <c r="KF109" s="5"/>
      <c r="KG109" s="5"/>
      <c r="KH109" s="5"/>
      <c r="KI109" s="5"/>
      <c r="KJ109" s="5"/>
      <c r="KK109" s="5"/>
      <c r="KL109" s="5"/>
      <c r="KM109" s="5"/>
      <c r="KN109" s="5"/>
      <c r="KO109" s="5"/>
      <c r="KP109" s="5"/>
      <c r="KQ109" s="5"/>
      <c r="KR109" s="5"/>
      <c r="KS109" s="5"/>
      <c r="KT109" s="5"/>
      <c r="KU109" s="5"/>
      <c r="KV109" s="5"/>
      <c r="KW109" s="5"/>
      <c r="KX109" s="5"/>
      <c r="KY109" s="5"/>
      <c r="KZ109" s="5"/>
      <c r="LA109" s="5"/>
      <c r="LB109" s="5"/>
      <c r="LC109" s="5"/>
      <c r="LD109" s="5"/>
      <c r="LE109" s="5"/>
      <c r="LF109" s="5"/>
      <c r="LG109" s="5"/>
      <c r="LH109" s="5"/>
      <c r="LI109" s="5"/>
      <c r="LJ109" s="5"/>
      <c r="LK109" s="5"/>
      <c r="LL109" s="5"/>
      <c r="LM109" s="5"/>
      <c r="LN109" s="5"/>
      <c r="LO109" s="5"/>
      <c r="LP109" s="5"/>
      <c r="LQ109" s="5"/>
      <c r="LR109" s="5"/>
      <c r="LS109" s="5"/>
      <c r="LT109" s="5"/>
      <c r="LU109" s="5"/>
      <c r="LV109" s="5"/>
      <c r="LW109" s="5"/>
      <c r="LX109" s="5"/>
      <c r="LY109" s="5"/>
      <c r="LZ109" s="5"/>
      <c r="MA109" s="5"/>
      <c r="MB109" s="5"/>
      <c r="MC109" s="5"/>
      <c r="MD109" s="5"/>
      <c r="ME109" s="5"/>
      <c r="MF109" s="5"/>
      <c r="MG109" s="5"/>
      <c r="MH109" s="5"/>
      <c r="MI109" s="5"/>
      <c r="MJ109" s="5"/>
      <c r="MK109" s="5"/>
      <c r="ML109" s="5"/>
      <c r="MM109" s="5"/>
      <c r="MN109" s="5"/>
      <c r="MO109" s="5"/>
      <c r="MP109" s="5"/>
      <c r="MQ109" s="5"/>
      <c r="MR109" s="5"/>
      <c r="MS109" s="5"/>
      <c r="MT109" s="5"/>
      <c r="MU109" s="5"/>
      <c r="MV109" s="5"/>
      <c r="MW109" s="5"/>
      <c r="MX109" s="5"/>
      <c r="MY109" s="5"/>
      <c r="MZ109" s="5"/>
      <c r="NA109" s="5"/>
      <c r="NB109" s="5"/>
      <c r="NC109" s="5"/>
      <c r="ND109" s="5"/>
      <c r="NE109" s="5"/>
      <c r="NF109" s="5"/>
      <c r="NG109" s="5"/>
      <c r="NH109" s="5"/>
      <c r="NI109" s="5"/>
      <c r="NJ109" s="5"/>
      <c r="NK109" s="5"/>
      <c r="NL109" s="5"/>
      <c r="NM109" s="5"/>
      <c r="NN109" s="5"/>
      <c r="NO109" s="5"/>
      <c r="NP109" s="5"/>
      <c r="NQ109" s="5"/>
      <c r="NR109" s="5"/>
      <c r="NS109" s="5"/>
      <c r="NT109" s="5"/>
      <c r="NU109" s="5"/>
      <c r="NV109" s="5"/>
      <c r="NW109" s="5"/>
      <c r="NX109" s="5"/>
      <c r="NY109" s="5"/>
      <c r="NZ109" s="5"/>
      <c r="OA109" s="5"/>
      <c r="OB109" s="5"/>
      <c r="OC109" s="5"/>
      <c r="OD109" s="5"/>
      <c r="OE109" s="5"/>
      <c r="OF109" s="5"/>
      <c r="OG109" s="5"/>
      <c r="OH109" s="5"/>
      <c r="OI109" s="5"/>
      <c r="OJ109" s="5"/>
      <c r="OK109" s="5"/>
      <c r="OL109" s="5"/>
      <c r="OM109" s="5"/>
      <c r="ON109" s="5"/>
      <c r="OO109" s="5"/>
      <c r="OP109" s="5"/>
      <c r="OQ109" s="5"/>
      <c r="OR109" s="5"/>
      <c r="OS109" s="5"/>
      <c r="OT109" s="5"/>
      <c r="OU109" s="5"/>
      <c r="OV109" s="5"/>
      <c r="OW109" s="5"/>
      <c r="OX109" s="5"/>
      <c r="OY109" s="5"/>
      <c r="OZ109" s="5"/>
      <c r="PA109" s="5"/>
      <c r="PB109" s="5"/>
      <c r="PC109" s="5"/>
      <c r="PD109" s="5"/>
      <c r="PE109" s="5"/>
      <c r="PF109" s="5"/>
      <c r="PG109" s="5"/>
      <c r="PH109" s="5"/>
      <c r="PI109" s="5"/>
      <c r="PJ109" s="5"/>
      <c r="PK109" s="5"/>
      <c r="PL109" s="5"/>
      <c r="PM109" s="5"/>
      <c r="PN109" s="5"/>
      <c r="PO109" s="5"/>
      <c r="PP109" s="5"/>
      <c r="PQ109" s="5"/>
      <c r="PR109" s="5"/>
      <c r="PS109" s="5"/>
      <c r="PT109" s="5"/>
      <c r="PU109" s="5"/>
      <c r="PV109" s="5"/>
      <c r="PW109" s="5"/>
      <c r="PX109" s="5"/>
      <c r="PY109" s="5"/>
      <c r="PZ109" s="5"/>
      <c r="QA109" s="5"/>
      <c r="QB109" s="5"/>
      <c r="QC109" s="5"/>
      <c r="QD109" s="5"/>
      <c r="QE109" s="5"/>
      <c r="QF109" s="5"/>
      <c r="QG109" s="5"/>
      <c r="QH109" s="5"/>
      <c r="QI109" s="5"/>
      <c r="QJ109" s="5"/>
      <c r="QK109" s="5"/>
      <c r="QL109" s="5"/>
      <c r="QM109" s="5"/>
      <c r="QN109" s="5"/>
      <c r="QO109" s="5"/>
      <c r="QP109" s="5"/>
      <c r="QQ109" s="5"/>
      <c r="QR109" s="5"/>
      <c r="QS109" s="5"/>
      <c r="QT109" s="5"/>
      <c r="QU109" s="5"/>
      <c r="QV109" s="5"/>
      <c r="QW109" s="5"/>
      <c r="QX109" s="5"/>
      <c r="QY109" s="5"/>
      <c r="QZ109" s="5"/>
      <c r="RA109" s="5"/>
      <c r="RB109" s="5"/>
      <c r="RC109" s="5"/>
      <c r="RD109" s="5"/>
      <c r="RE109" s="5"/>
      <c r="RF109" s="5"/>
      <c r="RG109" s="5"/>
      <c r="RH109" s="5"/>
      <c r="RI109" s="5"/>
      <c r="RJ109" s="5"/>
      <c r="RK109" s="5"/>
      <c r="RL109" s="5"/>
      <c r="RM109" s="5"/>
      <c r="RN109" s="5"/>
      <c r="RO109" s="5"/>
      <c r="RP109" s="5"/>
      <c r="RQ109" s="5"/>
      <c r="RR109" s="5"/>
      <c r="RS109" s="5"/>
      <c r="RT109" s="5"/>
      <c r="RU109" s="5"/>
      <c r="RV109" s="5"/>
      <c r="RW109" s="5"/>
      <c r="RX109" s="5"/>
      <c r="RY109" s="5"/>
      <c r="RZ109" s="5"/>
      <c r="SA109" s="5"/>
      <c r="SB109" s="5"/>
      <c r="SC109" s="5"/>
      <c r="SD109" s="5"/>
      <c r="SE109" s="5"/>
      <c r="SF109" s="5"/>
      <c r="SG109" s="5"/>
      <c r="SH109" s="5"/>
      <c r="SI109" s="5"/>
      <c r="SJ109" s="5"/>
      <c r="SK109" s="5"/>
      <c r="SL109" s="5"/>
      <c r="SM109" s="5"/>
      <c r="SN109" s="5"/>
      <c r="SO109" s="5"/>
      <c r="SP109" s="5"/>
      <c r="SQ109" s="5"/>
      <c r="SR109" s="5"/>
      <c r="SS109" s="5"/>
      <c r="ST109" s="5"/>
      <c r="SU109" s="5"/>
      <c r="SV109" s="5"/>
      <c r="SW109" s="5"/>
      <c r="SX109" s="5"/>
      <c r="SY109" s="5"/>
      <c r="SZ109" s="5"/>
      <c r="TA109" s="5"/>
      <c r="TB109" s="5"/>
      <c r="TC109" s="5"/>
      <c r="TD109" s="5"/>
      <c r="TE109" s="5"/>
      <c r="TF109" s="5"/>
      <c r="TG109" s="5"/>
      <c r="TH109" s="5"/>
      <c r="TI109" s="5"/>
      <c r="TJ109" s="5"/>
      <c r="TK109" s="5"/>
      <c r="TL109" s="5"/>
      <c r="TM109" s="5"/>
      <c r="TN109" s="5"/>
      <c r="TO109" s="5"/>
      <c r="TP109" s="5"/>
      <c r="TQ109" s="5"/>
      <c r="TR109" s="5"/>
      <c r="TS109" s="5"/>
      <c r="TT109" s="5"/>
      <c r="TU109" s="5"/>
      <c r="TV109" s="5"/>
      <c r="TW109" s="5"/>
      <c r="TX109" s="5"/>
      <c r="TY109" s="5"/>
      <c r="TZ109" s="5"/>
      <c r="UA109" s="5"/>
      <c r="UB109" s="5"/>
      <c r="UC109" s="5"/>
      <c r="UD109" s="5"/>
      <c r="UE109" s="5"/>
      <c r="UF109" s="5"/>
      <c r="UG109" s="5"/>
      <c r="UH109" s="5"/>
      <c r="UI109" s="5"/>
      <c r="UJ109" s="5"/>
      <c r="UK109" s="5"/>
      <c r="UL109" s="5"/>
      <c r="UM109" s="5"/>
      <c r="UN109" s="5"/>
      <c r="UO109" s="5"/>
      <c r="UP109" s="5"/>
      <c r="UQ109" s="5"/>
      <c r="UR109" s="5"/>
      <c r="US109" s="5"/>
      <c r="UT109" s="5"/>
      <c r="UU109" s="5"/>
      <c r="UV109" s="5"/>
      <c r="UW109" s="5"/>
      <c r="UX109" s="5"/>
      <c r="UY109" s="5"/>
      <c r="UZ109" s="5"/>
      <c r="VA109" s="5"/>
      <c r="VB109" s="5"/>
      <c r="VC109" s="5"/>
      <c r="VD109" s="5"/>
      <c r="VE109" s="5"/>
      <c r="VF109" s="5"/>
      <c r="VG109" s="5"/>
      <c r="VH109" s="5"/>
      <c r="VI109" s="5"/>
      <c r="VJ109" s="5"/>
      <c r="VK109" s="5"/>
      <c r="VL109" s="5"/>
      <c r="VM109" s="5"/>
      <c r="VN109" s="5"/>
      <c r="VO109" s="5"/>
      <c r="VP109" s="5"/>
      <c r="VQ109" s="5"/>
      <c r="VR109" s="5"/>
      <c r="VS109" s="5"/>
      <c r="VT109" s="5"/>
      <c r="VU109" s="5"/>
      <c r="VV109" s="5"/>
      <c r="VW109" s="5"/>
      <c r="VX109" s="5"/>
      <c r="VY109" s="5"/>
      <c r="VZ109" s="5"/>
      <c r="WA109" s="5"/>
      <c r="WB109" s="5"/>
      <c r="WC109" s="5"/>
      <c r="WD109" s="5"/>
      <c r="WE109" s="5"/>
      <c r="WF109" s="5"/>
      <c r="WG109" s="5"/>
      <c r="WH109" s="5"/>
      <c r="WI109" s="5"/>
      <c r="WJ109" s="5"/>
      <c r="WK109" s="5"/>
      <c r="WL109" s="5"/>
      <c r="WM109" s="5"/>
      <c r="WN109" s="5"/>
      <c r="WO109" s="5"/>
      <c r="WP109" s="5"/>
      <c r="WQ109" s="5"/>
      <c r="WR109" s="5"/>
      <c r="WS109" s="5"/>
      <c r="WT109" s="5"/>
      <c r="WU109" s="5"/>
      <c r="WV109" s="5"/>
      <c r="WW109" s="5"/>
      <c r="WX109" s="5"/>
      <c r="WY109" s="5"/>
      <c r="WZ109" s="5"/>
      <c r="XA109" s="5"/>
      <c r="XB109" s="5"/>
      <c r="XC109" s="5"/>
      <c r="XD109" s="5"/>
      <c r="XE109" s="5"/>
      <c r="XF109" s="5"/>
      <c r="XG109" s="5"/>
      <c r="XH109" s="5"/>
      <c r="XI109" s="5"/>
      <c r="XJ109" s="5"/>
      <c r="XK109" s="5"/>
      <c r="XL109" s="5"/>
      <c r="XM109" s="5"/>
      <c r="XN109" s="5"/>
      <c r="XO109" s="5"/>
      <c r="XP109" s="5"/>
      <c r="XQ109" s="5"/>
      <c r="XR109" s="5"/>
      <c r="XS109" s="5"/>
      <c r="XT109" s="5"/>
      <c r="XU109" s="5"/>
      <c r="XV109" s="5"/>
      <c r="XW109" s="5"/>
      <c r="XX109" s="5"/>
      <c r="XY109" s="5"/>
      <c r="XZ109" s="5"/>
      <c r="YA109" s="5"/>
      <c r="YB109" s="5"/>
      <c r="YC109" s="5"/>
      <c r="YD109" s="5"/>
      <c r="YE109" s="5"/>
      <c r="YF109" s="5"/>
      <c r="YG109" s="5"/>
      <c r="YH109" s="5"/>
      <c r="YI109" s="5"/>
      <c r="YJ109" s="5"/>
      <c r="YK109" s="5"/>
      <c r="YL109" s="5"/>
      <c r="YM109" s="5"/>
      <c r="YN109" s="5"/>
      <c r="YO109" s="5"/>
      <c r="YP109" s="5"/>
      <c r="YQ109" s="5"/>
      <c r="YR109" s="5"/>
      <c r="YS109" s="5"/>
      <c r="YT109" s="5"/>
      <c r="YU109" s="5"/>
      <c r="YV109" s="5"/>
      <c r="YW109" s="5"/>
      <c r="YX109" s="5"/>
      <c r="YY109" s="5"/>
      <c r="YZ109" s="5"/>
      <c r="ZA109" s="5"/>
      <c r="ZB109" s="5"/>
      <c r="ZC109" s="5"/>
      <c r="ZD109" s="5"/>
      <c r="ZE109" s="5"/>
      <c r="ZF109" s="5"/>
      <c r="ZG109" s="5"/>
      <c r="ZH109" s="5"/>
      <c r="ZI109" s="5"/>
      <c r="ZJ109" s="5"/>
      <c r="ZK109" s="5"/>
      <c r="ZL109" s="5"/>
      <c r="ZM109" s="5"/>
      <c r="ZN109" s="5"/>
      <c r="ZO109" s="5"/>
      <c r="ZP109" s="5"/>
      <c r="ZQ109" s="5"/>
      <c r="ZR109" s="5"/>
      <c r="ZS109" s="5"/>
      <c r="ZT109" s="5"/>
      <c r="ZU109" s="5"/>
      <c r="ZV109" s="5"/>
      <c r="ZW109" s="5"/>
      <c r="ZX109" s="5"/>
      <c r="ZY109" s="5"/>
      <c r="ZZ109" s="5"/>
      <c r="AAA109" s="5"/>
      <c r="AAB109" s="5"/>
      <c r="AAC109" s="5"/>
      <c r="AAD109" s="5"/>
      <c r="AAE109" s="5"/>
      <c r="AAF109" s="5"/>
      <c r="AAG109" s="5"/>
      <c r="AAH109" s="5"/>
      <c r="AAI109" s="5"/>
      <c r="AAJ109" s="5"/>
      <c r="AAK109" s="5"/>
      <c r="AAL109" s="5"/>
      <c r="AAM109" s="5"/>
      <c r="AAN109" s="5"/>
      <c r="AAO109" s="5"/>
      <c r="AAP109" s="5"/>
      <c r="AAQ109" s="5"/>
      <c r="AAR109" s="5"/>
      <c r="AAS109" s="5"/>
      <c r="AAT109" s="5"/>
      <c r="AAU109" s="5"/>
      <c r="AAV109" s="5"/>
      <c r="AAW109" s="5"/>
      <c r="AAX109" s="5"/>
      <c r="AAY109" s="5"/>
      <c r="AAZ109" s="5"/>
      <c r="ABA109" s="5"/>
      <c r="ABB109" s="5"/>
      <c r="ABC109" s="5"/>
      <c r="ABD109" s="5"/>
      <c r="ABE109" s="5"/>
      <c r="ABF109" s="5"/>
      <c r="ABG109" s="5"/>
      <c r="ABH109" s="5"/>
      <c r="ABI109" s="5"/>
      <c r="ABJ109" s="5"/>
      <c r="ABK109" s="5"/>
      <c r="ABL109" s="5"/>
      <c r="ABM109" s="5"/>
      <c r="ABN109" s="5"/>
      <c r="ABO109" s="5"/>
      <c r="ABP109" s="5"/>
      <c r="ABQ109" s="5"/>
      <c r="ABR109" s="5"/>
      <c r="ABS109" s="5"/>
      <c r="ABT109" s="5"/>
      <c r="ABU109" s="5"/>
      <c r="ABV109" s="5"/>
      <c r="ABW109" s="5"/>
      <c r="ABX109" s="5"/>
      <c r="ABY109" s="5"/>
      <c r="ABZ109" s="5"/>
      <c r="ACA109" s="5"/>
      <c r="ACB109" s="5"/>
      <c r="ACC109" s="5"/>
      <c r="ACD109" s="5"/>
      <c r="ACE109" s="5"/>
      <c r="ACF109" s="5"/>
      <c r="ACG109" s="5"/>
      <c r="ACH109" s="5"/>
      <c r="ACI109" s="5"/>
      <c r="ACJ109" s="5"/>
      <c r="ACK109" s="5"/>
      <c r="ACL109" s="5"/>
      <c r="ACM109" s="5"/>
      <c r="ACN109" s="5"/>
      <c r="ACO109" s="5"/>
      <c r="ACP109" s="5"/>
      <c r="ACQ109" s="5"/>
      <c r="ACR109" s="5"/>
      <c r="ACS109" s="5"/>
      <c r="ACT109" s="5"/>
      <c r="ACU109" s="5"/>
      <c r="ACV109" s="5"/>
      <c r="ACW109" s="5"/>
      <c r="ACX109" s="5"/>
      <c r="ACY109" s="5"/>
      <c r="ACZ109" s="5"/>
      <c r="ADA109" s="5"/>
      <c r="ADB109" s="5"/>
      <c r="ADC109" s="5"/>
      <c r="ADD109" s="5"/>
      <c r="ADE109" s="5"/>
      <c r="ADF109" s="5"/>
      <c r="ADG109" s="5"/>
      <c r="ADH109" s="5"/>
      <c r="ADI109" s="5"/>
      <c r="ADJ109" s="5"/>
      <c r="ADK109" s="5"/>
      <c r="ADL109" s="5"/>
      <c r="ADM109" s="5"/>
      <c r="ADN109" s="5"/>
      <c r="ADO109" s="5"/>
      <c r="ADP109" s="5"/>
      <c r="ADQ109" s="5"/>
      <c r="ADR109" s="5"/>
      <c r="ADS109" s="5"/>
      <c r="ADT109" s="5"/>
      <c r="ADU109" s="5"/>
      <c r="ADV109" s="5"/>
      <c r="ADW109" s="5"/>
      <c r="ADX109" s="5"/>
      <c r="ADY109" s="5"/>
      <c r="ADZ109" s="5"/>
      <c r="AEA109" s="5"/>
      <c r="AEB109" s="5"/>
      <c r="AEC109" s="5"/>
      <c r="AED109" s="5"/>
      <c r="AEE109" s="5"/>
      <c r="AEF109" s="5"/>
      <c r="AEG109" s="5"/>
      <c r="AEH109" s="5"/>
      <c r="AEI109" s="5"/>
      <c r="AEJ109" s="5"/>
      <c r="AEK109" s="5"/>
      <c r="AEL109" s="5"/>
      <c r="AEM109" s="5"/>
      <c r="AEN109" s="5"/>
      <c r="AEO109" s="5"/>
      <c r="AEP109" s="5"/>
      <c r="AEQ109" s="5"/>
      <c r="AER109" s="5"/>
      <c r="AES109" s="5"/>
      <c r="AET109" s="5"/>
      <c r="AEU109" s="5"/>
      <c r="AEV109" s="5"/>
      <c r="AEW109" s="5"/>
      <c r="AEX109" s="5"/>
      <c r="AEY109" s="5"/>
      <c r="AEZ109" s="5"/>
      <c r="AFA109" s="5"/>
      <c r="AFB109" s="5"/>
      <c r="AFC109" s="5"/>
      <c r="AFD109" s="5"/>
      <c r="AFE109" s="5"/>
      <c r="AFF109" s="5"/>
      <c r="AFG109" s="5"/>
      <c r="AFH109" s="5"/>
      <c r="AFI109" s="5"/>
      <c r="AFJ109" s="5"/>
      <c r="AFK109" s="5"/>
      <c r="AFL109" s="5"/>
      <c r="AFM109" s="5"/>
      <c r="AFN109" s="5"/>
      <c r="AFO109" s="5"/>
      <c r="AFP109" s="5"/>
      <c r="AFQ109" s="5"/>
      <c r="AFR109" s="5"/>
      <c r="AFS109" s="5"/>
      <c r="AFT109" s="5"/>
      <c r="AFU109" s="5"/>
      <c r="AFV109" s="5"/>
      <c r="AFW109" s="5"/>
      <c r="AFX109" s="5"/>
      <c r="AFY109" s="5"/>
      <c r="AFZ109" s="5"/>
      <c r="AGA109" s="5"/>
      <c r="AGB109" s="5"/>
      <c r="AGC109" s="5"/>
      <c r="AGD109" s="5"/>
      <c r="AGE109" s="5"/>
      <c r="AGF109" s="5"/>
      <c r="AGG109" s="5"/>
      <c r="AGH109" s="5"/>
      <c r="AGI109" s="5"/>
      <c r="AGJ109" s="5"/>
      <c r="AGK109" s="5"/>
      <c r="AGL109" s="5"/>
      <c r="AGM109" s="5"/>
      <c r="AGN109" s="5"/>
      <c r="AGO109" s="5"/>
      <c r="AGP109" s="5"/>
      <c r="AGQ109" s="5"/>
      <c r="AGR109" s="5"/>
      <c r="AGS109" s="5"/>
      <c r="AGT109" s="5"/>
      <c r="AGU109" s="5"/>
      <c r="AGV109" s="5"/>
      <c r="AGW109" s="5"/>
      <c r="AGX109" s="5"/>
      <c r="AGY109" s="5"/>
      <c r="AGZ109" s="5"/>
      <c r="AHA109" s="5"/>
      <c r="AHB109" s="5"/>
      <c r="AHC109" s="5"/>
      <c r="AHD109" s="5"/>
      <c r="AHE109" s="5"/>
      <c r="AHF109" s="5"/>
      <c r="AHG109" s="5"/>
      <c r="AHH109" s="5"/>
      <c r="AHI109" s="5"/>
      <c r="AHJ109" s="5"/>
      <c r="AHK109" s="5"/>
      <c r="AHL109" s="5"/>
      <c r="AHM109" s="5"/>
      <c r="AHN109" s="5"/>
      <c r="AHO109" s="5"/>
      <c r="AHP109" s="5"/>
      <c r="AHQ109" s="5"/>
      <c r="AHR109" s="5"/>
      <c r="AHS109" s="5"/>
      <c r="AHT109" s="5"/>
      <c r="AHU109" s="5"/>
      <c r="AHV109" s="5"/>
      <c r="AHW109" s="5"/>
      <c r="AHX109" s="5"/>
      <c r="AHY109" s="5"/>
      <c r="AHZ109" s="5"/>
      <c r="AIA109" s="5"/>
      <c r="AIB109" s="5"/>
      <c r="AIC109" s="5"/>
      <c r="AID109" s="5"/>
      <c r="AIE109" s="5"/>
      <c r="AIF109" s="5"/>
      <c r="AIG109" s="5"/>
      <c r="AIH109" s="5"/>
      <c r="AII109" s="5"/>
      <c r="AIJ109" s="5"/>
      <c r="AIK109" s="5"/>
      <c r="AIL109" s="5"/>
      <c r="AIM109" s="5"/>
      <c r="AIN109" s="5"/>
      <c r="AIO109" s="5"/>
      <c r="AIP109" s="5"/>
      <c r="AIQ109" s="5"/>
      <c r="AIR109" s="5"/>
      <c r="AIS109" s="5"/>
      <c r="AIT109" s="5"/>
      <c r="AIU109" s="5"/>
      <c r="AIV109" s="5"/>
      <c r="AIW109" s="5"/>
      <c r="AIX109" s="5"/>
      <c r="AIY109" s="5"/>
      <c r="AIZ109" s="5"/>
      <c r="AJA109" s="5"/>
      <c r="AJB109" s="5"/>
      <c r="AJC109" s="5"/>
      <c r="AJD109" s="5"/>
      <c r="AJE109" s="5"/>
      <c r="AJF109" s="5"/>
      <c r="AJG109" s="5"/>
      <c r="AJH109" s="5"/>
      <c r="AJI109" s="5"/>
      <c r="AJJ109" s="5"/>
      <c r="AJK109" s="5"/>
      <c r="AJL109" s="5"/>
      <c r="AJM109" s="5"/>
      <c r="AJN109" s="5"/>
      <c r="AJO109" s="5"/>
      <c r="AJP109" s="5"/>
      <c r="AJQ109" s="5"/>
      <c r="AJR109" s="5"/>
      <c r="AJS109" s="5"/>
      <c r="AJT109" s="5"/>
      <c r="AJU109" s="5"/>
      <c r="AJV109" s="5"/>
      <c r="AJW109" s="5"/>
      <c r="AJX109" s="5"/>
      <c r="AJY109" s="5"/>
      <c r="AJZ109" s="5"/>
      <c r="AKA109" s="5"/>
      <c r="AKB109" s="5"/>
      <c r="AKC109" s="5"/>
      <c r="AKD109" s="5"/>
      <c r="AKE109" s="5"/>
      <c r="AKF109" s="5"/>
      <c r="AKG109" s="5"/>
      <c r="AKH109" s="5"/>
      <c r="AKI109" s="5"/>
      <c r="AKJ109" s="5"/>
      <c r="AKK109" s="5"/>
      <c r="AKL109" s="5"/>
      <c r="AKM109" s="5"/>
      <c r="AKN109" s="5"/>
      <c r="AKO109" s="5"/>
      <c r="AKP109" s="5"/>
      <c r="AKQ109" s="5"/>
      <c r="AKR109" s="5"/>
      <c r="AKS109" s="5"/>
      <c r="AKT109" s="5"/>
      <c r="AKU109" s="5"/>
      <c r="AKV109" s="5"/>
      <c r="AKW109" s="5"/>
      <c r="AKX109" s="5"/>
      <c r="AKY109" s="5"/>
      <c r="AKZ109" s="5"/>
      <c r="ALA109" s="5"/>
      <c r="ALB109" s="5"/>
      <c r="ALC109" s="5"/>
      <c r="ALD109" s="5"/>
      <c r="ALE109" s="5"/>
      <c r="ALF109" s="5"/>
      <c r="ALG109" s="5"/>
      <c r="ALH109" s="5"/>
      <c r="ALI109" s="5"/>
      <c r="ALJ109" s="5"/>
      <c r="ALK109" s="5"/>
      <c r="ALL109" s="5"/>
      <c r="ALM109" s="5"/>
      <c r="ALN109" s="5"/>
      <c r="ALO109" s="5"/>
      <c r="ALP109" s="5"/>
    </row>
    <row r="110" spans="2:1004" x14ac:dyDescent="0.25">
      <c r="B110" s="39"/>
      <c r="C110" s="40"/>
      <c r="D110" s="40"/>
      <c r="E110" s="5"/>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c r="BS110" s="5"/>
      <c r="BT110" s="5"/>
      <c r="BU110" s="5"/>
      <c r="BV110" s="5"/>
      <c r="BW110" s="5"/>
      <c r="BX110" s="5"/>
      <c r="BY110" s="5"/>
      <c r="BZ110" s="5"/>
      <c r="CA110" s="5"/>
      <c r="CB110" s="5"/>
      <c r="CC110" s="5"/>
      <c r="CD110" s="5"/>
      <c r="CE110" s="5"/>
      <c r="CF110" s="5"/>
      <c r="CG110" s="5"/>
      <c r="CH110" s="5"/>
      <c r="CI110" s="5"/>
      <c r="CJ110" s="5"/>
      <c r="CK110" s="5"/>
      <c r="CL110" s="5"/>
      <c r="CM110" s="5"/>
      <c r="CN110" s="5"/>
      <c r="CO110" s="5"/>
      <c r="CP110" s="5"/>
      <c r="CQ110" s="5"/>
      <c r="CR110" s="5"/>
      <c r="CS110" s="5"/>
      <c r="CT110" s="5"/>
      <c r="CU110" s="5"/>
      <c r="CV110" s="5"/>
      <c r="CW110" s="5"/>
      <c r="CX110" s="5"/>
      <c r="CY110" s="5"/>
      <c r="CZ110" s="5"/>
      <c r="DA110" s="5"/>
      <c r="DB110" s="5"/>
      <c r="DC110" s="5"/>
      <c r="DD110" s="5"/>
      <c r="DE110" s="5"/>
      <c r="DF110" s="5"/>
      <c r="DG110" s="5"/>
      <c r="DH110" s="5"/>
      <c r="DI110" s="5"/>
      <c r="DJ110" s="5"/>
      <c r="DK110" s="5"/>
      <c r="DL110" s="5"/>
      <c r="DM110" s="5"/>
      <c r="DN110" s="5"/>
      <c r="DO110" s="5"/>
      <c r="DP110" s="5"/>
      <c r="DQ110" s="5"/>
      <c r="DR110" s="5"/>
      <c r="DS110" s="5"/>
      <c r="DT110" s="5"/>
      <c r="DU110" s="5"/>
      <c r="DV110" s="5"/>
      <c r="DW110" s="5"/>
      <c r="DX110" s="5"/>
      <c r="DY110" s="5"/>
      <c r="DZ110" s="5"/>
      <c r="EA110" s="5"/>
      <c r="EB110" s="5"/>
      <c r="EC110" s="5"/>
      <c r="ED110" s="5"/>
      <c r="EE110" s="5"/>
      <c r="EF110" s="5"/>
      <c r="EG110" s="5"/>
      <c r="EH110" s="5"/>
      <c r="EI110" s="5"/>
      <c r="EJ110" s="5"/>
      <c r="EK110" s="5"/>
      <c r="EL110" s="5"/>
      <c r="EM110" s="5"/>
      <c r="EN110" s="5"/>
      <c r="EO110" s="5"/>
      <c r="EP110" s="5"/>
      <c r="EQ110" s="5"/>
      <c r="ER110" s="5"/>
      <c r="ES110" s="5"/>
      <c r="ET110" s="5"/>
      <c r="EU110" s="5"/>
      <c r="EV110" s="5"/>
      <c r="EW110" s="5"/>
      <c r="EX110" s="5"/>
      <c r="EY110" s="5"/>
      <c r="EZ110" s="5"/>
      <c r="FA110" s="5"/>
      <c r="FB110" s="5"/>
      <c r="FC110" s="5"/>
      <c r="FD110" s="5"/>
      <c r="FE110" s="5"/>
      <c r="FF110" s="5"/>
      <c r="FG110" s="5"/>
      <c r="FH110" s="5"/>
      <c r="FI110" s="5"/>
      <c r="FJ110" s="5"/>
      <c r="FK110" s="5"/>
      <c r="FL110" s="5"/>
      <c r="FM110" s="5"/>
      <c r="FN110" s="5"/>
      <c r="FO110" s="5"/>
      <c r="FP110" s="5"/>
      <c r="FQ110" s="5"/>
      <c r="FR110" s="5"/>
      <c r="FS110" s="5"/>
      <c r="FT110" s="5"/>
      <c r="FU110" s="5"/>
      <c r="FV110" s="5"/>
      <c r="FW110" s="5"/>
      <c r="FX110" s="5"/>
      <c r="FY110" s="5"/>
      <c r="FZ110" s="5"/>
      <c r="GA110" s="5"/>
      <c r="GB110" s="5"/>
      <c r="GC110" s="5"/>
      <c r="GD110" s="5"/>
      <c r="GE110" s="5"/>
      <c r="GF110" s="5"/>
      <c r="GG110" s="5"/>
      <c r="GH110" s="5"/>
      <c r="GI110" s="5"/>
      <c r="GJ110" s="5"/>
      <c r="GK110" s="5"/>
      <c r="GL110" s="5"/>
      <c r="GM110" s="5"/>
      <c r="GN110" s="5"/>
      <c r="GO110" s="5"/>
      <c r="GP110" s="5"/>
      <c r="GQ110" s="5"/>
      <c r="GR110" s="5"/>
      <c r="GS110" s="5"/>
      <c r="GT110" s="5"/>
      <c r="GU110" s="5"/>
      <c r="GV110" s="5"/>
      <c r="GW110" s="5"/>
      <c r="GX110" s="5"/>
      <c r="GY110" s="5"/>
      <c r="GZ110" s="5"/>
      <c r="HA110" s="5"/>
      <c r="HB110" s="5"/>
      <c r="HC110" s="5"/>
      <c r="HD110" s="5"/>
      <c r="HE110" s="5"/>
      <c r="HF110" s="5"/>
      <c r="HG110" s="5"/>
      <c r="HH110" s="5"/>
      <c r="HI110" s="5"/>
      <c r="HJ110" s="5"/>
      <c r="HK110" s="5"/>
      <c r="HL110" s="5"/>
      <c r="HM110" s="5"/>
      <c r="HN110" s="5"/>
      <c r="HO110" s="5"/>
      <c r="HP110" s="5"/>
      <c r="HQ110" s="5"/>
      <c r="HR110" s="5"/>
      <c r="HS110" s="5"/>
      <c r="HT110" s="5"/>
      <c r="HU110" s="5"/>
      <c r="HV110" s="5"/>
      <c r="HW110" s="5"/>
      <c r="HX110" s="5"/>
      <c r="HY110" s="5"/>
      <c r="HZ110" s="5"/>
      <c r="IA110" s="5"/>
      <c r="IB110" s="5"/>
      <c r="IC110" s="5"/>
      <c r="ID110" s="5"/>
      <c r="IE110" s="5"/>
      <c r="IF110" s="5"/>
      <c r="IG110" s="5"/>
      <c r="IH110" s="5"/>
      <c r="II110" s="5"/>
      <c r="IJ110" s="5"/>
      <c r="IK110" s="5"/>
      <c r="IL110" s="5"/>
      <c r="IM110" s="5"/>
      <c r="IN110" s="5"/>
      <c r="IO110" s="5"/>
      <c r="IP110" s="5"/>
      <c r="IQ110" s="5"/>
      <c r="IR110" s="5"/>
      <c r="IS110" s="5"/>
      <c r="IT110" s="5"/>
      <c r="IU110" s="5"/>
      <c r="IV110" s="5"/>
      <c r="IW110" s="5"/>
      <c r="IX110" s="5"/>
      <c r="IY110" s="5"/>
      <c r="IZ110" s="5"/>
      <c r="JA110" s="5"/>
      <c r="JB110" s="5"/>
      <c r="JC110" s="5"/>
      <c r="JD110" s="5"/>
      <c r="JE110" s="5"/>
      <c r="JF110" s="5"/>
      <c r="JG110" s="5"/>
      <c r="JH110" s="5"/>
      <c r="JI110" s="5"/>
      <c r="JJ110" s="5"/>
      <c r="JK110" s="5"/>
      <c r="JL110" s="5"/>
      <c r="JM110" s="5"/>
      <c r="JN110" s="5"/>
      <c r="JO110" s="5"/>
      <c r="JP110" s="5"/>
      <c r="JQ110" s="5"/>
      <c r="JR110" s="5"/>
      <c r="JS110" s="5"/>
      <c r="JT110" s="5"/>
      <c r="JU110" s="5"/>
      <c r="JV110" s="5"/>
      <c r="JW110" s="5"/>
      <c r="JX110" s="5"/>
      <c r="JY110" s="5"/>
      <c r="JZ110" s="5"/>
      <c r="KA110" s="5"/>
      <c r="KB110" s="5"/>
      <c r="KC110" s="5"/>
      <c r="KD110" s="5"/>
      <c r="KE110" s="5"/>
      <c r="KF110" s="5"/>
      <c r="KG110" s="5"/>
      <c r="KH110" s="5"/>
      <c r="KI110" s="5"/>
      <c r="KJ110" s="5"/>
      <c r="KK110" s="5"/>
      <c r="KL110" s="5"/>
      <c r="KM110" s="5"/>
      <c r="KN110" s="5"/>
      <c r="KO110" s="5"/>
      <c r="KP110" s="5"/>
      <c r="KQ110" s="5"/>
      <c r="KR110" s="5"/>
      <c r="KS110" s="5"/>
      <c r="KT110" s="5"/>
      <c r="KU110" s="5"/>
      <c r="KV110" s="5"/>
      <c r="KW110" s="5"/>
      <c r="KX110" s="5"/>
      <c r="KY110" s="5"/>
      <c r="KZ110" s="5"/>
      <c r="LA110" s="5"/>
      <c r="LB110" s="5"/>
      <c r="LC110" s="5"/>
      <c r="LD110" s="5"/>
      <c r="LE110" s="5"/>
      <c r="LF110" s="5"/>
      <c r="LG110" s="5"/>
      <c r="LH110" s="5"/>
      <c r="LI110" s="5"/>
      <c r="LJ110" s="5"/>
      <c r="LK110" s="5"/>
      <c r="LL110" s="5"/>
      <c r="LM110" s="5"/>
      <c r="LN110" s="5"/>
      <c r="LO110" s="5"/>
      <c r="LP110" s="5"/>
      <c r="LQ110" s="5"/>
      <c r="LR110" s="5"/>
      <c r="LS110" s="5"/>
      <c r="LT110" s="5"/>
      <c r="LU110" s="5"/>
      <c r="LV110" s="5"/>
      <c r="LW110" s="5"/>
      <c r="LX110" s="5"/>
      <c r="LY110" s="5"/>
      <c r="LZ110" s="5"/>
      <c r="MA110" s="5"/>
      <c r="MB110" s="5"/>
      <c r="MC110" s="5"/>
      <c r="MD110" s="5"/>
      <c r="ME110" s="5"/>
      <c r="MF110" s="5"/>
      <c r="MG110" s="5"/>
      <c r="MH110" s="5"/>
      <c r="MI110" s="5"/>
      <c r="MJ110" s="5"/>
      <c r="MK110" s="5"/>
      <c r="ML110" s="5"/>
      <c r="MM110" s="5"/>
      <c r="MN110" s="5"/>
      <c r="MO110" s="5"/>
      <c r="MP110" s="5"/>
      <c r="MQ110" s="5"/>
      <c r="MR110" s="5"/>
      <c r="MS110" s="5"/>
      <c r="MT110" s="5"/>
      <c r="MU110" s="5"/>
      <c r="MV110" s="5"/>
      <c r="MW110" s="5"/>
      <c r="MX110" s="5"/>
      <c r="MY110" s="5"/>
      <c r="MZ110" s="5"/>
      <c r="NA110" s="5"/>
      <c r="NB110" s="5"/>
      <c r="NC110" s="5"/>
      <c r="ND110" s="5"/>
      <c r="NE110" s="5"/>
      <c r="NF110" s="5"/>
      <c r="NG110" s="5"/>
      <c r="NH110" s="5"/>
      <c r="NI110" s="5"/>
      <c r="NJ110" s="5"/>
      <c r="NK110" s="5"/>
      <c r="NL110" s="5"/>
      <c r="NM110" s="5"/>
      <c r="NN110" s="5"/>
      <c r="NO110" s="5"/>
      <c r="NP110" s="5"/>
      <c r="NQ110" s="5"/>
      <c r="NR110" s="5"/>
      <c r="NS110" s="5"/>
      <c r="NT110" s="5"/>
      <c r="NU110" s="5"/>
      <c r="NV110" s="5"/>
      <c r="NW110" s="5"/>
      <c r="NX110" s="5"/>
      <c r="NY110" s="5"/>
      <c r="NZ110" s="5"/>
      <c r="OA110" s="5"/>
      <c r="OB110" s="5"/>
      <c r="OC110" s="5"/>
      <c r="OD110" s="5"/>
      <c r="OE110" s="5"/>
      <c r="OF110" s="5"/>
      <c r="OG110" s="5"/>
      <c r="OH110" s="5"/>
      <c r="OI110" s="5"/>
      <c r="OJ110" s="5"/>
      <c r="OK110" s="5"/>
      <c r="OL110" s="5"/>
      <c r="OM110" s="5"/>
      <c r="ON110" s="5"/>
      <c r="OO110" s="5"/>
      <c r="OP110" s="5"/>
      <c r="OQ110" s="5"/>
      <c r="OR110" s="5"/>
      <c r="OS110" s="5"/>
      <c r="OT110" s="5"/>
      <c r="OU110" s="5"/>
      <c r="OV110" s="5"/>
      <c r="OW110" s="5"/>
      <c r="OX110" s="5"/>
      <c r="OY110" s="5"/>
      <c r="OZ110" s="5"/>
      <c r="PA110" s="5"/>
      <c r="PB110" s="5"/>
      <c r="PC110" s="5"/>
      <c r="PD110" s="5"/>
      <c r="PE110" s="5"/>
      <c r="PF110" s="5"/>
      <c r="PG110" s="5"/>
      <c r="PH110" s="5"/>
      <c r="PI110" s="5"/>
      <c r="PJ110" s="5"/>
      <c r="PK110" s="5"/>
      <c r="PL110" s="5"/>
      <c r="PM110" s="5"/>
      <c r="PN110" s="5"/>
      <c r="PO110" s="5"/>
      <c r="PP110" s="5"/>
      <c r="PQ110" s="5"/>
      <c r="PR110" s="5"/>
      <c r="PS110" s="5"/>
      <c r="PT110" s="5"/>
      <c r="PU110" s="5"/>
      <c r="PV110" s="5"/>
      <c r="PW110" s="5"/>
      <c r="PX110" s="5"/>
      <c r="PY110" s="5"/>
      <c r="PZ110" s="5"/>
      <c r="QA110" s="5"/>
      <c r="QB110" s="5"/>
      <c r="QC110" s="5"/>
      <c r="QD110" s="5"/>
      <c r="QE110" s="5"/>
      <c r="QF110" s="5"/>
      <c r="QG110" s="5"/>
      <c r="QH110" s="5"/>
      <c r="QI110" s="5"/>
      <c r="QJ110" s="5"/>
      <c r="QK110" s="5"/>
      <c r="QL110" s="5"/>
      <c r="QM110" s="5"/>
      <c r="QN110" s="5"/>
      <c r="QO110" s="5"/>
      <c r="QP110" s="5"/>
      <c r="QQ110" s="5"/>
      <c r="QR110" s="5"/>
      <c r="QS110" s="5"/>
      <c r="QT110" s="5"/>
      <c r="QU110" s="5"/>
      <c r="QV110" s="5"/>
      <c r="QW110" s="5"/>
      <c r="QX110" s="5"/>
      <c r="QY110" s="5"/>
      <c r="QZ110" s="5"/>
      <c r="RA110" s="5"/>
      <c r="RB110" s="5"/>
      <c r="RC110" s="5"/>
      <c r="RD110" s="5"/>
      <c r="RE110" s="5"/>
      <c r="RF110" s="5"/>
      <c r="RG110" s="5"/>
      <c r="RH110" s="5"/>
      <c r="RI110" s="5"/>
      <c r="RJ110" s="5"/>
      <c r="RK110" s="5"/>
      <c r="RL110" s="5"/>
      <c r="RM110" s="5"/>
      <c r="RN110" s="5"/>
      <c r="RO110" s="5"/>
      <c r="RP110" s="5"/>
      <c r="RQ110" s="5"/>
      <c r="RR110" s="5"/>
      <c r="RS110" s="5"/>
      <c r="RT110" s="5"/>
      <c r="RU110" s="5"/>
      <c r="RV110" s="5"/>
      <c r="RW110" s="5"/>
      <c r="RX110" s="5"/>
      <c r="RY110" s="5"/>
      <c r="RZ110" s="5"/>
      <c r="SA110" s="5"/>
      <c r="SB110" s="5"/>
      <c r="SC110" s="5"/>
      <c r="SD110" s="5"/>
      <c r="SE110" s="5"/>
      <c r="SF110" s="5"/>
      <c r="SG110" s="5"/>
      <c r="SH110" s="5"/>
      <c r="SI110" s="5"/>
      <c r="SJ110" s="5"/>
      <c r="SK110" s="5"/>
      <c r="SL110" s="5"/>
      <c r="SM110" s="5"/>
      <c r="SN110" s="5"/>
      <c r="SO110" s="5"/>
      <c r="SP110" s="5"/>
      <c r="SQ110" s="5"/>
      <c r="SR110" s="5"/>
      <c r="SS110" s="5"/>
      <c r="ST110" s="5"/>
      <c r="SU110" s="5"/>
      <c r="SV110" s="5"/>
      <c r="SW110" s="5"/>
      <c r="SX110" s="5"/>
      <c r="SY110" s="5"/>
      <c r="SZ110" s="5"/>
      <c r="TA110" s="5"/>
      <c r="TB110" s="5"/>
      <c r="TC110" s="5"/>
      <c r="TD110" s="5"/>
      <c r="TE110" s="5"/>
      <c r="TF110" s="5"/>
      <c r="TG110" s="5"/>
      <c r="TH110" s="5"/>
      <c r="TI110" s="5"/>
      <c r="TJ110" s="5"/>
      <c r="TK110" s="5"/>
      <c r="TL110" s="5"/>
      <c r="TM110" s="5"/>
      <c r="TN110" s="5"/>
      <c r="TO110" s="5"/>
      <c r="TP110" s="5"/>
      <c r="TQ110" s="5"/>
      <c r="TR110" s="5"/>
      <c r="TS110" s="5"/>
      <c r="TT110" s="5"/>
      <c r="TU110" s="5"/>
      <c r="TV110" s="5"/>
      <c r="TW110" s="5"/>
      <c r="TX110" s="5"/>
      <c r="TY110" s="5"/>
      <c r="TZ110" s="5"/>
      <c r="UA110" s="5"/>
      <c r="UB110" s="5"/>
      <c r="UC110" s="5"/>
      <c r="UD110" s="5"/>
      <c r="UE110" s="5"/>
      <c r="UF110" s="5"/>
      <c r="UG110" s="5"/>
      <c r="UH110" s="5"/>
      <c r="UI110" s="5"/>
      <c r="UJ110" s="5"/>
      <c r="UK110" s="5"/>
      <c r="UL110" s="5"/>
      <c r="UM110" s="5"/>
      <c r="UN110" s="5"/>
      <c r="UO110" s="5"/>
      <c r="UP110" s="5"/>
      <c r="UQ110" s="5"/>
      <c r="UR110" s="5"/>
      <c r="US110" s="5"/>
      <c r="UT110" s="5"/>
      <c r="UU110" s="5"/>
      <c r="UV110" s="5"/>
      <c r="UW110" s="5"/>
      <c r="UX110" s="5"/>
      <c r="UY110" s="5"/>
      <c r="UZ110" s="5"/>
      <c r="VA110" s="5"/>
      <c r="VB110" s="5"/>
      <c r="VC110" s="5"/>
      <c r="VD110" s="5"/>
      <c r="VE110" s="5"/>
      <c r="VF110" s="5"/>
      <c r="VG110" s="5"/>
      <c r="VH110" s="5"/>
      <c r="VI110" s="5"/>
      <c r="VJ110" s="5"/>
      <c r="VK110" s="5"/>
      <c r="VL110" s="5"/>
      <c r="VM110" s="5"/>
      <c r="VN110" s="5"/>
      <c r="VO110" s="5"/>
      <c r="VP110" s="5"/>
      <c r="VQ110" s="5"/>
      <c r="VR110" s="5"/>
      <c r="VS110" s="5"/>
      <c r="VT110" s="5"/>
      <c r="VU110" s="5"/>
      <c r="VV110" s="5"/>
      <c r="VW110" s="5"/>
      <c r="VX110" s="5"/>
      <c r="VY110" s="5"/>
      <c r="VZ110" s="5"/>
      <c r="WA110" s="5"/>
      <c r="WB110" s="5"/>
      <c r="WC110" s="5"/>
      <c r="WD110" s="5"/>
      <c r="WE110" s="5"/>
      <c r="WF110" s="5"/>
      <c r="WG110" s="5"/>
      <c r="WH110" s="5"/>
      <c r="WI110" s="5"/>
      <c r="WJ110" s="5"/>
      <c r="WK110" s="5"/>
      <c r="WL110" s="5"/>
      <c r="WM110" s="5"/>
      <c r="WN110" s="5"/>
      <c r="WO110" s="5"/>
      <c r="WP110" s="5"/>
      <c r="WQ110" s="5"/>
      <c r="WR110" s="5"/>
      <c r="WS110" s="5"/>
      <c r="WT110" s="5"/>
      <c r="WU110" s="5"/>
      <c r="WV110" s="5"/>
      <c r="WW110" s="5"/>
      <c r="WX110" s="5"/>
      <c r="WY110" s="5"/>
      <c r="WZ110" s="5"/>
      <c r="XA110" s="5"/>
      <c r="XB110" s="5"/>
      <c r="XC110" s="5"/>
      <c r="XD110" s="5"/>
      <c r="XE110" s="5"/>
      <c r="XF110" s="5"/>
      <c r="XG110" s="5"/>
      <c r="XH110" s="5"/>
      <c r="XI110" s="5"/>
      <c r="XJ110" s="5"/>
      <c r="XK110" s="5"/>
      <c r="XL110" s="5"/>
      <c r="XM110" s="5"/>
      <c r="XN110" s="5"/>
      <c r="XO110" s="5"/>
      <c r="XP110" s="5"/>
      <c r="XQ110" s="5"/>
      <c r="XR110" s="5"/>
      <c r="XS110" s="5"/>
      <c r="XT110" s="5"/>
      <c r="XU110" s="5"/>
      <c r="XV110" s="5"/>
      <c r="XW110" s="5"/>
      <c r="XX110" s="5"/>
      <c r="XY110" s="5"/>
      <c r="XZ110" s="5"/>
      <c r="YA110" s="5"/>
      <c r="YB110" s="5"/>
      <c r="YC110" s="5"/>
      <c r="YD110" s="5"/>
      <c r="YE110" s="5"/>
      <c r="YF110" s="5"/>
      <c r="YG110" s="5"/>
      <c r="YH110" s="5"/>
      <c r="YI110" s="5"/>
      <c r="YJ110" s="5"/>
      <c r="YK110" s="5"/>
      <c r="YL110" s="5"/>
      <c r="YM110" s="5"/>
      <c r="YN110" s="5"/>
      <c r="YO110" s="5"/>
      <c r="YP110" s="5"/>
      <c r="YQ110" s="5"/>
      <c r="YR110" s="5"/>
      <c r="YS110" s="5"/>
      <c r="YT110" s="5"/>
      <c r="YU110" s="5"/>
      <c r="YV110" s="5"/>
      <c r="YW110" s="5"/>
      <c r="YX110" s="5"/>
      <c r="YY110" s="5"/>
      <c r="YZ110" s="5"/>
      <c r="ZA110" s="5"/>
      <c r="ZB110" s="5"/>
      <c r="ZC110" s="5"/>
      <c r="ZD110" s="5"/>
      <c r="ZE110" s="5"/>
      <c r="ZF110" s="5"/>
      <c r="ZG110" s="5"/>
      <c r="ZH110" s="5"/>
      <c r="ZI110" s="5"/>
      <c r="ZJ110" s="5"/>
      <c r="ZK110" s="5"/>
      <c r="ZL110" s="5"/>
      <c r="ZM110" s="5"/>
      <c r="ZN110" s="5"/>
      <c r="ZO110" s="5"/>
      <c r="ZP110" s="5"/>
      <c r="ZQ110" s="5"/>
      <c r="ZR110" s="5"/>
      <c r="ZS110" s="5"/>
      <c r="ZT110" s="5"/>
      <c r="ZU110" s="5"/>
      <c r="ZV110" s="5"/>
      <c r="ZW110" s="5"/>
      <c r="ZX110" s="5"/>
      <c r="ZY110" s="5"/>
      <c r="ZZ110" s="5"/>
      <c r="AAA110" s="5"/>
      <c r="AAB110" s="5"/>
      <c r="AAC110" s="5"/>
      <c r="AAD110" s="5"/>
      <c r="AAE110" s="5"/>
      <c r="AAF110" s="5"/>
      <c r="AAG110" s="5"/>
      <c r="AAH110" s="5"/>
      <c r="AAI110" s="5"/>
      <c r="AAJ110" s="5"/>
      <c r="AAK110" s="5"/>
      <c r="AAL110" s="5"/>
      <c r="AAM110" s="5"/>
      <c r="AAN110" s="5"/>
      <c r="AAO110" s="5"/>
      <c r="AAP110" s="5"/>
      <c r="AAQ110" s="5"/>
      <c r="AAR110" s="5"/>
      <c r="AAS110" s="5"/>
      <c r="AAT110" s="5"/>
      <c r="AAU110" s="5"/>
      <c r="AAV110" s="5"/>
      <c r="AAW110" s="5"/>
      <c r="AAX110" s="5"/>
      <c r="AAY110" s="5"/>
      <c r="AAZ110" s="5"/>
      <c r="ABA110" s="5"/>
      <c r="ABB110" s="5"/>
      <c r="ABC110" s="5"/>
      <c r="ABD110" s="5"/>
      <c r="ABE110" s="5"/>
      <c r="ABF110" s="5"/>
      <c r="ABG110" s="5"/>
      <c r="ABH110" s="5"/>
      <c r="ABI110" s="5"/>
      <c r="ABJ110" s="5"/>
      <c r="ABK110" s="5"/>
      <c r="ABL110" s="5"/>
      <c r="ABM110" s="5"/>
      <c r="ABN110" s="5"/>
      <c r="ABO110" s="5"/>
      <c r="ABP110" s="5"/>
      <c r="ABQ110" s="5"/>
      <c r="ABR110" s="5"/>
      <c r="ABS110" s="5"/>
      <c r="ABT110" s="5"/>
      <c r="ABU110" s="5"/>
      <c r="ABV110" s="5"/>
      <c r="ABW110" s="5"/>
      <c r="ABX110" s="5"/>
      <c r="ABY110" s="5"/>
      <c r="ABZ110" s="5"/>
      <c r="ACA110" s="5"/>
      <c r="ACB110" s="5"/>
      <c r="ACC110" s="5"/>
      <c r="ACD110" s="5"/>
      <c r="ACE110" s="5"/>
      <c r="ACF110" s="5"/>
      <c r="ACG110" s="5"/>
      <c r="ACH110" s="5"/>
      <c r="ACI110" s="5"/>
      <c r="ACJ110" s="5"/>
      <c r="ACK110" s="5"/>
      <c r="ACL110" s="5"/>
      <c r="ACM110" s="5"/>
      <c r="ACN110" s="5"/>
      <c r="ACO110" s="5"/>
      <c r="ACP110" s="5"/>
      <c r="ACQ110" s="5"/>
      <c r="ACR110" s="5"/>
      <c r="ACS110" s="5"/>
      <c r="ACT110" s="5"/>
      <c r="ACU110" s="5"/>
      <c r="ACV110" s="5"/>
      <c r="ACW110" s="5"/>
      <c r="ACX110" s="5"/>
      <c r="ACY110" s="5"/>
      <c r="ACZ110" s="5"/>
      <c r="ADA110" s="5"/>
      <c r="ADB110" s="5"/>
      <c r="ADC110" s="5"/>
      <c r="ADD110" s="5"/>
      <c r="ADE110" s="5"/>
      <c r="ADF110" s="5"/>
      <c r="ADG110" s="5"/>
      <c r="ADH110" s="5"/>
      <c r="ADI110" s="5"/>
      <c r="ADJ110" s="5"/>
      <c r="ADK110" s="5"/>
      <c r="ADL110" s="5"/>
      <c r="ADM110" s="5"/>
      <c r="ADN110" s="5"/>
      <c r="ADO110" s="5"/>
      <c r="ADP110" s="5"/>
      <c r="ADQ110" s="5"/>
      <c r="ADR110" s="5"/>
      <c r="ADS110" s="5"/>
      <c r="ADT110" s="5"/>
      <c r="ADU110" s="5"/>
      <c r="ADV110" s="5"/>
      <c r="ADW110" s="5"/>
      <c r="ADX110" s="5"/>
      <c r="ADY110" s="5"/>
      <c r="ADZ110" s="5"/>
      <c r="AEA110" s="5"/>
      <c r="AEB110" s="5"/>
      <c r="AEC110" s="5"/>
      <c r="AED110" s="5"/>
      <c r="AEE110" s="5"/>
      <c r="AEF110" s="5"/>
      <c r="AEG110" s="5"/>
      <c r="AEH110" s="5"/>
      <c r="AEI110" s="5"/>
      <c r="AEJ110" s="5"/>
      <c r="AEK110" s="5"/>
      <c r="AEL110" s="5"/>
      <c r="AEM110" s="5"/>
      <c r="AEN110" s="5"/>
      <c r="AEO110" s="5"/>
      <c r="AEP110" s="5"/>
      <c r="AEQ110" s="5"/>
      <c r="AER110" s="5"/>
      <c r="AES110" s="5"/>
      <c r="AET110" s="5"/>
      <c r="AEU110" s="5"/>
      <c r="AEV110" s="5"/>
      <c r="AEW110" s="5"/>
      <c r="AEX110" s="5"/>
      <c r="AEY110" s="5"/>
      <c r="AEZ110" s="5"/>
      <c r="AFA110" s="5"/>
      <c r="AFB110" s="5"/>
      <c r="AFC110" s="5"/>
      <c r="AFD110" s="5"/>
      <c r="AFE110" s="5"/>
      <c r="AFF110" s="5"/>
      <c r="AFG110" s="5"/>
      <c r="AFH110" s="5"/>
      <c r="AFI110" s="5"/>
      <c r="AFJ110" s="5"/>
      <c r="AFK110" s="5"/>
      <c r="AFL110" s="5"/>
      <c r="AFM110" s="5"/>
      <c r="AFN110" s="5"/>
      <c r="AFO110" s="5"/>
      <c r="AFP110" s="5"/>
      <c r="AFQ110" s="5"/>
      <c r="AFR110" s="5"/>
      <c r="AFS110" s="5"/>
      <c r="AFT110" s="5"/>
      <c r="AFU110" s="5"/>
      <c r="AFV110" s="5"/>
      <c r="AFW110" s="5"/>
      <c r="AFX110" s="5"/>
      <c r="AFY110" s="5"/>
      <c r="AFZ110" s="5"/>
      <c r="AGA110" s="5"/>
      <c r="AGB110" s="5"/>
      <c r="AGC110" s="5"/>
      <c r="AGD110" s="5"/>
      <c r="AGE110" s="5"/>
      <c r="AGF110" s="5"/>
      <c r="AGG110" s="5"/>
      <c r="AGH110" s="5"/>
      <c r="AGI110" s="5"/>
      <c r="AGJ110" s="5"/>
      <c r="AGK110" s="5"/>
      <c r="AGL110" s="5"/>
      <c r="AGM110" s="5"/>
      <c r="AGN110" s="5"/>
      <c r="AGO110" s="5"/>
      <c r="AGP110" s="5"/>
      <c r="AGQ110" s="5"/>
      <c r="AGR110" s="5"/>
      <c r="AGS110" s="5"/>
      <c r="AGT110" s="5"/>
      <c r="AGU110" s="5"/>
      <c r="AGV110" s="5"/>
      <c r="AGW110" s="5"/>
      <c r="AGX110" s="5"/>
      <c r="AGY110" s="5"/>
      <c r="AGZ110" s="5"/>
      <c r="AHA110" s="5"/>
      <c r="AHB110" s="5"/>
      <c r="AHC110" s="5"/>
      <c r="AHD110" s="5"/>
      <c r="AHE110" s="5"/>
      <c r="AHF110" s="5"/>
      <c r="AHG110" s="5"/>
      <c r="AHH110" s="5"/>
      <c r="AHI110" s="5"/>
      <c r="AHJ110" s="5"/>
      <c r="AHK110" s="5"/>
      <c r="AHL110" s="5"/>
      <c r="AHM110" s="5"/>
      <c r="AHN110" s="5"/>
      <c r="AHO110" s="5"/>
      <c r="AHP110" s="5"/>
      <c r="AHQ110" s="5"/>
      <c r="AHR110" s="5"/>
      <c r="AHS110" s="5"/>
      <c r="AHT110" s="5"/>
      <c r="AHU110" s="5"/>
      <c r="AHV110" s="5"/>
      <c r="AHW110" s="5"/>
      <c r="AHX110" s="5"/>
      <c r="AHY110" s="5"/>
      <c r="AHZ110" s="5"/>
      <c r="AIA110" s="5"/>
      <c r="AIB110" s="5"/>
      <c r="AIC110" s="5"/>
      <c r="AID110" s="5"/>
      <c r="AIE110" s="5"/>
      <c r="AIF110" s="5"/>
      <c r="AIG110" s="5"/>
      <c r="AIH110" s="5"/>
      <c r="AII110" s="5"/>
      <c r="AIJ110" s="5"/>
      <c r="AIK110" s="5"/>
      <c r="AIL110" s="5"/>
      <c r="AIM110" s="5"/>
      <c r="AIN110" s="5"/>
      <c r="AIO110" s="5"/>
      <c r="AIP110" s="5"/>
      <c r="AIQ110" s="5"/>
      <c r="AIR110" s="5"/>
      <c r="AIS110" s="5"/>
      <c r="AIT110" s="5"/>
      <c r="AIU110" s="5"/>
      <c r="AIV110" s="5"/>
      <c r="AIW110" s="5"/>
      <c r="AIX110" s="5"/>
      <c r="AIY110" s="5"/>
      <c r="AIZ110" s="5"/>
      <c r="AJA110" s="5"/>
      <c r="AJB110" s="5"/>
      <c r="AJC110" s="5"/>
      <c r="AJD110" s="5"/>
      <c r="AJE110" s="5"/>
      <c r="AJF110" s="5"/>
      <c r="AJG110" s="5"/>
      <c r="AJH110" s="5"/>
      <c r="AJI110" s="5"/>
      <c r="AJJ110" s="5"/>
      <c r="AJK110" s="5"/>
      <c r="AJL110" s="5"/>
      <c r="AJM110" s="5"/>
      <c r="AJN110" s="5"/>
      <c r="AJO110" s="5"/>
      <c r="AJP110" s="5"/>
      <c r="AJQ110" s="5"/>
      <c r="AJR110" s="5"/>
      <c r="AJS110" s="5"/>
      <c r="AJT110" s="5"/>
      <c r="AJU110" s="5"/>
      <c r="AJV110" s="5"/>
      <c r="AJW110" s="5"/>
      <c r="AJX110" s="5"/>
      <c r="AJY110" s="5"/>
      <c r="AJZ110" s="5"/>
      <c r="AKA110" s="5"/>
      <c r="AKB110" s="5"/>
      <c r="AKC110" s="5"/>
      <c r="AKD110" s="5"/>
      <c r="AKE110" s="5"/>
      <c r="AKF110" s="5"/>
      <c r="AKG110" s="5"/>
      <c r="AKH110" s="5"/>
      <c r="AKI110" s="5"/>
      <c r="AKJ110" s="5"/>
      <c r="AKK110" s="5"/>
      <c r="AKL110" s="5"/>
      <c r="AKM110" s="5"/>
      <c r="AKN110" s="5"/>
      <c r="AKO110" s="5"/>
      <c r="AKP110" s="5"/>
      <c r="AKQ110" s="5"/>
      <c r="AKR110" s="5"/>
      <c r="AKS110" s="5"/>
      <c r="AKT110" s="5"/>
      <c r="AKU110" s="5"/>
      <c r="AKV110" s="5"/>
      <c r="AKW110" s="5"/>
      <c r="AKX110" s="5"/>
      <c r="AKY110" s="5"/>
      <c r="AKZ110" s="5"/>
      <c r="ALA110" s="5"/>
      <c r="ALB110" s="5"/>
      <c r="ALC110" s="5"/>
      <c r="ALD110" s="5"/>
      <c r="ALE110" s="5"/>
      <c r="ALF110" s="5"/>
      <c r="ALG110" s="5"/>
      <c r="ALH110" s="5"/>
      <c r="ALI110" s="5"/>
      <c r="ALJ110" s="5"/>
      <c r="ALK110" s="5"/>
      <c r="ALL110" s="5"/>
      <c r="ALM110" s="5"/>
      <c r="ALN110" s="5"/>
      <c r="ALO110" s="5"/>
      <c r="ALP110" s="5"/>
    </row>
    <row r="111" spans="2:1004" x14ac:dyDescent="0.25">
      <c r="B111" s="39"/>
      <c r="C111" s="40"/>
      <c r="D111" s="40"/>
      <c r="E111" s="5"/>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c r="BS111" s="5"/>
      <c r="BT111" s="5"/>
      <c r="BU111" s="5"/>
      <c r="BV111" s="5"/>
      <c r="BW111" s="5"/>
      <c r="BX111" s="5"/>
      <c r="BY111" s="5"/>
      <c r="BZ111" s="5"/>
      <c r="CA111" s="5"/>
      <c r="CB111" s="5"/>
      <c r="CC111" s="5"/>
      <c r="CD111" s="5"/>
      <c r="CE111" s="5"/>
      <c r="CF111" s="5"/>
      <c r="CG111" s="5"/>
      <c r="CH111" s="5"/>
      <c r="CI111" s="5"/>
      <c r="CJ111" s="5"/>
      <c r="CK111" s="5"/>
      <c r="CL111" s="5"/>
      <c r="CM111" s="5"/>
      <c r="CN111" s="5"/>
      <c r="CO111" s="5"/>
      <c r="CP111" s="5"/>
      <c r="CQ111" s="5"/>
      <c r="CR111" s="5"/>
      <c r="CS111" s="5"/>
      <c r="CT111" s="5"/>
      <c r="CU111" s="5"/>
      <c r="CV111" s="5"/>
      <c r="CW111" s="5"/>
      <c r="CX111" s="5"/>
      <c r="CY111" s="5"/>
      <c r="CZ111" s="5"/>
      <c r="DA111" s="5"/>
      <c r="DB111" s="5"/>
      <c r="DC111" s="5"/>
      <c r="DD111" s="5"/>
      <c r="DE111" s="5"/>
      <c r="DF111" s="5"/>
      <c r="DG111" s="5"/>
      <c r="DH111" s="5"/>
      <c r="DI111" s="5"/>
      <c r="DJ111" s="5"/>
      <c r="DK111" s="5"/>
      <c r="DL111" s="5"/>
      <c r="DM111" s="5"/>
      <c r="DN111" s="5"/>
      <c r="DO111" s="5"/>
      <c r="DP111" s="5"/>
      <c r="DQ111" s="5"/>
      <c r="DR111" s="5"/>
      <c r="DS111" s="5"/>
      <c r="DT111" s="5"/>
      <c r="DU111" s="5"/>
      <c r="DV111" s="5"/>
      <c r="DW111" s="5"/>
      <c r="DX111" s="5"/>
      <c r="DY111" s="5"/>
      <c r="DZ111" s="5"/>
      <c r="EA111" s="5"/>
      <c r="EB111" s="5"/>
      <c r="EC111" s="5"/>
      <c r="ED111" s="5"/>
      <c r="EE111" s="5"/>
      <c r="EF111" s="5"/>
      <c r="EG111" s="5"/>
      <c r="EH111" s="5"/>
      <c r="EI111" s="5"/>
      <c r="EJ111" s="5"/>
      <c r="EK111" s="5"/>
      <c r="EL111" s="5"/>
      <c r="EM111" s="5"/>
      <c r="EN111" s="5"/>
      <c r="EO111" s="5"/>
      <c r="EP111" s="5"/>
      <c r="EQ111" s="5"/>
      <c r="ER111" s="5"/>
      <c r="ES111" s="5"/>
      <c r="ET111" s="5"/>
      <c r="EU111" s="5"/>
      <c r="EV111" s="5"/>
      <c r="EW111" s="5"/>
      <c r="EX111" s="5"/>
      <c r="EY111" s="5"/>
      <c r="EZ111" s="5"/>
      <c r="FA111" s="5"/>
      <c r="FB111" s="5"/>
      <c r="FC111" s="5"/>
      <c r="FD111" s="5"/>
      <c r="FE111" s="5"/>
      <c r="FF111" s="5"/>
      <c r="FG111" s="5"/>
      <c r="FH111" s="5"/>
      <c r="FI111" s="5"/>
      <c r="FJ111" s="5"/>
      <c r="FK111" s="5"/>
      <c r="FL111" s="5"/>
      <c r="FM111" s="5"/>
      <c r="FN111" s="5"/>
      <c r="FO111" s="5"/>
      <c r="FP111" s="5"/>
      <c r="FQ111" s="5"/>
      <c r="FR111" s="5"/>
      <c r="FS111" s="5"/>
      <c r="FT111" s="5"/>
      <c r="FU111" s="5"/>
      <c r="FV111" s="5"/>
      <c r="FW111" s="5"/>
      <c r="FX111" s="5"/>
      <c r="FY111" s="5"/>
      <c r="FZ111" s="5"/>
      <c r="GA111" s="5"/>
      <c r="GB111" s="5"/>
      <c r="GC111" s="5"/>
      <c r="GD111" s="5"/>
      <c r="GE111" s="5"/>
      <c r="GF111" s="5"/>
      <c r="GG111" s="5"/>
      <c r="GH111" s="5"/>
      <c r="GI111" s="5"/>
      <c r="GJ111" s="5"/>
      <c r="GK111" s="5"/>
      <c r="GL111" s="5"/>
      <c r="GM111" s="5"/>
      <c r="GN111" s="5"/>
      <c r="GO111" s="5"/>
      <c r="GP111" s="5"/>
      <c r="GQ111" s="5"/>
      <c r="GR111" s="5"/>
      <c r="GS111" s="5"/>
      <c r="GT111" s="5"/>
      <c r="GU111" s="5"/>
      <c r="GV111" s="5"/>
      <c r="GW111" s="5"/>
      <c r="GX111" s="5"/>
      <c r="GY111" s="5"/>
      <c r="GZ111" s="5"/>
      <c r="HA111" s="5"/>
      <c r="HB111" s="5"/>
      <c r="HC111" s="5"/>
      <c r="HD111" s="5"/>
      <c r="HE111" s="5"/>
      <c r="HF111" s="5"/>
      <c r="HG111" s="5"/>
      <c r="HH111" s="5"/>
      <c r="HI111" s="5"/>
      <c r="HJ111" s="5"/>
      <c r="HK111" s="5"/>
      <c r="HL111" s="5"/>
      <c r="HM111" s="5"/>
      <c r="HN111" s="5"/>
      <c r="HO111" s="5"/>
      <c r="HP111" s="5"/>
      <c r="HQ111" s="5"/>
      <c r="HR111" s="5"/>
      <c r="HS111" s="5"/>
      <c r="HT111" s="5"/>
      <c r="HU111" s="5"/>
      <c r="HV111" s="5"/>
      <c r="HW111" s="5"/>
      <c r="HX111" s="5"/>
      <c r="HY111" s="5"/>
      <c r="HZ111" s="5"/>
      <c r="IA111" s="5"/>
      <c r="IB111" s="5"/>
      <c r="IC111" s="5"/>
      <c r="ID111" s="5"/>
      <c r="IE111" s="5"/>
      <c r="IF111" s="5"/>
      <c r="IG111" s="5"/>
      <c r="IH111" s="5"/>
      <c r="II111" s="5"/>
      <c r="IJ111" s="5"/>
      <c r="IK111" s="5"/>
      <c r="IL111" s="5"/>
      <c r="IM111" s="5"/>
      <c r="IN111" s="5"/>
      <c r="IO111" s="5"/>
      <c r="IP111" s="5"/>
      <c r="IQ111" s="5"/>
      <c r="IR111" s="5"/>
      <c r="IS111" s="5"/>
      <c r="IT111" s="5"/>
      <c r="IU111" s="5"/>
      <c r="IV111" s="5"/>
      <c r="IW111" s="5"/>
      <c r="IX111" s="5"/>
      <c r="IY111" s="5"/>
      <c r="IZ111" s="5"/>
      <c r="JA111" s="5"/>
      <c r="JB111" s="5"/>
      <c r="JC111" s="5"/>
      <c r="JD111" s="5"/>
      <c r="JE111" s="5"/>
      <c r="JF111" s="5"/>
      <c r="JG111" s="5"/>
      <c r="JH111" s="5"/>
      <c r="JI111" s="5"/>
      <c r="JJ111" s="5"/>
      <c r="JK111" s="5"/>
      <c r="JL111" s="5"/>
      <c r="JM111" s="5"/>
      <c r="JN111" s="5"/>
      <c r="JO111" s="5"/>
      <c r="JP111" s="5"/>
      <c r="JQ111" s="5"/>
      <c r="JR111" s="5"/>
      <c r="JS111" s="5"/>
      <c r="JT111" s="5"/>
      <c r="JU111" s="5"/>
      <c r="JV111" s="5"/>
      <c r="JW111" s="5"/>
      <c r="JX111" s="5"/>
      <c r="JY111" s="5"/>
      <c r="JZ111" s="5"/>
      <c r="KA111" s="5"/>
      <c r="KB111" s="5"/>
      <c r="KC111" s="5"/>
      <c r="KD111" s="5"/>
      <c r="KE111" s="5"/>
      <c r="KF111" s="5"/>
      <c r="KG111" s="5"/>
      <c r="KH111" s="5"/>
      <c r="KI111" s="5"/>
      <c r="KJ111" s="5"/>
      <c r="KK111" s="5"/>
      <c r="KL111" s="5"/>
      <c r="KM111" s="5"/>
      <c r="KN111" s="5"/>
      <c r="KO111" s="5"/>
      <c r="KP111" s="5"/>
      <c r="KQ111" s="5"/>
      <c r="KR111" s="5"/>
      <c r="KS111" s="5"/>
      <c r="KT111" s="5"/>
      <c r="KU111" s="5"/>
      <c r="KV111" s="5"/>
      <c r="KW111" s="5"/>
      <c r="KX111" s="5"/>
      <c r="KY111" s="5"/>
      <c r="KZ111" s="5"/>
      <c r="LA111" s="5"/>
      <c r="LB111" s="5"/>
      <c r="LC111" s="5"/>
      <c r="LD111" s="5"/>
      <c r="LE111" s="5"/>
      <c r="LF111" s="5"/>
      <c r="LG111" s="5"/>
      <c r="LH111" s="5"/>
      <c r="LI111" s="5"/>
      <c r="LJ111" s="5"/>
      <c r="LK111" s="5"/>
      <c r="LL111" s="5"/>
      <c r="LM111" s="5"/>
      <c r="LN111" s="5"/>
      <c r="LO111" s="5"/>
      <c r="LP111" s="5"/>
      <c r="LQ111" s="5"/>
      <c r="LR111" s="5"/>
      <c r="LS111" s="5"/>
      <c r="LT111" s="5"/>
      <c r="LU111" s="5"/>
      <c r="LV111" s="5"/>
      <c r="LW111" s="5"/>
      <c r="LX111" s="5"/>
      <c r="LY111" s="5"/>
      <c r="LZ111" s="5"/>
      <c r="MA111" s="5"/>
      <c r="MB111" s="5"/>
      <c r="MC111" s="5"/>
      <c r="MD111" s="5"/>
      <c r="ME111" s="5"/>
      <c r="MF111" s="5"/>
      <c r="MG111" s="5"/>
      <c r="MH111" s="5"/>
      <c r="MI111" s="5"/>
      <c r="MJ111" s="5"/>
      <c r="MK111" s="5"/>
      <c r="ML111" s="5"/>
      <c r="MM111" s="5"/>
      <c r="MN111" s="5"/>
      <c r="MO111" s="5"/>
      <c r="MP111" s="5"/>
      <c r="MQ111" s="5"/>
      <c r="MR111" s="5"/>
      <c r="MS111" s="5"/>
      <c r="MT111" s="5"/>
      <c r="MU111" s="5"/>
      <c r="MV111" s="5"/>
      <c r="MW111" s="5"/>
      <c r="MX111" s="5"/>
      <c r="MY111" s="5"/>
      <c r="MZ111" s="5"/>
      <c r="NA111" s="5"/>
      <c r="NB111" s="5"/>
      <c r="NC111" s="5"/>
      <c r="ND111" s="5"/>
      <c r="NE111" s="5"/>
      <c r="NF111" s="5"/>
      <c r="NG111" s="5"/>
      <c r="NH111" s="5"/>
      <c r="NI111" s="5"/>
      <c r="NJ111" s="5"/>
      <c r="NK111" s="5"/>
      <c r="NL111" s="5"/>
      <c r="NM111" s="5"/>
      <c r="NN111" s="5"/>
      <c r="NO111" s="5"/>
      <c r="NP111" s="5"/>
      <c r="NQ111" s="5"/>
      <c r="NR111" s="5"/>
      <c r="NS111" s="5"/>
      <c r="NT111" s="5"/>
      <c r="NU111" s="5"/>
      <c r="NV111" s="5"/>
      <c r="NW111" s="5"/>
      <c r="NX111" s="5"/>
      <c r="NY111" s="5"/>
      <c r="NZ111" s="5"/>
      <c r="OA111" s="5"/>
      <c r="OB111" s="5"/>
      <c r="OC111" s="5"/>
      <c r="OD111" s="5"/>
      <c r="OE111" s="5"/>
      <c r="OF111" s="5"/>
      <c r="OG111" s="5"/>
      <c r="OH111" s="5"/>
      <c r="OI111" s="5"/>
      <c r="OJ111" s="5"/>
      <c r="OK111" s="5"/>
      <c r="OL111" s="5"/>
      <c r="OM111" s="5"/>
      <c r="ON111" s="5"/>
      <c r="OO111" s="5"/>
      <c r="OP111" s="5"/>
      <c r="OQ111" s="5"/>
      <c r="OR111" s="5"/>
      <c r="OS111" s="5"/>
      <c r="OT111" s="5"/>
      <c r="OU111" s="5"/>
      <c r="OV111" s="5"/>
      <c r="OW111" s="5"/>
      <c r="OX111" s="5"/>
      <c r="OY111" s="5"/>
      <c r="OZ111" s="5"/>
      <c r="PA111" s="5"/>
      <c r="PB111" s="5"/>
      <c r="PC111" s="5"/>
      <c r="PD111" s="5"/>
      <c r="PE111" s="5"/>
      <c r="PF111" s="5"/>
      <c r="PG111" s="5"/>
      <c r="PH111" s="5"/>
      <c r="PI111" s="5"/>
      <c r="PJ111" s="5"/>
      <c r="PK111" s="5"/>
      <c r="PL111" s="5"/>
      <c r="PM111" s="5"/>
      <c r="PN111" s="5"/>
      <c r="PO111" s="5"/>
      <c r="PP111" s="5"/>
      <c r="PQ111" s="5"/>
      <c r="PR111" s="5"/>
      <c r="PS111" s="5"/>
      <c r="PT111" s="5"/>
      <c r="PU111" s="5"/>
      <c r="PV111" s="5"/>
      <c r="PW111" s="5"/>
      <c r="PX111" s="5"/>
      <c r="PY111" s="5"/>
      <c r="PZ111" s="5"/>
      <c r="QA111" s="5"/>
      <c r="QB111" s="5"/>
      <c r="QC111" s="5"/>
      <c r="QD111" s="5"/>
      <c r="QE111" s="5"/>
      <c r="QF111" s="5"/>
      <c r="QG111" s="5"/>
      <c r="QH111" s="5"/>
      <c r="QI111" s="5"/>
      <c r="QJ111" s="5"/>
      <c r="QK111" s="5"/>
      <c r="QL111" s="5"/>
      <c r="QM111" s="5"/>
      <c r="QN111" s="5"/>
      <c r="QO111" s="5"/>
      <c r="QP111" s="5"/>
      <c r="QQ111" s="5"/>
      <c r="QR111" s="5"/>
      <c r="QS111" s="5"/>
      <c r="QT111" s="5"/>
      <c r="QU111" s="5"/>
      <c r="QV111" s="5"/>
      <c r="QW111" s="5"/>
      <c r="QX111" s="5"/>
      <c r="QY111" s="5"/>
      <c r="QZ111" s="5"/>
      <c r="RA111" s="5"/>
      <c r="RB111" s="5"/>
      <c r="RC111" s="5"/>
      <c r="RD111" s="5"/>
      <c r="RE111" s="5"/>
      <c r="RF111" s="5"/>
      <c r="RG111" s="5"/>
      <c r="RH111" s="5"/>
      <c r="RI111" s="5"/>
      <c r="RJ111" s="5"/>
      <c r="RK111" s="5"/>
      <c r="RL111" s="5"/>
      <c r="RM111" s="5"/>
      <c r="RN111" s="5"/>
      <c r="RO111" s="5"/>
      <c r="RP111" s="5"/>
      <c r="RQ111" s="5"/>
      <c r="RR111" s="5"/>
      <c r="RS111" s="5"/>
      <c r="RT111" s="5"/>
      <c r="RU111" s="5"/>
      <c r="RV111" s="5"/>
      <c r="RW111" s="5"/>
      <c r="RX111" s="5"/>
      <c r="RY111" s="5"/>
      <c r="RZ111" s="5"/>
      <c r="SA111" s="5"/>
      <c r="SB111" s="5"/>
      <c r="SC111" s="5"/>
      <c r="SD111" s="5"/>
      <c r="SE111" s="5"/>
      <c r="SF111" s="5"/>
      <c r="SG111" s="5"/>
      <c r="SH111" s="5"/>
      <c r="SI111" s="5"/>
      <c r="SJ111" s="5"/>
      <c r="SK111" s="5"/>
      <c r="SL111" s="5"/>
      <c r="SM111" s="5"/>
      <c r="SN111" s="5"/>
      <c r="SO111" s="5"/>
      <c r="SP111" s="5"/>
      <c r="SQ111" s="5"/>
      <c r="SR111" s="5"/>
      <c r="SS111" s="5"/>
      <c r="ST111" s="5"/>
      <c r="SU111" s="5"/>
      <c r="SV111" s="5"/>
      <c r="SW111" s="5"/>
      <c r="SX111" s="5"/>
      <c r="SY111" s="5"/>
      <c r="SZ111" s="5"/>
      <c r="TA111" s="5"/>
      <c r="TB111" s="5"/>
      <c r="TC111" s="5"/>
      <c r="TD111" s="5"/>
      <c r="TE111" s="5"/>
      <c r="TF111" s="5"/>
      <c r="TG111" s="5"/>
      <c r="TH111" s="5"/>
      <c r="TI111" s="5"/>
      <c r="TJ111" s="5"/>
      <c r="TK111" s="5"/>
      <c r="TL111" s="5"/>
      <c r="TM111" s="5"/>
      <c r="TN111" s="5"/>
      <c r="TO111" s="5"/>
      <c r="TP111" s="5"/>
      <c r="TQ111" s="5"/>
      <c r="TR111" s="5"/>
      <c r="TS111" s="5"/>
      <c r="TT111" s="5"/>
      <c r="TU111" s="5"/>
      <c r="TV111" s="5"/>
      <c r="TW111" s="5"/>
      <c r="TX111" s="5"/>
      <c r="TY111" s="5"/>
      <c r="TZ111" s="5"/>
      <c r="UA111" s="5"/>
      <c r="UB111" s="5"/>
      <c r="UC111" s="5"/>
      <c r="UD111" s="5"/>
      <c r="UE111" s="5"/>
      <c r="UF111" s="5"/>
      <c r="UG111" s="5"/>
      <c r="UH111" s="5"/>
      <c r="UI111" s="5"/>
      <c r="UJ111" s="5"/>
      <c r="UK111" s="5"/>
      <c r="UL111" s="5"/>
      <c r="UM111" s="5"/>
      <c r="UN111" s="5"/>
      <c r="UO111" s="5"/>
      <c r="UP111" s="5"/>
      <c r="UQ111" s="5"/>
      <c r="UR111" s="5"/>
      <c r="US111" s="5"/>
      <c r="UT111" s="5"/>
      <c r="UU111" s="5"/>
      <c r="UV111" s="5"/>
      <c r="UW111" s="5"/>
      <c r="UX111" s="5"/>
      <c r="UY111" s="5"/>
      <c r="UZ111" s="5"/>
      <c r="VA111" s="5"/>
      <c r="VB111" s="5"/>
      <c r="VC111" s="5"/>
      <c r="VD111" s="5"/>
      <c r="VE111" s="5"/>
      <c r="VF111" s="5"/>
      <c r="VG111" s="5"/>
      <c r="VH111" s="5"/>
      <c r="VI111" s="5"/>
      <c r="VJ111" s="5"/>
      <c r="VK111" s="5"/>
      <c r="VL111" s="5"/>
      <c r="VM111" s="5"/>
      <c r="VN111" s="5"/>
      <c r="VO111" s="5"/>
      <c r="VP111" s="5"/>
      <c r="VQ111" s="5"/>
      <c r="VR111" s="5"/>
      <c r="VS111" s="5"/>
      <c r="VT111" s="5"/>
      <c r="VU111" s="5"/>
      <c r="VV111" s="5"/>
      <c r="VW111" s="5"/>
      <c r="VX111" s="5"/>
      <c r="VY111" s="5"/>
      <c r="VZ111" s="5"/>
      <c r="WA111" s="5"/>
      <c r="WB111" s="5"/>
      <c r="WC111" s="5"/>
      <c r="WD111" s="5"/>
      <c r="WE111" s="5"/>
      <c r="WF111" s="5"/>
      <c r="WG111" s="5"/>
      <c r="WH111" s="5"/>
      <c r="WI111" s="5"/>
      <c r="WJ111" s="5"/>
      <c r="WK111" s="5"/>
      <c r="WL111" s="5"/>
      <c r="WM111" s="5"/>
      <c r="WN111" s="5"/>
      <c r="WO111" s="5"/>
      <c r="WP111" s="5"/>
      <c r="WQ111" s="5"/>
      <c r="WR111" s="5"/>
      <c r="WS111" s="5"/>
      <c r="WT111" s="5"/>
      <c r="WU111" s="5"/>
      <c r="WV111" s="5"/>
      <c r="WW111" s="5"/>
      <c r="WX111" s="5"/>
      <c r="WY111" s="5"/>
      <c r="WZ111" s="5"/>
      <c r="XA111" s="5"/>
      <c r="XB111" s="5"/>
      <c r="XC111" s="5"/>
      <c r="XD111" s="5"/>
      <c r="XE111" s="5"/>
      <c r="XF111" s="5"/>
      <c r="XG111" s="5"/>
      <c r="XH111" s="5"/>
      <c r="XI111" s="5"/>
      <c r="XJ111" s="5"/>
      <c r="XK111" s="5"/>
      <c r="XL111" s="5"/>
      <c r="XM111" s="5"/>
      <c r="XN111" s="5"/>
      <c r="XO111" s="5"/>
      <c r="XP111" s="5"/>
      <c r="XQ111" s="5"/>
      <c r="XR111" s="5"/>
      <c r="XS111" s="5"/>
      <c r="XT111" s="5"/>
      <c r="XU111" s="5"/>
      <c r="XV111" s="5"/>
      <c r="XW111" s="5"/>
      <c r="XX111" s="5"/>
      <c r="XY111" s="5"/>
      <c r="XZ111" s="5"/>
      <c r="YA111" s="5"/>
      <c r="YB111" s="5"/>
      <c r="YC111" s="5"/>
      <c r="YD111" s="5"/>
      <c r="YE111" s="5"/>
      <c r="YF111" s="5"/>
      <c r="YG111" s="5"/>
      <c r="YH111" s="5"/>
      <c r="YI111" s="5"/>
      <c r="YJ111" s="5"/>
      <c r="YK111" s="5"/>
      <c r="YL111" s="5"/>
      <c r="YM111" s="5"/>
      <c r="YN111" s="5"/>
      <c r="YO111" s="5"/>
      <c r="YP111" s="5"/>
      <c r="YQ111" s="5"/>
      <c r="YR111" s="5"/>
      <c r="YS111" s="5"/>
      <c r="YT111" s="5"/>
      <c r="YU111" s="5"/>
      <c r="YV111" s="5"/>
      <c r="YW111" s="5"/>
      <c r="YX111" s="5"/>
      <c r="YY111" s="5"/>
      <c r="YZ111" s="5"/>
      <c r="ZA111" s="5"/>
      <c r="ZB111" s="5"/>
      <c r="ZC111" s="5"/>
      <c r="ZD111" s="5"/>
      <c r="ZE111" s="5"/>
      <c r="ZF111" s="5"/>
      <c r="ZG111" s="5"/>
      <c r="ZH111" s="5"/>
      <c r="ZI111" s="5"/>
      <c r="ZJ111" s="5"/>
      <c r="ZK111" s="5"/>
      <c r="ZL111" s="5"/>
      <c r="ZM111" s="5"/>
      <c r="ZN111" s="5"/>
      <c r="ZO111" s="5"/>
      <c r="ZP111" s="5"/>
      <c r="ZQ111" s="5"/>
      <c r="ZR111" s="5"/>
      <c r="ZS111" s="5"/>
      <c r="ZT111" s="5"/>
      <c r="ZU111" s="5"/>
      <c r="ZV111" s="5"/>
      <c r="ZW111" s="5"/>
      <c r="ZX111" s="5"/>
      <c r="ZY111" s="5"/>
      <c r="ZZ111" s="5"/>
      <c r="AAA111" s="5"/>
      <c r="AAB111" s="5"/>
      <c r="AAC111" s="5"/>
      <c r="AAD111" s="5"/>
      <c r="AAE111" s="5"/>
      <c r="AAF111" s="5"/>
      <c r="AAG111" s="5"/>
      <c r="AAH111" s="5"/>
      <c r="AAI111" s="5"/>
      <c r="AAJ111" s="5"/>
      <c r="AAK111" s="5"/>
      <c r="AAL111" s="5"/>
      <c r="AAM111" s="5"/>
      <c r="AAN111" s="5"/>
      <c r="AAO111" s="5"/>
      <c r="AAP111" s="5"/>
      <c r="AAQ111" s="5"/>
      <c r="AAR111" s="5"/>
      <c r="AAS111" s="5"/>
      <c r="AAT111" s="5"/>
      <c r="AAU111" s="5"/>
      <c r="AAV111" s="5"/>
      <c r="AAW111" s="5"/>
      <c r="AAX111" s="5"/>
      <c r="AAY111" s="5"/>
      <c r="AAZ111" s="5"/>
      <c r="ABA111" s="5"/>
      <c r="ABB111" s="5"/>
      <c r="ABC111" s="5"/>
      <c r="ABD111" s="5"/>
      <c r="ABE111" s="5"/>
      <c r="ABF111" s="5"/>
      <c r="ABG111" s="5"/>
      <c r="ABH111" s="5"/>
      <c r="ABI111" s="5"/>
      <c r="ABJ111" s="5"/>
      <c r="ABK111" s="5"/>
      <c r="ABL111" s="5"/>
      <c r="ABM111" s="5"/>
      <c r="ABN111" s="5"/>
      <c r="ABO111" s="5"/>
      <c r="ABP111" s="5"/>
      <c r="ABQ111" s="5"/>
      <c r="ABR111" s="5"/>
      <c r="ABS111" s="5"/>
      <c r="ABT111" s="5"/>
      <c r="ABU111" s="5"/>
      <c r="ABV111" s="5"/>
      <c r="ABW111" s="5"/>
      <c r="ABX111" s="5"/>
      <c r="ABY111" s="5"/>
      <c r="ABZ111" s="5"/>
      <c r="ACA111" s="5"/>
      <c r="ACB111" s="5"/>
      <c r="ACC111" s="5"/>
      <c r="ACD111" s="5"/>
      <c r="ACE111" s="5"/>
      <c r="ACF111" s="5"/>
      <c r="ACG111" s="5"/>
      <c r="ACH111" s="5"/>
      <c r="ACI111" s="5"/>
      <c r="ACJ111" s="5"/>
      <c r="ACK111" s="5"/>
      <c r="ACL111" s="5"/>
      <c r="ACM111" s="5"/>
      <c r="ACN111" s="5"/>
      <c r="ACO111" s="5"/>
      <c r="ACP111" s="5"/>
      <c r="ACQ111" s="5"/>
      <c r="ACR111" s="5"/>
      <c r="ACS111" s="5"/>
      <c r="ACT111" s="5"/>
      <c r="ACU111" s="5"/>
      <c r="ACV111" s="5"/>
      <c r="ACW111" s="5"/>
      <c r="ACX111" s="5"/>
      <c r="ACY111" s="5"/>
      <c r="ACZ111" s="5"/>
      <c r="ADA111" s="5"/>
      <c r="ADB111" s="5"/>
      <c r="ADC111" s="5"/>
      <c r="ADD111" s="5"/>
      <c r="ADE111" s="5"/>
      <c r="ADF111" s="5"/>
      <c r="ADG111" s="5"/>
      <c r="ADH111" s="5"/>
      <c r="ADI111" s="5"/>
      <c r="ADJ111" s="5"/>
      <c r="ADK111" s="5"/>
      <c r="ADL111" s="5"/>
      <c r="ADM111" s="5"/>
      <c r="ADN111" s="5"/>
      <c r="ADO111" s="5"/>
      <c r="ADP111" s="5"/>
      <c r="ADQ111" s="5"/>
      <c r="ADR111" s="5"/>
      <c r="ADS111" s="5"/>
      <c r="ADT111" s="5"/>
      <c r="ADU111" s="5"/>
      <c r="ADV111" s="5"/>
      <c r="ADW111" s="5"/>
      <c r="ADX111" s="5"/>
      <c r="ADY111" s="5"/>
      <c r="ADZ111" s="5"/>
      <c r="AEA111" s="5"/>
      <c r="AEB111" s="5"/>
      <c r="AEC111" s="5"/>
      <c r="AED111" s="5"/>
      <c r="AEE111" s="5"/>
      <c r="AEF111" s="5"/>
      <c r="AEG111" s="5"/>
      <c r="AEH111" s="5"/>
      <c r="AEI111" s="5"/>
      <c r="AEJ111" s="5"/>
      <c r="AEK111" s="5"/>
      <c r="AEL111" s="5"/>
      <c r="AEM111" s="5"/>
      <c r="AEN111" s="5"/>
      <c r="AEO111" s="5"/>
      <c r="AEP111" s="5"/>
      <c r="AEQ111" s="5"/>
      <c r="AER111" s="5"/>
      <c r="AES111" s="5"/>
      <c r="AET111" s="5"/>
      <c r="AEU111" s="5"/>
      <c r="AEV111" s="5"/>
      <c r="AEW111" s="5"/>
      <c r="AEX111" s="5"/>
      <c r="AEY111" s="5"/>
      <c r="AEZ111" s="5"/>
      <c r="AFA111" s="5"/>
      <c r="AFB111" s="5"/>
      <c r="AFC111" s="5"/>
      <c r="AFD111" s="5"/>
      <c r="AFE111" s="5"/>
      <c r="AFF111" s="5"/>
      <c r="AFG111" s="5"/>
      <c r="AFH111" s="5"/>
      <c r="AFI111" s="5"/>
      <c r="AFJ111" s="5"/>
      <c r="AFK111" s="5"/>
      <c r="AFL111" s="5"/>
      <c r="AFM111" s="5"/>
      <c r="AFN111" s="5"/>
      <c r="AFO111" s="5"/>
      <c r="AFP111" s="5"/>
      <c r="AFQ111" s="5"/>
      <c r="AFR111" s="5"/>
      <c r="AFS111" s="5"/>
      <c r="AFT111" s="5"/>
      <c r="AFU111" s="5"/>
      <c r="AFV111" s="5"/>
      <c r="AFW111" s="5"/>
      <c r="AFX111" s="5"/>
      <c r="AFY111" s="5"/>
      <c r="AFZ111" s="5"/>
      <c r="AGA111" s="5"/>
      <c r="AGB111" s="5"/>
      <c r="AGC111" s="5"/>
      <c r="AGD111" s="5"/>
      <c r="AGE111" s="5"/>
      <c r="AGF111" s="5"/>
      <c r="AGG111" s="5"/>
      <c r="AGH111" s="5"/>
      <c r="AGI111" s="5"/>
      <c r="AGJ111" s="5"/>
      <c r="AGK111" s="5"/>
      <c r="AGL111" s="5"/>
      <c r="AGM111" s="5"/>
      <c r="AGN111" s="5"/>
      <c r="AGO111" s="5"/>
      <c r="AGP111" s="5"/>
      <c r="AGQ111" s="5"/>
      <c r="AGR111" s="5"/>
      <c r="AGS111" s="5"/>
      <c r="AGT111" s="5"/>
      <c r="AGU111" s="5"/>
      <c r="AGV111" s="5"/>
      <c r="AGW111" s="5"/>
      <c r="AGX111" s="5"/>
      <c r="AGY111" s="5"/>
      <c r="AGZ111" s="5"/>
      <c r="AHA111" s="5"/>
      <c r="AHB111" s="5"/>
      <c r="AHC111" s="5"/>
      <c r="AHD111" s="5"/>
      <c r="AHE111" s="5"/>
      <c r="AHF111" s="5"/>
      <c r="AHG111" s="5"/>
      <c r="AHH111" s="5"/>
      <c r="AHI111" s="5"/>
      <c r="AHJ111" s="5"/>
      <c r="AHK111" s="5"/>
      <c r="AHL111" s="5"/>
      <c r="AHM111" s="5"/>
      <c r="AHN111" s="5"/>
      <c r="AHO111" s="5"/>
      <c r="AHP111" s="5"/>
      <c r="AHQ111" s="5"/>
      <c r="AHR111" s="5"/>
      <c r="AHS111" s="5"/>
      <c r="AHT111" s="5"/>
      <c r="AHU111" s="5"/>
      <c r="AHV111" s="5"/>
      <c r="AHW111" s="5"/>
      <c r="AHX111" s="5"/>
      <c r="AHY111" s="5"/>
      <c r="AHZ111" s="5"/>
      <c r="AIA111" s="5"/>
      <c r="AIB111" s="5"/>
      <c r="AIC111" s="5"/>
      <c r="AID111" s="5"/>
      <c r="AIE111" s="5"/>
      <c r="AIF111" s="5"/>
      <c r="AIG111" s="5"/>
      <c r="AIH111" s="5"/>
      <c r="AII111" s="5"/>
      <c r="AIJ111" s="5"/>
      <c r="AIK111" s="5"/>
      <c r="AIL111" s="5"/>
      <c r="AIM111" s="5"/>
      <c r="AIN111" s="5"/>
      <c r="AIO111" s="5"/>
      <c r="AIP111" s="5"/>
      <c r="AIQ111" s="5"/>
      <c r="AIR111" s="5"/>
      <c r="AIS111" s="5"/>
      <c r="AIT111" s="5"/>
      <c r="AIU111" s="5"/>
      <c r="AIV111" s="5"/>
      <c r="AIW111" s="5"/>
      <c r="AIX111" s="5"/>
      <c r="AIY111" s="5"/>
      <c r="AIZ111" s="5"/>
      <c r="AJA111" s="5"/>
      <c r="AJB111" s="5"/>
      <c r="AJC111" s="5"/>
      <c r="AJD111" s="5"/>
      <c r="AJE111" s="5"/>
      <c r="AJF111" s="5"/>
      <c r="AJG111" s="5"/>
      <c r="AJH111" s="5"/>
      <c r="AJI111" s="5"/>
      <c r="AJJ111" s="5"/>
      <c r="AJK111" s="5"/>
      <c r="AJL111" s="5"/>
      <c r="AJM111" s="5"/>
      <c r="AJN111" s="5"/>
      <c r="AJO111" s="5"/>
      <c r="AJP111" s="5"/>
      <c r="AJQ111" s="5"/>
      <c r="AJR111" s="5"/>
      <c r="AJS111" s="5"/>
      <c r="AJT111" s="5"/>
      <c r="AJU111" s="5"/>
      <c r="AJV111" s="5"/>
      <c r="AJW111" s="5"/>
      <c r="AJX111" s="5"/>
      <c r="AJY111" s="5"/>
      <c r="AJZ111" s="5"/>
      <c r="AKA111" s="5"/>
      <c r="AKB111" s="5"/>
      <c r="AKC111" s="5"/>
      <c r="AKD111" s="5"/>
      <c r="AKE111" s="5"/>
      <c r="AKF111" s="5"/>
      <c r="AKG111" s="5"/>
      <c r="AKH111" s="5"/>
      <c r="AKI111" s="5"/>
      <c r="AKJ111" s="5"/>
      <c r="AKK111" s="5"/>
      <c r="AKL111" s="5"/>
      <c r="AKM111" s="5"/>
      <c r="AKN111" s="5"/>
      <c r="AKO111" s="5"/>
      <c r="AKP111" s="5"/>
      <c r="AKQ111" s="5"/>
      <c r="AKR111" s="5"/>
      <c r="AKS111" s="5"/>
      <c r="AKT111" s="5"/>
      <c r="AKU111" s="5"/>
      <c r="AKV111" s="5"/>
      <c r="AKW111" s="5"/>
      <c r="AKX111" s="5"/>
      <c r="AKY111" s="5"/>
      <c r="AKZ111" s="5"/>
      <c r="ALA111" s="5"/>
      <c r="ALB111" s="5"/>
      <c r="ALC111" s="5"/>
      <c r="ALD111" s="5"/>
      <c r="ALE111" s="5"/>
      <c r="ALF111" s="5"/>
      <c r="ALG111" s="5"/>
      <c r="ALH111" s="5"/>
      <c r="ALI111" s="5"/>
      <c r="ALJ111" s="5"/>
      <c r="ALK111" s="5"/>
      <c r="ALL111" s="5"/>
      <c r="ALM111" s="5"/>
      <c r="ALN111" s="5"/>
      <c r="ALO111" s="5"/>
      <c r="ALP111" s="5"/>
    </row>
    <row r="112" spans="2:1004" x14ac:dyDescent="0.25">
      <c r="B112" s="39"/>
      <c r="C112" s="40"/>
      <c r="D112" s="40"/>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c r="BS112" s="5"/>
      <c r="BT112" s="5"/>
      <c r="BU112" s="5"/>
      <c r="BV112" s="5"/>
      <c r="BW112" s="5"/>
      <c r="BX112" s="5"/>
      <c r="BY112" s="5"/>
      <c r="BZ112" s="5"/>
      <c r="CA112" s="5"/>
      <c r="CB112" s="5"/>
      <c r="CC112" s="5"/>
      <c r="CD112" s="5"/>
      <c r="CE112" s="5"/>
      <c r="CF112" s="5"/>
      <c r="CG112" s="5"/>
      <c r="CH112" s="5"/>
      <c r="CI112" s="5"/>
      <c r="CJ112" s="5"/>
      <c r="CK112" s="5"/>
      <c r="CL112" s="5"/>
      <c r="CM112" s="5"/>
      <c r="CN112" s="5"/>
      <c r="CO112" s="5"/>
      <c r="CP112" s="5"/>
      <c r="CQ112" s="5"/>
      <c r="CR112" s="5"/>
      <c r="CS112" s="5"/>
      <c r="CT112" s="5"/>
      <c r="CU112" s="5"/>
      <c r="CV112" s="5"/>
      <c r="CW112" s="5"/>
      <c r="CX112" s="5"/>
      <c r="CY112" s="5"/>
      <c r="CZ112" s="5"/>
      <c r="DA112" s="5"/>
      <c r="DB112" s="5"/>
      <c r="DC112" s="5"/>
      <c r="DD112" s="5"/>
      <c r="DE112" s="5"/>
      <c r="DF112" s="5"/>
      <c r="DG112" s="5"/>
      <c r="DH112" s="5"/>
      <c r="DI112" s="5"/>
      <c r="DJ112" s="5"/>
      <c r="DK112" s="5"/>
      <c r="DL112" s="5"/>
      <c r="DM112" s="5"/>
      <c r="DN112" s="5"/>
      <c r="DO112" s="5"/>
      <c r="DP112" s="5"/>
      <c r="DQ112" s="5"/>
      <c r="DR112" s="5"/>
      <c r="DS112" s="5"/>
      <c r="DT112" s="5"/>
      <c r="DU112" s="5"/>
      <c r="DV112" s="5"/>
      <c r="DW112" s="5"/>
      <c r="DX112" s="5"/>
      <c r="DY112" s="5"/>
      <c r="DZ112" s="5"/>
      <c r="EA112" s="5"/>
      <c r="EB112" s="5"/>
      <c r="EC112" s="5"/>
      <c r="ED112" s="5"/>
      <c r="EE112" s="5"/>
      <c r="EF112" s="5"/>
      <c r="EG112" s="5"/>
      <c r="EH112" s="5"/>
      <c r="EI112" s="5"/>
      <c r="EJ112" s="5"/>
      <c r="EK112" s="5"/>
      <c r="EL112" s="5"/>
      <c r="EM112" s="5"/>
      <c r="EN112" s="5"/>
      <c r="EO112" s="5"/>
      <c r="EP112" s="5"/>
      <c r="EQ112" s="5"/>
      <c r="ER112" s="5"/>
      <c r="ES112" s="5"/>
      <c r="ET112" s="5"/>
      <c r="EU112" s="5"/>
      <c r="EV112" s="5"/>
      <c r="EW112" s="5"/>
      <c r="EX112" s="5"/>
      <c r="EY112" s="5"/>
      <c r="EZ112" s="5"/>
      <c r="FA112" s="5"/>
      <c r="FB112" s="5"/>
      <c r="FC112" s="5"/>
      <c r="FD112" s="5"/>
      <c r="FE112" s="5"/>
      <c r="FF112" s="5"/>
      <c r="FG112" s="5"/>
      <c r="FH112" s="5"/>
      <c r="FI112" s="5"/>
      <c r="FJ112" s="5"/>
      <c r="FK112" s="5"/>
      <c r="FL112" s="5"/>
      <c r="FM112" s="5"/>
      <c r="FN112" s="5"/>
      <c r="FO112" s="5"/>
      <c r="FP112" s="5"/>
      <c r="FQ112" s="5"/>
      <c r="FR112" s="5"/>
      <c r="FS112" s="5"/>
      <c r="FT112" s="5"/>
      <c r="FU112" s="5"/>
      <c r="FV112" s="5"/>
      <c r="FW112" s="5"/>
      <c r="FX112" s="5"/>
      <c r="FY112" s="5"/>
      <c r="FZ112" s="5"/>
      <c r="GA112" s="5"/>
      <c r="GB112" s="5"/>
      <c r="GC112" s="5"/>
      <c r="GD112" s="5"/>
      <c r="GE112" s="5"/>
      <c r="GF112" s="5"/>
      <c r="GG112" s="5"/>
      <c r="GH112" s="5"/>
      <c r="GI112" s="5"/>
      <c r="GJ112" s="5"/>
      <c r="GK112" s="5"/>
      <c r="GL112" s="5"/>
      <c r="GM112" s="5"/>
      <c r="GN112" s="5"/>
      <c r="GO112" s="5"/>
      <c r="GP112" s="5"/>
      <c r="GQ112" s="5"/>
      <c r="GR112" s="5"/>
      <c r="GS112" s="5"/>
      <c r="GT112" s="5"/>
      <c r="GU112" s="5"/>
      <c r="GV112" s="5"/>
      <c r="GW112" s="5"/>
      <c r="GX112" s="5"/>
      <c r="GY112" s="5"/>
      <c r="GZ112" s="5"/>
      <c r="HA112" s="5"/>
      <c r="HB112" s="5"/>
      <c r="HC112" s="5"/>
      <c r="HD112" s="5"/>
      <c r="HE112" s="5"/>
      <c r="HF112" s="5"/>
      <c r="HG112" s="5"/>
      <c r="HH112" s="5"/>
      <c r="HI112" s="5"/>
      <c r="HJ112" s="5"/>
      <c r="HK112" s="5"/>
      <c r="HL112" s="5"/>
      <c r="HM112" s="5"/>
      <c r="HN112" s="5"/>
      <c r="HO112" s="5"/>
      <c r="HP112" s="5"/>
      <c r="HQ112" s="5"/>
      <c r="HR112" s="5"/>
      <c r="HS112" s="5"/>
      <c r="HT112" s="5"/>
      <c r="HU112" s="5"/>
      <c r="HV112" s="5"/>
      <c r="HW112" s="5"/>
      <c r="HX112" s="5"/>
      <c r="HY112" s="5"/>
      <c r="HZ112" s="5"/>
      <c r="IA112" s="5"/>
      <c r="IB112" s="5"/>
      <c r="IC112" s="5"/>
      <c r="ID112" s="5"/>
      <c r="IE112" s="5"/>
      <c r="IF112" s="5"/>
      <c r="IG112" s="5"/>
      <c r="IH112" s="5"/>
      <c r="II112" s="5"/>
      <c r="IJ112" s="5"/>
      <c r="IK112" s="5"/>
      <c r="IL112" s="5"/>
      <c r="IM112" s="5"/>
      <c r="IN112" s="5"/>
      <c r="IO112" s="5"/>
      <c r="IP112" s="5"/>
      <c r="IQ112" s="5"/>
      <c r="IR112" s="5"/>
      <c r="IS112" s="5"/>
      <c r="IT112" s="5"/>
      <c r="IU112" s="5"/>
      <c r="IV112" s="5"/>
      <c r="IW112" s="5"/>
      <c r="IX112" s="5"/>
      <c r="IY112" s="5"/>
      <c r="IZ112" s="5"/>
      <c r="JA112" s="5"/>
      <c r="JB112" s="5"/>
      <c r="JC112" s="5"/>
      <c r="JD112" s="5"/>
      <c r="JE112" s="5"/>
      <c r="JF112" s="5"/>
      <c r="JG112" s="5"/>
      <c r="JH112" s="5"/>
      <c r="JI112" s="5"/>
      <c r="JJ112" s="5"/>
      <c r="JK112" s="5"/>
      <c r="JL112" s="5"/>
      <c r="JM112" s="5"/>
      <c r="JN112" s="5"/>
      <c r="JO112" s="5"/>
      <c r="JP112" s="5"/>
      <c r="JQ112" s="5"/>
      <c r="JR112" s="5"/>
      <c r="JS112" s="5"/>
      <c r="JT112" s="5"/>
      <c r="JU112" s="5"/>
      <c r="JV112" s="5"/>
      <c r="JW112" s="5"/>
      <c r="JX112" s="5"/>
      <c r="JY112" s="5"/>
      <c r="JZ112" s="5"/>
      <c r="KA112" s="5"/>
      <c r="KB112" s="5"/>
      <c r="KC112" s="5"/>
      <c r="KD112" s="5"/>
      <c r="KE112" s="5"/>
      <c r="KF112" s="5"/>
      <c r="KG112" s="5"/>
      <c r="KH112" s="5"/>
      <c r="KI112" s="5"/>
      <c r="KJ112" s="5"/>
      <c r="KK112" s="5"/>
      <c r="KL112" s="5"/>
      <c r="KM112" s="5"/>
      <c r="KN112" s="5"/>
      <c r="KO112" s="5"/>
      <c r="KP112" s="5"/>
      <c r="KQ112" s="5"/>
      <c r="KR112" s="5"/>
      <c r="KS112" s="5"/>
      <c r="KT112" s="5"/>
      <c r="KU112" s="5"/>
      <c r="KV112" s="5"/>
      <c r="KW112" s="5"/>
      <c r="KX112" s="5"/>
      <c r="KY112" s="5"/>
      <c r="KZ112" s="5"/>
      <c r="LA112" s="5"/>
      <c r="LB112" s="5"/>
      <c r="LC112" s="5"/>
      <c r="LD112" s="5"/>
      <c r="LE112" s="5"/>
      <c r="LF112" s="5"/>
      <c r="LG112" s="5"/>
      <c r="LH112" s="5"/>
      <c r="LI112" s="5"/>
      <c r="LJ112" s="5"/>
      <c r="LK112" s="5"/>
      <c r="LL112" s="5"/>
      <c r="LM112" s="5"/>
      <c r="LN112" s="5"/>
      <c r="LO112" s="5"/>
      <c r="LP112" s="5"/>
      <c r="LQ112" s="5"/>
      <c r="LR112" s="5"/>
      <c r="LS112" s="5"/>
      <c r="LT112" s="5"/>
      <c r="LU112" s="5"/>
      <c r="LV112" s="5"/>
      <c r="LW112" s="5"/>
      <c r="LX112" s="5"/>
      <c r="LY112" s="5"/>
      <c r="LZ112" s="5"/>
      <c r="MA112" s="5"/>
      <c r="MB112" s="5"/>
      <c r="MC112" s="5"/>
      <c r="MD112" s="5"/>
      <c r="ME112" s="5"/>
      <c r="MF112" s="5"/>
      <c r="MG112" s="5"/>
      <c r="MH112" s="5"/>
      <c r="MI112" s="5"/>
      <c r="MJ112" s="5"/>
      <c r="MK112" s="5"/>
      <c r="ML112" s="5"/>
      <c r="MM112" s="5"/>
      <c r="MN112" s="5"/>
      <c r="MO112" s="5"/>
      <c r="MP112" s="5"/>
      <c r="MQ112" s="5"/>
      <c r="MR112" s="5"/>
      <c r="MS112" s="5"/>
      <c r="MT112" s="5"/>
      <c r="MU112" s="5"/>
      <c r="MV112" s="5"/>
      <c r="MW112" s="5"/>
      <c r="MX112" s="5"/>
      <c r="MY112" s="5"/>
      <c r="MZ112" s="5"/>
      <c r="NA112" s="5"/>
      <c r="NB112" s="5"/>
      <c r="NC112" s="5"/>
      <c r="ND112" s="5"/>
      <c r="NE112" s="5"/>
      <c r="NF112" s="5"/>
      <c r="NG112" s="5"/>
      <c r="NH112" s="5"/>
      <c r="NI112" s="5"/>
      <c r="NJ112" s="5"/>
      <c r="NK112" s="5"/>
      <c r="NL112" s="5"/>
      <c r="NM112" s="5"/>
      <c r="NN112" s="5"/>
      <c r="NO112" s="5"/>
      <c r="NP112" s="5"/>
      <c r="NQ112" s="5"/>
      <c r="NR112" s="5"/>
      <c r="NS112" s="5"/>
      <c r="NT112" s="5"/>
      <c r="NU112" s="5"/>
      <c r="NV112" s="5"/>
      <c r="NW112" s="5"/>
      <c r="NX112" s="5"/>
      <c r="NY112" s="5"/>
      <c r="NZ112" s="5"/>
      <c r="OA112" s="5"/>
      <c r="OB112" s="5"/>
      <c r="OC112" s="5"/>
      <c r="OD112" s="5"/>
      <c r="OE112" s="5"/>
      <c r="OF112" s="5"/>
      <c r="OG112" s="5"/>
      <c r="OH112" s="5"/>
      <c r="OI112" s="5"/>
      <c r="OJ112" s="5"/>
      <c r="OK112" s="5"/>
      <c r="OL112" s="5"/>
      <c r="OM112" s="5"/>
      <c r="ON112" s="5"/>
      <c r="OO112" s="5"/>
      <c r="OP112" s="5"/>
      <c r="OQ112" s="5"/>
      <c r="OR112" s="5"/>
      <c r="OS112" s="5"/>
      <c r="OT112" s="5"/>
      <c r="OU112" s="5"/>
      <c r="OV112" s="5"/>
      <c r="OW112" s="5"/>
      <c r="OX112" s="5"/>
      <c r="OY112" s="5"/>
      <c r="OZ112" s="5"/>
      <c r="PA112" s="5"/>
      <c r="PB112" s="5"/>
      <c r="PC112" s="5"/>
      <c r="PD112" s="5"/>
      <c r="PE112" s="5"/>
      <c r="PF112" s="5"/>
      <c r="PG112" s="5"/>
      <c r="PH112" s="5"/>
      <c r="PI112" s="5"/>
      <c r="PJ112" s="5"/>
      <c r="PK112" s="5"/>
      <c r="PL112" s="5"/>
      <c r="PM112" s="5"/>
      <c r="PN112" s="5"/>
      <c r="PO112" s="5"/>
      <c r="PP112" s="5"/>
      <c r="PQ112" s="5"/>
      <c r="PR112" s="5"/>
      <c r="PS112" s="5"/>
      <c r="PT112" s="5"/>
      <c r="PU112" s="5"/>
      <c r="PV112" s="5"/>
      <c r="PW112" s="5"/>
      <c r="PX112" s="5"/>
      <c r="PY112" s="5"/>
      <c r="PZ112" s="5"/>
      <c r="QA112" s="5"/>
      <c r="QB112" s="5"/>
      <c r="QC112" s="5"/>
      <c r="QD112" s="5"/>
      <c r="QE112" s="5"/>
      <c r="QF112" s="5"/>
      <c r="QG112" s="5"/>
      <c r="QH112" s="5"/>
      <c r="QI112" s="5"/>
      <c r="QJ112" s="5"/>
      <c r="QK112" s="5"/>
      <c r="QL112" s="5"/>
      <c r="QM112" s="5"/>
      <c r="QN112" s="5"/>
      <c r="QO112" s="5"/>
      <c r="QP112" s="5"/>
      <c r="QQ112" s="5"/>
      <c r="QR112" s="5"/>
      <c r="QS112" s="5"/>
      <c r="QT112" s="5"/>
      <c r="QU112" s="5"/>
      <c r="QV112" s="5"/>
      <c r="QW112" s="5"/>
      <c r="QX112" s="5"/>
      <c r="QY112" s="5"/>
      <c r="QZ112" s="5"/>
      <c r="RA112" s="5"/>
      <c r="RB112" s="5"/>
      <c r="RC112" s="5"/>
      <c r="RD112" s="5"/>
      <c r="RE112" s="5"/>
      <c r="RF112" s="5"/>
      <c r="RG112" s="5"/>
      <c r="RH112" s="5"/>
      <c r="RI112" s="5"/>
      <c r="RJ112" s="5"/>
      <c r="RK112" s="5"/>
      <c r="RL112" s="5"/>
      <c r="RM112" s="5"/>
      <c r="RN112" s="5"/>
      <c r="RO112" s="5"/>
      <c r="RP112" s="5"/>
      <c r="RQ112" s="5"/>
      <c r="RR112" s="5"/>
      <c r="RS112" s="5"/>
      <c r="RT112" s="5"/>
      <c r="RU112" s="5"/>
      <c r="RV112" s="5"/>
      <c r="RW112" s="5"/>
      <c r="RX112" s="5"/>
      <c r="RY112" s="5"/>
      <c r="RZ112" s="5"/>
      <c r="SA112" s="5"/>
      <c r="SB112" s="5"/>
      <c r="SC112" s="5"/>
      <c r="SD112" s="5"/>
      <c r="SE112" s="5"/>
      <c r="SF112" s="5"/>
      <c r="SG112" s="5"/>
      <c r="SH112" s="5"/>
      <c r="SI112" s="5"/>
      <c r="SJ112" s="5"/>
      <c r="SK112" s="5"/>
      <c r="SL112" s="5"/>
      <c r="SM112" s="5"/>
      <c r="SN112" s="5"/>
      <c r="SO112" s="5"/>
      <c r="SP112" s="5"/>
      <c r="SQ112" s="5"/>
      <c r="SR112" s="5"/>
      <c r="SS112" s="5"/>
      <c r="ST112" s="5"/>
      <c r="SU112" s="5"/>
      <c r="SV112" s="5"/>
      <c r="SW112" s="5"/>
      <c r="SX112" s="5"/>
      <c r="SY112" s="5"/>
      <c r="SZ112" s="5"/>
      <c r="TA112" s="5"/>
      <c r="TB112" s="5"/>
      <c r="TC112" s="5"/>
      <c r="TD112" s="5"/>
      <c r="TE112" s="5"/>
      <c r="TF112" s="5"/>
      <c r="TG112" s="5"/>
      <c r="TH112" s="5"/>
      <c r="TI112" s="5"/>
      <c r="TJ112" s="5"/>
      <c r="TK112" s="5"/>
      <c r="TL112" s="5"/>
      <c r="TM112" s="5"/>
      <c r="TN112" s="5"/>
      <c r="TO112" s="5"/>
      <c r="TP112" s="5"/>
      <c r="TQ112" s="5"/>
      <c r="TR112" s="5"/>
      <c r="TS112" s="5"/>
      <c r="TT112" s="5"/>
      <c r="TU112" s="5"/>
      <c r="TV112" s="5"/>
      <c r="TW112" s="5"/>
      <c r="TX112" s="5"/>
      <c r="TY112" s="5"/>
      <c r="TZ112" s="5"/>
      <c r="UA112" s="5"/>
      <c r="UB112" s="5"/>
      <c r="UC112" s="5"/>
      <c r="UD112" s="5"/>
      <c r="UE112" s="5"/>
      <c r="UF112" s="5"/>
      <c r="UG112" s="5"/>
      <c r="UH112" s="5"/>
      <c r="UI112" s="5"/>
      <c r="UJ112" s="5"/>
      <c r="UK112" s="5"/>
      <c r="UL112" s="5"/>
      <c r="UM112" s="5"/>
      <c r="UN112" s="5"/>
      <c r="UO112" s="5"/>
      <c r="UP112" s="5"/>
      <c r="UQ112" s="5"/>
      <c r="UR112" s="5"/>
      <c r="US112" s="5"/>
      <c r="UT112" s="5"/>
      <c r="UU112" s="5"/>
      <c r="UV112" s="5"/>
      <c r="UW112" s="5"/>
      <c r="UX112" s="5"/>
      <c r="UY112" s="5"/>
      <c r="UZ112" s="5"/>
      <c r="VA112" s="5"/>
      <c r="VB112" s="5"/>
      <c r="VC112" s="5"/>
      <c r="VD112" s="5"/>
      <c r="VE112" s="5"/>
      <c r="VF112" s="5"/>
      <c r="VG112" s="5"/>
      <c r="VH112" s="5"/>
      <c r="VI112" s="5"/>
      <c r="VJ112" s="5"/>
      <c r="VK112" s="5"/>
      <c r="VL112" s="5"/>
      <c r="VM112" s="5"/>
      <c r="VN112" s="5"/>
      <c r="VO112" s="5"/>
      <c r="VP112" s="5"/>
      <c r="VQ112" s="5"/>
      <c r="VR112" s="5"/>
      <c r="VS112" s="5"/>
      <c r="VT112" s="5"/>
      <c r="VU112" s="5"/>
      <c r="VV112" s="5"/>
      <c r="VW112" s="5"/>
      <c r="VX112" s="5"/>
      <c r="VY112" s="5"/>
      <c r="VZ112" s="5"/>
      <c r="WA112" s="5"/>
      <c r="WB112" s="5"/>
      <c r="WC112" s="5"/>
      <c r="WD112" s="5"/>
      <c r="WE112" s="5"/>
      <c r="WF112" s="5"/>
      <c r="WG112" s="5"/>
      <c r="WH112" s="5"/>
      <c r="WI112" s="5"/>
      <c r="WJ112" s="5"/>
      <c r="WK112" s="5"/>
      <c r="WL112" s="5"/>
      <c r="WM112" s="5"/>
      <c r="WN112" s="5"/>
      <c r="WO112" s="5"/>
      <c r="WP112" s="5"/>
      <c r="WQ112" s="5"/>
      <c r="WR112" s="5"/>
      <c r="WS112" s="5"/>
      <c r="WT112" s="5"/>
      <c r="WU112" s="5"/>
      <c r="WV112" s="5"/>
      <c r="WW112" s="5"/>
      <c r="WX112" s="5"/>
      <c r="WY112" s="5"/>
      <c r="WZ112" s="5"/>
      <c r="XA112" s="5"/>
      <c r="XB112" s="5"/>
      <c r="XC112" s="5"/>
      <c r="XD112" s="5"/>
      <c r="XE112" s="5"/>
      <c r="XF112" s="5"/>
      <c r="XG112" s="5"/>
      <c r="XH112" s="5"/>
      <c r="XI112" s="5"/>
      <c r="XJ112" s="5"/>
      <c r="XK112" s="5"/>
      <c r="XL112" s="5"/>
      <c r="XM112" s="5"/>
      <c r="XN112" s="5"/>
      <c r="XO112" s="5"/>
      <c r="XP112" s="5"/>
      <c r="XQ112" s="5"/>
      <c r="XR112" s="5"/>
      <c r="XS112" s="5"/>
      <c r="XT112" s="5"/>
      <c r="XU112" s="5"/>
      <c r="XV112" s="5"/>
      <c r="XW112" s="5"/>
      <c r="XX112" s="5"/>
      <c r="XY112" s="5"/>
      <c r="XZ112" s="5"/>
      <c r="YA112" s="5"/>
      <c r="YB112" s="5"/>
      <c r="YC112" s="5"/>
      <c r="YD112" s="5"/>
      <c r="YE112" s="5"/>
      <c r="YF112" s="5"/>
      <c r="YG112" s="5"/>
      <c r="YH112" s="5"/>
      <c r="YI112" s="5"/>
      <c r="YJ112" s="5"/>
      <c r="YK112" s="5"/>
      <c r="YL112" s="5"/>
      <c r="YM112" s="5"/>
      <c r="YN112" s="5"/>
      <c r="YO112" s="5"/>
      <c r="YP112" s="5"/>
      <c r="YQ112" s="5"/>
      <c r="YR112" s="5"/>
      <c r="YS112" s="5"/>
      <c r="YT112" s="5"/>
      <c r="YU112" s="5"/>
      <c r="YV112" s="5"/>
      <c r="YW112" s="5"/>
      <c r="YX112" s="5"/>
      <c r="YY112" s="5"/>
      <c r="YZ112" s="5"/>
      <c r="ZA112" s="5"/>
      <c r="ZB112" s="5"/>
      <c r="ZC112" s="5"/>
      <c r="ZD112" s="5"/>
      <c r="ZE112" s="5"/>
      <c r="ZF112" s="5"/>
      <c r="ZG112" s="5"/>
      <c r="ZH112" s="5"/>
      <c r="ZI112" s="5"/>
      <c r="ZJ112" s="5"/>
      <c r="ZK112" s="5"/>
      <c r="ZL112" s="5"/>
      <c r="ZM112" s="5"/>
      <c r="ZN112" s="5"/>
      <c r="ZO112" s="5"/>
      <c r="ZP112" s="5"/>
      <c r="ZQ112" s="5"/>
      <c r="ZR112" s="5"/>
      <c r="ZS112" s="5"/>
      <c r="ZT112" s="5"/>
      <c r="ZU112" s="5"/>
      <c r="ZV112" s="5"/>
      <c r="ZW112" s="5"/>
      <c r="ZX112" s="5"/>
      <c r="ZY112" s="5"/>
      <c r="ZZ112" s="5"/>
      <c r="AAA112" s="5"/>
      <c r="AAB112" s="5"/>
      <c r="AAC112" s="5"/>
      <c r="AAD112" s="5"/>
      <c r="AAE112" s="5"/>
      <c r="AAF112" s="5"/>
      <c r="AAG112" s="5"/>
      <c r="AAH112" s="5"/>
      <c r="AAI112" s="5"/>
      <c r="AAJ112" s="5"/>
      <c r="AAK112" s="5"/>
      <c r="AAL112" s="5"/>
      <c r="AAM112" s="5"/>
      <c r="AAN112" s="5"/>
      <c r="AAO112" s="5"/>
      <c r="AAP112" s="5"/>
      <c r="AAQ112" s="5"/>
      <c r="AAR112" s="5"/>
      <c r="AAS112" s="5"/>
      <c r="AAT112" s="5"/>
      <c r="AAU112" s="5"/>
      <c r="AAV112" s="5"/>
      <c r="AAW112" s="5"/>
      <c r="AAX112" s="5"/>
      <c r="AAY112" s="5"/>
      <c r="AAZ112" s="5"/>
      <c r="ABA112" s="5"/>
      <c r="ABB112" s="5"/>
      <c r="ABC112" s="5"/>
      <c r="ABD112" s="5"/>
      <c r="ABE112" s="5"/>
      <c r="ABF112" s="5"/>
      <c r="ABG112" s="5"/>
      <c r="ABH112" s="5"/>
      <c r="ABI112" s="5"/>
      <c r="ABJ112" s="5"/>
      <c r="ABK112" s="5"/>
      <c r="ABL112" s="5"/>
      <c r="ABM112" s="5"/>
      <c r="ABN112" s="5"/>
      <c r="ABO112" s="5"/>
      <c r="ABP112" s="5"/>
      <c r="ABQ112" s="5"/>
      <c r="ABR112" s="5"/>
      <c r="ABS112" s="5"/>
      <c r="ABT112" s="5"/>
      <c r="ABU112" s="5"/>
      <c r="ABV112" s="5"/>
      <c r="ABW112" s="5"/>
      <c r="ABX112" s="5"/>
      <c r="ABY112" s="5"/>
      <c r="ABZ112" s="5"/>
      <c r="ACA112" s="5"/>
      <c r="ACB112" s="5"/>
      <c r="ACC112" s="5"/>
      <c r="ACD112" s="5"/>
      <c r="ACE112" s="5"/>
      <c r="ACF112" s="5"/>
      <c r="ACG112" s="5"/>
      <c r="ACH112" s="5"/>
      <c r="ACI112" s="5"/>
      <c r="ACJ112" s="5"/>
      <c r="ACK112" s="5"/>
      <c r="ACL112" s="5"/>
      <c r="ACM112" s="5"/>
      <c r="ACN112" s="5"/>
      <c r="ACO112" s="5"/>
      <c r="ACP112" s="5"/>
      <c r="ACQ112" s="5"/>
      <c r="ACR112" s="5"/>
      <c r="ACS112" s="5"/>
      <c r="ACT112" s="5"/>
      <c r="ACU112" s="5"/>
      <c r="ACV112" s="5"/>
      <c r="ACW112" s="5"/>
      <c r="ACX112" s="5"/>
      <c r="ACY112" s="5"/>
      <c r="ACZ112" s="5"/>
      <c r="ADA112" s="5"/>
      <c r="ADB112" s="5"/>
      <c r="ADC112" s="5"/>
      <c r="ADD112" s="5"/>
      <c r="ADE112" s="5"/>
      <c r="ADF112" s="5"/>
      <c r="ADG112" s="5"/>
      <c r="ADH112" s="5"/>
      <c r="ADI112" s="5"/>
      <c r="ADJ112" s="5"/>
      <c r="ADK112" s="5"/>
      <c r="ADL112" s="5"/>
      <c r="ADM112" s="5"/>
      <c r="ADN112" s="5"/>
      <c r="ADO112" s="5"/>
      <c r="ADP112" s="5"/>
      <c r="ADQ112" s="5"/>
      <c r="ADR112" s="5"/>
      <c r="ADS112" s="5"/>
      <c r="ADT112" s="5"/>
      <c r="ADU112" s="5"/>
      <c r="ADV112" s="5"/>
      <c r="ADW112" s="5"/>
      <c r="ADX112" s="5"/>
      <c r="ADY112" s="5"/>
      <c r="ADZ112" s="5"/>
      <c r="AEA112" s="5"/>
      <c r="AEB112" s="5"/>
      <c r="AEC112" s="5"/>
      <c r="AED112" s="5"/>
      <c r="AEE112" s="5"/>
      <c r="AEF112" s="5"/>
      <c r="AEG112" s="5"/>
      <c r="AEH112" s="5"/>
      <c r="AEI112" s="5"/>
      <c r="AEJ112" s="5"/>
      <c r="AEK112" s="5"/>
      <c r="AEL112" s="5"/>
      <c r="AEM112" s="5"/>
      <c r="AEN112" s="5"/>
      <c r="AEO112" s="5"/>
      <c r="AEP112" s="5"/>
      <c r="AEQ112" s="5"/>
      <c r="AER112" s="5"/>
      <c r="AES112" s="5"/>
      <c r="AET112" s="5"/>
      <c r="AEU112" s="5"/>
      <c r="AEV112" s="5"/>
      <c r="AEW112" s="5"/>
      <c r="AEX112" s="5"/>
      <c r="AEY112" s="5"/>
      <c r="AEZ112" s="5"/>
      <c r="AFA112" s="5"/>
      <c r="AFB112" s="5"/>
      <c r="AFC112" s="5"/>
      <c r="AFD112" s="5"/>
      <c r="AFE112" s="5"/>
      <c r="AFF112" s="5"/>
      <c r="AFG112" s="5"/>
      <c r="AFH112" s="5"/>
      <c r="AFI112" s="5"/>
      <c r="AFJ112" s="5"/>
      <c r="AFK112" s="5"/>
      <c r="AFL112" s="5"/>
      <c r="AFM112" s="5"/>
      <c r="AFN112" s="5"/>
      <c r="AFO112" s="5"/>
      <c r="AFP112" s="5"/>
      <c r="AFQ112" s="5"/>
      <c r="AFR112" s="5"/>
      <c r="AFS112" s="5"/>
      <c r="AFT112" s="5"/>
      <c r="AFU112" s="5"/>
      <c r="AFV112" s="5"/>
      <c r="AFW112" s="5"/>
      <c r="AFX112" s="5"/>
      <c r="AFY112" s="5"/>
      <c r="AFZ112" s="5"/>
      <c r="AGA112" s="5"/>
      <c r="AGB112" s="5"/>
      <c r="AGC112" s="5"/>
      <c r="AGD112" s="5"/>
      <c r="AGE112" s="5"/>
      <c r="AGF112" s="5"/>
      <c r="AGG112" s="5"/>
      <c r="AGH112" s="5"/>
      <c r="AGI112" s="5"/>
      <c r="AGJ112" s="5"/>
      <c r="AGK112" s="5"/>
      <c r="AGL112" s="5"/>
      <c r="AGM112" s="5"/>
      <c r="AGN112" s="5"/>
      <c r="AGO112" s="5"/>
      <c r="AGP112" s="5"/>
      <c r="AGQ112" s="5"/>
      <c r="AGR112" s="5"/>
      <c r="AGS112" s="5"/>
      <c r="AGT112" s="5"/>
      <c r="AGU112" s="5"/>
      <c r="AGV112" s="5"/>
      <c r="AGW112" s="5"/>
      <c r="AGX112" s="5"/>
      <c r="AGY112" s="5"/>
      <c r="AGZ112" s="5"/>
      <c r="AHA112" s="5"/>
      <c r="AHB112" s="5"/>
      <c r="AHC112" s="5"/>
      <c r="AHD112" s="5"/>
      <c r="AHE112" s="5"/>
      <c r="AHF112" s="5"/>
      <c r="AHG112" s="5"/>
      <c r="AHH112" s="5"/>
      <c r="AHI112" s="5"/>
      <c r="AHJ112" s="5"/>
      <c r="AHK112" s="5"/>
      <c r="AHL112" s="5"/>
      <c r="AHM112" s="5"/>
      <c r="AHN112" s="5"/>
      <c r="AHO112" s="5"/>
      <c r="AHP112" s="5"/>
      <c r="AHQ112" s="5"/>
      <c r="AHR112" s="5"/>
      <c r="AHS112" s="5"/>
      <c r="AHT112" s="5"/>
      <c r="AHU112" s="5"/>
      <c r="AHV112" s="5"/>
      <c r="AHW112" s="5"/>
      <c r="AHX112" s="5"/>
      <c r="AHY112" s="5"/>
      <c r="AHZ112" s="5"/>
      <c r="AIA112" s="5"/>
      <c r="AIB112" s="5"/>
      <c r="AIC112" s="5"/>
      <c r="AID112" s="5"/>
      <c r="AIE112" s="5"/>
      <c r="AIF112" s="5"/>
      <c r="AIG112" s="5"/>
      <c r="AIH112" s="5"/>
      <c r="AII112" s="5"/>
      <c r="AIJ112" s="5"/>
      <c r="AIK112" s="5"/>
      <c r="AIL112" s="5"/>
      <c r="AIM112" s="5"/>
      <c r="AIN112" s="5"/>
      <c r="AIO112" s="5"/>
      <c r="AIP112" s="5"/>
      <c r="AIQ112" s="5"/>
      <c r="AIR112" s="5"/>
      <c r="AIS112" s="5"/>
      <c r="AIT112" s="5"/>
      <c r="AIU112" s="5"/>
      <c r="AIV112" s="5"/>
      <c r="AIW112" s="5"/>
      <c r="AIX112" s="5"/>
      <c r="AIY112" s="5"/>
      <c r="AIZ112" s="5"/>
      <c r="AJA112" s="5"/>
      <c r="AJB112" s="5"/>
      <c r="AJC112" s="5"/>
      <c r="AJD112" s="5"/>
      <c r="AJE112" s="5"/>
      <c r="AJF112" s="5"/>
      <c r="AJG112" s="5"/>
      <c r="AJH112" s="5"/>
      <c r="AJI112" s="5"/>
      <c r="AJJ112" s="5"/>
      <c r="AJK112" s="5"/>
      <c r="AJL112" s="5"/>
      <c r="AJM112" s="5"/>
      <c r="AJN112" s="5"/>
      <c r="AJO112" s="5"/>
      <c r="AJP112" s="5"/>
      <c r="AJQ112" s="5"/>
      <c r="AJR112" s="5"/>
      <c r="AJS112" s="5"/>
      <c r="AJT112" s="5"/>
      <c r="AJU112" s="5"/>
      <c r="AJV112" s="5"/>
      <c r="AJW112" s="5"/>
      <c r="AJX112" s="5"/>
      <c r="AJY112" s="5"/>
      <c r="AJZ112" s="5"/>
      <c r="AKA112" s="5"/>
      <c r="AKB112" s="5"/>
      <c r="AKC112" s="5"/>
      <c r="AKD112" s="5"/>
      <c r="AKE112" s="5"/>
      <c r="AKF112" s="5"/>
      <c r="AKG112" s="5"/>
      <c r="AKH112" s="5"/>
      <c r="AKI112" s="5"/>
      <c r="AKJ112" s="5"/>
      <c r="AKK112" s="5"/>
      <c r="AKL112" s="5"/>
      <c r="AKM112" s="5"/>
      <c r="AKN112" s="5"/>
      <c r="AKO112" s="5"/>
      <c r="AKP112" s="5"/>
      <c r="AKQ112" s="5"/>
      <c r="AKR112" s="5"/>
      <c r="AKS112" s="5"/>
      <c r="AKT112" s="5"/>
      <c r="AKU112" s="5"/>
      <c r="AKV112" s="5"/>
      <c r="AKW112" s="5"/>
      <c r="AKX112" s="5"/>
      <c r="AKY112" s="5"/>
      <c r="AKZ112" s="5"/>
      <c r="ALA112" s="5"/>
      <c r="ALB112" s="5"/>
      <c r="ALC112" s="5"/>
      <c r="ALD112" s="5"/>
      <c r="ALE112" s="5"/>
      <c r="ALF112" s="5"/>
      <c r="ALG112" s="5"/>
      <c r="ALH112" s="5"/>
      <c r="ALI112" s="5"/>
      <c r="ALJ112" s="5"/>
      <c r="ALK112" s="5"/>
      <c r="ALL112" s="5"/>
      <c r="ALM112" s="5"/>
      <c r="ALN112" s="5"/>
      <c r="ALO112" s="5"/>
      <c r="ALP112" s="5"/>
    </row>
    <row r="113" spans="2:1004" x14ac:dyDescent="0.25">
      <c r="B113" s="39"/>
      <c r="C113" s="40"/>
      <c r="D113" s="40"/>
      <c r="E113" s="5"/>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c r="BS113" s="5"/>
      <c r="BT113" s="5"/>
      <c r="BU113" s="5"/>
      <c r="BV113" s="5"/>
      <c r="BW113" s="5"/>
      <c r="BX113" s="5"/>
      <c r="BY113" s="5"/>
      <c r="BZ113" s="5"/>
      <c r="CA113" s="5"/>
      <c r="CB113" s="5"/>
      <c r="CC113" s="5"/>
      <c r="CD113" s="5"/>
      <c r="CE113" s="5"/>
      <c r="CF113" s="5"/>
      <c r="CG113" s="5"/>
      <c r="CH113" s="5"/>
      <c r="CI113" s="5"/>
      <c r="CJ113" s="5"/>
      <c r="CK113" s="5"/>
      <c r="CL113" s="5"/>
      <c r="CM113" s="5"/>
      <c r="CN113" s="5"/>
      <c r="CO113" s="5"/>
      <c r="CP113" s="5"/>
      <c r="CQ113" s="5"/>
      <c r="CR113" s="5"/>
      <c r="CS113" s="5"/>
      <c r="CT113" s="5"/>
      <c r="CU113" s="5"/>
      <c r="CV113" s="5"/>
      <c r="CW113" s="5"/>
      <c r="CX113" s="5"/>
      <c r="CY113" s="5"/>
      <c r="CZ113" s="5"/>
      <c r="DA113" s="5"/>
      <c r="DB113" s="5"/>
      <c r="DC113" s="5"/>
      <c r="DD113" s="5"/>
      <c r="DE113" s="5"/>
      <c r="DF113" s="5"/>
      <c r="DG113" s="5"/>
      <c r="DH113" s="5"/>
      <c r="DI113" s="5"/>
      <c r="DJ113" s="5"/>
      <c r="DK113" s="5"/>
      <c r="DL113" s="5"/>
      <c r="DM113" s="5"/>
      <c r="DN113" s="5"/>
      <c r="DO113" s="5"/>
      <c r="DP113" s="5"/>
      <c r="DQ113" s="5"/>
      <c r="DR113" s="5"/>
      <c r="DS113" s="5"/>
      <c r="DT113" s="5"/>
      <c r="DU113" s="5"/>
      <c r="DV113" s="5"/>
      <c r="DW113" s="5"/>
      <c r="DX113" s="5"/>
      <c r="DY113" s="5"/>
      <c r="DZ113" s="5"/>
      <c r="EA113" s="5"/>
      <c r="EB113" s="5"/>
      <c r="EC113" s="5"/>
      <c r="ED113" s="5"/>
      <c r="EE113" s="5"/>
      <c r="EF113" s="5"/>
      <c r="EG113" s="5"/>
      <c r="EH113" s="5"/>
      <c r="EI113" s="5"/>
      <c r="EJ113" s="5"/>
      <c r="EK113" s="5"/>
      <c r="EL113" s="5"/>
      <c r="EM113" s="5"/>
      <c r="EN113" s="5"/>
      <c r="EO113" s="5"/>
      <c r="EP113" s="5"/>
      <c r="EQ113" s="5"/>
      <c r="ER113" s="5"/>
      <c r="ES113" s="5"/>
      <c r="ET113" s="5"/>
      <c r="EU113" s="5"/>
      <c r="EV113" s="5"/>
      <c r="EW113" s="5"/>
      <c r="EX113" s="5"/>
      <c r="EY113" s="5"/>
      <c r="EZ113" s="5"/>
      <c r="FA113" s="5"/>
      <c r="FB113" s="5"/>
      <c r="FC113" s="5"/>
      <c r="FD113" s="5"/>
      <c r="FE113" s="5"/>
      <c r="FF113" s="5"/>
      <c r="FG113" s="5"/>
      <c r="FH113" s="5"/>
      <c r="FI113" s="5"/>
      <c r="FJ113" s="5"/>
      <c r="FK113" s="5"/>
      <c r="FL113" s="5"/>
      <c r="FM113" s="5"/>
      <c r="FN113" s="5"/>
      <c r="FO113" s="5"/>
      <c r="FP113" s="5"/>
      <c r="FQ113" s="5"/>
      <c r="FR113" s="5"/>
      <c r="FS113" s="5"/>
      <c r="FT113" s="5"/>
      <c r="FU113" s="5"/>
      <c r="FV113" s="5"/>
      <c r="FW113" s="5"/>
      <c r="FX113" s="5"/>
      <c r="FY113" s="5"/>
      <c r="FZ113" s="5"/>
      <c r="GA113" s="5"/>
      <c r="GB113" s="5"/>
      <c r="GC113" s="5"/>
      <c r="GD113" s="5"/>
      <c r="GE113" s="5"/>
      <c r="GF113" s="5"/>
      <c r="GG113" s="5"/>
      <c r="GH113" s="5"/>
      <c r="GI113" s="5"/>
      <c r="GJ113" s="5"/>
      <c r="GK113" s="5"/>
      <c r="GL113" s="5"/>
      <c r="GM113" s="5"/>
      <c r="GN113" s="5"/>
      <c r="GO113" s="5"/>
      <c r="GP113" s="5"/>
      <c r="GQ113" s="5"/>
      <c r="GR113" s="5"/>
      <c r="GS113" s="5"/>
      <c r="GT113" s="5"/>
      <c r="GU113" s="5"/>
      <c r="GV113" s="5"/>
      <c r="GW113" s="5"/>
      <c r="GX113" s="5"/>
      <c r="GY113" s="5"/>
      <c r="GZ113" s="5"/>
      <c r="HA113" s="5"/>
      <c r="HB113" s="5"/>
      <c r="HC113" s="5"/>
      <c r="HD113" s="5"/>
      <c r="HE113" s="5"/>
      <c r="HF113" s="5"/>
      <c r="HG113" s="5"/>
      <c r="HH113" s="5"/>
      <c r="HI113" s="5"/>
      <c r="HJ113" s="5"/>
      <c r="HK113" s="5"/>
      <c r="HL113" s="5"/>
      <c r="HM113" s="5"/>
      <c r="HN113" s="5"/>
      <c r="HO113" s="5"/>
      <c r="HP113" s="5"/>
      <c r="HQ113" s="5"/>
      <c r="HR113" s="5"/>
      <c r="HS113" s="5"/>
      <c r="HT113" s="5"/>
      <c r="HU113" s="5"/>
      <c r="HV113" s="5"/>
      <c r="HW113" s="5"/>
      <c r="HX113" s="5"/>
      <c r="HY113" s="5"/>
      <c r="HZ113" s="5"/>
      <c r="IA113" s="5"/>
      <c r="IB113" s="5"/>
      <c r="IC113" s="5"/>
      <c r="ID113" s="5"/>
      <c r="IE113" s="5"/>
      <c r="IF113" s="5"/>
      <c r="IG113" s="5"/>
      <c r="IH113" s="5"/>
      <c r="II113" s="5"/>
      <c r="IJ113" s="5"/>
      <c r="IK113" s="5"/>
      <c r="IL113" s="5"/>
      <c r="IM113" s="5"/>
      <c r="IN113" s="5"/>
      <c r="IO113" s="5"/>
      <c r="IP113" s="5"/>
      <c r="IQ113" s="5"/>
      <c r="IR113" s="5"/>
      <c r="IS113" s="5"/>
      <c r="IT113" s="5"/>
      <c r="IU113" s="5"/>
      <c r="IV113" s="5"/>
      <c r="IW113" s="5"/>
      <c r="IX113" s="5"/>
      <c r="IY113" s="5"/>
      <c r="IZ113" s="5"/>
      <c r="JA113" s="5"/>
      <c r="JB113" s="5"/>
      <c r="JC113" s="5"/>
      <c r="JD113" s="5"/>
      <c r="JE113" s="5"/>
      <c r="JF113" s="5"/>
      <c r="JG113" s="5"/>
      <c r="JH113" s="5"/>
      <c r="JI113" s="5"/>
      <c r="JJ113" s="5"/>
      <c r="JK113" s="5"/>
      <c r="JL113" s="5"/>
      <c r="JM113" s="5"/>
      <c r="JN113" s="5"/>
      <c r="JO113" s="5"/>
      <c r="JP113" s="5"/>
      <c r="JQ113" s="5"/>
      <c r="JR113" s="5"/>
      <c r="JS113" s="5"/>
      <c r="JT113" s="5"/>
      <c r="JU113" s="5"/>
      <c r="JV113" s="5"/>
      <c r="JW113" s="5"/>
      <c r="JX113" s="5"/>
      <c r="JY113" s="5"/>
      <c r="JZ113" s="5"/>
      <c r="KA113" s="5"/>
      <c r="KB113" s="5"/>
      <c r="KC113" s="5"/>
      <c r="KD113" s="5"/>
      <c r="KE113" s="5"/>
      <c r="KF113" s="5"/>
      <c r="KG113" s="5"/>
      <c r="KH113" s="5"/>
      <c r="KI113" s="5"/>
      <c r="KJ113" s="5"/>
      <c r="KK113" s="5"/>
      <c r="KL113" s="5"/>
      <c r="KM113" s="5"/>
      <c r="KN113" s="5"/>
      <c r="KO113" s="5"/>
      <c r="KP113" s="5"/>
      <c r="KQ113" s="5"/>
      <c r="KR113" s="5"/>
      <c r="KS113" s="5"/>
      <c r="KT113" s="5"/>
      <c r="KU113" s="5"/>
      <c r="KV113" s="5"/>
      <c r="KW113" s="5"/>
      <c r="KX113" s="5"/>
      <c r="KY113" s="5"/>
      <c r="KZ113" s="5"/>
      <c r="LA113" s="5"/>
      <c r="LB113" s="5"/>
      <c r="LC113" s="5"/>
      <c r="LD113" s="5"/>
      <c r="LE113" s="5"/>
      <c r="LF113" s="5"/>
      <c r="LG113" s="5"/>
      <c r="LH113" s="5"/>
      <c r="LI113" s="5"/>
      <c r="LJ113" s="5"/>
      <c r="LK113" s="5"/>
      <c r="LL113" s="5"/>
      <c r="LM113" s="5"/>
      <c r="LN113" s="5"/>
      <c r="LO113" s="5"/>
      <c r="LP113" s="5"/>
      <c r="LQ113" s="5"/>
      <c r="LR113" s="5"/>
      <c r="LS113" s="5"/>
      <c r="LT113" s="5"/>
      <c r="LU113" s="5"/>
      <c r="LV113" s="5"/>
      <c r="LW113" s="5"/>
      <c r="LX113" s="5"/>
      <c r="LY113" s="5"/>
      <c r="LZ113" s="5"/>
      <c r="MA113" s="5"/>
      <c r="MB113" s="5"/>
      <c r="MC113" s="5"/>
      <c r="MD113" s="5"/>
      <c r="ME113" s="5"/>
      <c r="MF113" s="5"/>
      <c r="MG113" s="5"/>
      <c r="MH113" s="5"/>
      <c r="MI113" s="5"/>
      <c r="MJ113" s="5"/>
      <c r="MK113" s="5"/>
      <c r="ML113" s="5"/>
      <c r="MM113" s="5"/>
      <c r="MN113" s="5"/>
      <c r="MO113" s="5"/>
      <c r="MP113" s="5"/>
      <c r="MQ113" s="5"/>
      <c r="MR113" s="5"/>
      <c r="MS113" s="5"/>
      <c r="MT113" s="5"/>
      <c r="MU113" s="5"/>
      <c r="MV113" s="5"/>
      <c r="MW113" s="5"/>
      <c r="MX113" s="5"/>
      <c r="MY113" s="5"/>
      <c r="MZ113" s="5"/>
      <c r="NA113" s="5"/>
      <c r="NB113" s="5"/>
      <c r="NC113" s="5"/>
      <c r="ND113" s="5"/>
      <c r="NE113" s="5"/>
      <c r="NF113" s="5"/>
      <c r="NG113" s="5"/>
      <c r="NH113" s="5"/>
      <c r="NI113" s="5"/>
      <c r="NJ113" s="5"/>
      <c r="NK113" s="5"/>
      <c r="NL113" s="5"/>
      <c r="NM113" s="5"/>
      <c r="NN113" s="5"/>
      <c r="NO113" s="5"/>
      <c r="NP113" s="5"/>
      <c r="NQ113" s="5"/>
      <c r="NR113" s="5"/>
      <c r="NS113" s="5"/>
      <c r="NT113" s="5"/>
      <c r="NU113" s="5"/>
      <c r="NV113" s="5"/>
      <c r="NW113" s="5"/>
      <c r="NX113" s="5"/>
      <c r="NY113" s="5"/>
      <c r="NZ113" s="5"/>
      <c r="OA113" s="5"/>
      <c r="OB113" s="5"/>
      <c r="OC113" s="5"/>
      <c r="OD113" s="5"/>
      <c r="OE113" s="5"/>
      <c r="OF113" s="5"/>
      <c r="OG113" s="5"/>
      <c r="OH113" s="5"/>
      <c r="OI113" s="5"/>
      <c r="OJ113" s="5"/>
      <c r="OK113" s="5"/>
      <c r="OL113" s="5"/>
      <c r="OM113" s="5"/>
      <c r="ON113" s="5"/>
      <c r="OO113" s="5"/>
      <c r="OP113" s="5"/>
      <c r="OQ113" s="5"/>
      <c r="OR113" s="5"/>
      <c r="OS113" s="5"/>
      <c r="OT113" s="5"/>
      <c r="OU113" s="5"/>
      <c r="OV113" s="5"/>
      <c r="OW113" s="5"/>
      <c r="OX113" s="5"/>
      <c r="OY113" s="5"/>
      <c r="OZ113" s="5"/>
      <c r="PA113" s="5"/>
      <c r="PB113" s="5"/>
      <c r="PC113" s="5"/>
      <c r="PD113" s="5"/>
      <c r="PE113" s="5"/>
      <c r="PF113" s="5"/>
      <c r="PG113" s="5"/>
      <c r="PH113" s="5"/>
      <c r="PI113" s="5"/>
      <c r="PJ113" s="5"/>
      <c r="PK113" s="5"/>
      <c r="PL113" s="5"/>
      <c r="PM113" s="5"/>
      <c r="PN113" s="5"/>
      <c r="PO113" s="5"/>
      <c r="PP113" s="5"/>
      <c r="PQ113" s="5"/>
      <c r="PR113" s="5"/>
      <c r="PS113" s="5"/>
      <c r="PT113" s="5"/>
      <c r="PU113" s="5"/>
      <c r="PV113" s="5"/>
      <c r="PW113" s="5"/>
      <c r="PX113" s="5"/>
      <c r="PY113" s="5"/>
      <c r="PZ113" s="5"/>
      <c r="QA113" s="5"/>
      <c r="QB113" s="5"/>
      <c r="QC113" s="5"/>
      <c r="QD113" s="5"/>
      <c r="QE113" s="5"/>
      <c r="QF113" s="5"/>
      <c r="QG113" s="5"/>
      <c r="QH113" s="5"/>
      <c r="QI113" s="5"/>
      <c r="QJ113" s="5"/>
      <c r="QK113" s="5"/>
      <c r="QL113" s="5"/>
      <c r="QM113" s="5"/>
      <c r="QN113" s="5"/>
      <c r="QO113" s="5"/>
      <c r="QP113" s="5"/>
      <c r="QQ113" s="5"/>
      <c r="QR113" s="5"/>
      <c r="QS113" s="5"/>
      <c r="QT113" s="5"/>
      <c r="QU113" s="5"/>
      <c r="QV113" s="5"/>
      <c r="QW113" s="5"/>
      <c r="QX113" s="5"/>
      <c r="QY113" s="5"/>
      <c r="QZ113" s="5"/>
      <c r="RA113" s="5"/>
      <c r="RB113" s="5"/>
      <c r="RC113" s="5"/>
      <c r="RD113" s="5"/>
      <c r="RE113" s="5"/>
      <c r="RF113" s="5"/>
      <c r="RG113" s="5"/>
      <c r="RH113" s="5"/>
      <c r="RI113" s="5"/>
      <c r="RJ113" s="5"/>
      <c r="RK113" s="5"/>
      <c r="RL113" s="5"/>
      <c r="RM113" s="5"/>
      <c r="RN113" s="5"/>
      <c r="RO113" s="5"/>
      <c r="RP113" s="5"/>
      <c r="RQ113" s="5"/>
      <c r="RR113" s="5"/>
      <c r="RS113" s="5"/>
      <c r="RT113" s="5"/>
      <c r="RU113" s="5"/>
      <c r="RV113" s="5"/>
      <c r="RW113" s="5"/>
      <c r="RX113" s="5"/>
      <c r="RY113" s="5"/>
      <c r="RZ113" s="5"/>
      <c r="SA113" s="5"/>
      <c r="SB113" s="5"/>
      <c r="SC113" s="5"/>
      <c r="SD113" s="5"/>
      <c r="SE113" s="5"/>
      <c r="SF113" s="5"/>
      <c r="SG113" s="5"/>
      <c r="SH113" s="5"/>
      <c r="SI113" s="5"/>
      <c r="SJ113" s="5"/>
      <c r="SK113" s="5"/>
      <c r="SL113" s="5"/>
      <c r="SM113" s="5"/>
      <c r="SN113" s="5"/>
      <c r="SO113" s="5"/>
      <c r="SP113" s="5"/>
      <c r="SQ113" s="5"/>
      <c r="SR113" s="5"/>
      <c r="SS113" s="5"/>
      <c r="ST113" s="5"/>
      <c r="SU113" s="5"/>
      <c r="SV113" s="5"/>
      <c r="SW113" s="5"/>
      <c r="SX113" s="5"/>
      <c r="SY113" s="5"/>
      <c r="SZ113" s="5"/>
      <c r="TA113" s="5"/>
      <c r="TB113" s="5"/>
      <c r="TC113" s="5"/>
      <c r="TD113" s="5"/>
      <c r="TE113" s="5"/>
      <c r="TF113" s="5"/>
      <c r="TG113" s="5"/>
      <c r="TH113" s="5"/>
      <c r="TI113" s="5"/>
      <c r="TJ113" s="5"/>
      <c r="TK113" s="5"/>
      <c r="TL113" s="5"/>
      <c r="TM113" s="5"/>
      <c r="TN113" s="5"/>
      <c r="TO113" s="5"/>
      <c r="TP113" s="5"/>
      <c r="TQ113" s="5"/>
      <c r="TR113" s="5"/>
      <c r="TS113" s="5"/>
      <c r="TT113" s="5"/>
      <c r="TU113" s="5"/>
      <c r="TV113" s="5"/>
      <c r="TW113" s="5"/>
      <c r="TX113" s="5"/>
      <c r="TY113" s="5"/>
      <c r="TZ113" s="5"/>
      <c r="UA113" s="5"/>
      <c r="UB113" s="5"/>
      <c r="UC113" s="5"/>
      <c r="UD113" s="5"/>
      <c r="UE113" s="5"/>
      <c r="UF113" s="5"/>
      <c r="UG113" s="5"/>
      <c r="UH113" s="5"/>
      <c r="UI113" s="5"/>
      <c r="UJ113" s="5"/>
      <c r="UK113" s="5"/>
      <c r="UL113" s="5"/>
      <c r="UM113" s="5"/>
      <c r="UN113" s="5"/>
      <c r="UO113" s="5"/>
      <c r="UP113" s="5"/>
      <c r="UQ113" s="5"/>
      <c r="UR113" s="5"/>
      <c r="US113" s="5"/>
      <c r="UT113" s="5"/>
      <c r="UU113" s="5"/>
      <c r="UV113" s="5"/>
      <c r="UW113" s="5"/>
      <c r="UX113" s="5"/>
      <c r="UY113" s="5"/>
      <c r="UZ113" s="5"/>
      <c r="VA113" s="5"/>
      <c r="VB113" s="5"/>
      <c r="VC113" s="5"/>
      <c r="VD113" s="5"/>
      <c r="VE113" s="5"/>
      <c r="VF113" s="5"/>
      <c r="VG113" s="5"/>
      <c r="VH113" s="5"/>
      <c r="VI113" s="5"/>
      <c r="VJ113" s="5"/>
      <c r="VK113" s="5"/>
      <c r="VL113" s="5"/>
      <c r="VM113" s="5"/>
      <c r="VN113" s="5"/>
      <c r="VO113" s="5"/>
      <c r="VP113" s="5"/>
      <c r="VQ113" s="5"/>
      <c r="VR113" s="5"/>
      <c r="VS113" s="5"/>
      <c r="VT113" s="5"/>
      <c r="VU113" s="5"/>
      <c r="VV113" s="5"/>
      <c r="VW113" s="5"/>
      <c r="VX113" s="5"/>
      <c r="VY113" s="5"/>
      <c r="VZ113" s="5"/>
      <c r="WA113" s="5"/>
      <c r="WB113" s="5"/>
      <c r="WC113" s="5"/>
      <c r="WD113" s="5"/>
      <c r="WE113" s="5"/>
      <c r="WF113" s="5"/>
      <c r="WG113" s="5"/>
      <c r="WH113" s="5"/>
      <c r="WI113" s="5"/>
      <c r="WJ113" s="5"/>
      <c r="WK113" s="5"/>
      <c r="WL113" s="5"/>
      <c r="WM113" s="5"/>
      <c r="WN113" s="5"/>
      <c r="WO113" s="5"/>
      <c r="WP113" s="5"/>
      <c r="WQ113" s="5"/>
      <c r="WR113" s="5"/>
      <c r="WS113" s="5"/>
      <c r="WT113" s="5"/>
      <c r="WU113" s="5"/>
      <c r="WV113" s="5"/>
      <c r="WW113" s="5"/>
      <c r="WX113" s="5"/>
      <c r="WY113" s="5"/>
      <c r="WZ113" s="5"/>
      <c r="XA113" s="5"/>
      <c r="XB113" s="5"/>
      <c r="XC113" s="5"/>
      <c r="XD113" s="5"/>
      <c r="XE113" s="5"/>
      <c r="XF113" s="5"/>
      <c r="XG113" s="5"/>
      <c r="XH113" s="5"/>
      <c r="XI113" s="5"/>
      <c r="XJ113" s="5"/>
      <c r="XK113" s="5"/>
      <c r="XL113" s="5"/>
      <c r="XM113" s="5"/>
      <c r="XN113" s="5"/>
      <c r="XO113" s="5"/>
      <c r="XP113" s="5"/>
      <c r="XQ113" s="5"/>
      <c r="XR113" s="5"/>
      <c r="XS113" s="5"/>
      <c r="XT113" s="5"/>
      <c r="XU113" s="5"/>
      <c r="XV113" s="5"/>
      <c r="XW113" s="5"/>
      <c r="XX113" s="5"/>
      <c r="XY113" s="5"/>
      <c r="XZ113" s="5"/>
      <c r="YA113" s="5"/>
      <c r="YB113" s="5"/>
      <c r="YC113" s="5"/>
      <c r="YD113" s="5"/>
      <c r="YE113" s="5"/>
      <c r="YF113" s="5"/>
      <c r="YG113" s="5"/>
      <c r="YH113" s="5"/>
      <c r="YI113" s="5"/>
      <c r="YJ113" s="5"/>
      <c r="YK113" s="5"/>
      <c r="YL113" s="5"/>
      <c r="YM113" s="5"/>
      <c r="YN113" s="5"/>
      <c r="YO113" s="5"/>
      <c r="YP113" s="5"/>
      <c r="YQ113" s="5"/>
      <c r="YR113" s="5"/>
      <c r="YS113" s="5"/>
      <c r="YT113" s="5"/>
      <c r="YU113" s="5"/>
      <c r="YV113" s="5"/>
      <c r="YW113" s="5"/>
      <c r="YX113" s="5"/>
      <c r="YY113" s="5"/>
      <c r="YZ113" s="5"/>
      <c r="ZA113" s="5"/>
      <c r="ZB113" s="5"/>
      <c r="ZC113" s="5"/>
      <c r="ZD113" s="5"/>
      <c r="ZE113" s="5"/>
      <c r="ZF113" s="5"/>
      <c r="ZG113" s="5"/>
      <c r="ZH113" s="5"/>
      <c r="ZI113" s="5"/>
      <c r="ZJ113" s="5"/>
      <c r="ZK113" s="5"/>
      <c r="ZL113" s="5"/>
      <c r="ZM113" s="5"/>
      <c r="ZN113" s="5"/>
      <c r="ZO113" s="5"/>
      <c r="ZP113" s="5"/>
      <c r="ZQ113" s="5"/>
      <c r="ZR113" s="5"/>
      <c r="ZS113" s="5"/>
      <c r="ZT113" s="5"/>
      <c r="ZU113" s="5"/>
      <c r="ZV113" s="5"/>
      <c r="ZW113" s="5"/>
      <c r="ZX113" s="5"/>
      <c r="ZY113" s="5"/>
      <c r="ZZ113" s="5"/>
      <c r="AAA113" s="5"/>
      <c r="AAB113" s="5"/>
      <c r="AAC113" s="5"/>
      <c r="AAD113" s="5"/>
      <c r="AAE113" s="5"/>
      <c r="AAF113" s="5"/>
      <c r="AAG113" s="5"/>
      <c r="AAH113" s="5"/>
      <c r="AAI113" s="5"/>
      <c r="AAJ113" s="5"/>
      <c r="AAK113" s="5"/>
      <c r="AAL113" s="5"/>
      <c r="AAM113" s="5"/>
      <c r="AAN113" s="5"/>
      <c r="AAO113" s="5"/>
      <c r="AAP113" s="5"/>
      <c r="AAQ113" s="5"/>
      <c r="AAR113" s="5"/>
      <c r="AAS113" s="5"/>
      <c r="AAT113" s="5"/>
      <c r="AAU113" s="5"/>
      <c r="AAV113" s="5"/>
      <c r="AAW113" s="5"/>
      <c r="AAX113" s="5"/>
      <c r="AAY113" s="5"/>
      <c r="AAZ113" s="5"/>
      <c r="ABA113" s="5"/>
      <c r="ABB113" s="5"/>
      <c r="ABC113" s="5"/>
      <c r="ABD113" s="5"/>
      <c r="ABE113" s="5"/>
      <c r="ABF113" s="5"/>
      <c r="ABG113" s="5"/>
      <c r="ABH113" s="5"/>
      <c r="ABI113" s="5"/>
      <c r="ABJ113" s="5"/>
      <c r="ABK113" s="5"/>
      <c r="ABL113" s="5"/>
      <c r="ABM113" s="5"/>
      <c r="ABN113" s="5"/>
      <c r="ABO113" s="5"/>
      <c r="ABP113" s="5"/>
      <c r="ABQ113" s="5"/>
      <c r="ABR113" s="5"/>
      <c r="ABS113" s="5"/>
      <c r="ABT113" s="5"/>
      <c r="ABU113" s="5"/>
      <c r="ABV113" s="5"/>
      <c r="ABW113" s="5"/>
      <c r="ABX113" s="5"/>
      <c r="ABY113" s="5"/>
      <c r="ABZ113" s="5"/>
      <c r="ACA113" s="5"/>
      <c r="ACB113" s="5"/>
      <c r="ACC113" s="5"/>
      <c r="ACD113" s="5"/>
      <c r="ACE113" s="5"/>
      <c r="ACF113" s="5"/>
      <c r="ACG113" s="5"/>
      <c r="ACH113" s="5"/>
      <c r="ACI113" s="5"/>
      <c r="ACJ113" s="5"/>
      <c r="ACK113" s="5"/>
      <c r="ACL113" s="5"/>
      <c r="ACM113" s="5"/>
      <c r="ACN113" s="5"/>
      <c r="ACO113" s="5"/>
      <c r="ACP113" s="5"/>
      <c r="ACQ113" s="5"/>
      <c r="ACR113" s="5"/>
      <c r="ACS113" s="5"/>
      <c r="ACT113" s="5"/>
      <c r="ACU113" s="5"/>
      <c r="ACV113" s="5"/>
      <c r="ACW113" s="5"/>
      <c r="ACX113" s="5"/>
      <c r="ACY113" s="5"/>
      <c r="ACZ113" s="5"/>
      <c r="ADA113" s="5"/>
      <c r="ADB113" s="5"/>
      <c r="ADC113" s="5"/>
      <c r="ADD113" s="5"/>
      <c r="ADE113" s="5"/>
      <c r="ADF113" s="5"/>
      <c r="ADG113" s="5"/>
      <c r="ADH113" s="5"/>
      <c r="ADI113" s="5"/>
      <c r="ADJ113" s="5"/>
      <c r="ADK113" s="5"/>
      <c r="ADL113" s="5"/>
      <c r="ADM113" s="5"/>
      <c r="ADN113" s="5"/>
      <c r="ADO113" s="5"/>
      <c r="ADP113" s="5"/>
      <c r="ADQ113" s="5"/>
      <c r="ADR113" s="5"/>
      <c r="ADS113" s="5"/>
      <c r="ADT113" s="5"/>
      <c r="ADU113" s="5"/>
      <c r="ADV113" s="5"/>
      <c r="ADW113" s="5"/>
      <c r="ADX113" s="5"/>
      <c r="ADY113" s="5"/>
      <c r="ADZ113" s="5"/>
      <c r="AEA113" s="5"/>
      <c r="AEB113" s="5"/>
      <c r="AEC113" s="5"/>
      <c r="AED113" s="5"/>
      <c r="AEE113" s="5"/>
      <c r="AEF113" s="5"/>
      <c r="AEG113" s="5"/>
      <c r="AEH113" s="5"/>
      <c r="AEI113" s="5"/>
      <c r="AEJ113" s="5"/>
      <c r="AEK113" s="5"/>
      <c r="AEL113" s="5"/>
      <c r="AEM113" s="5"/>
      <c r="AEN113" s="5"/>
      <c r="AEO113" s="5"/>
      <c r="AEP113" s="5"/>
      <c r="AEQ113" s="5"/>
      <c r="AER113" s="5"/>
      <c r="AES113" s="5"/>
      <c r="AET113" s="5"/>
      <c r="AEU113" s="5"/>
      <c r="AEV113" s="5"/>
      <c r="AEW113" s="5"/>
      <c r="AEX113" s="5"/>
      <c r="AEY113" s="5"/>
      <c r="AEZ113" s="5"/>
      <c r="AFA113" s="5"/>
      <c r="AFB113" s="5"/>
      <c r="AFC113" s="5"/>
      <c r="AFD113" s="5"/>
      <c r="AFE113" s="5"/>
      <c r="AFF113" s="5"/>
      <c r="AFG113" s="5"/>
      <c r="AFH113" s="5"/>
      <c r="AFI113" s="5"/>
      <c r="AFJ113" s="5"/>
      <c r="AFK113" s="5"/>
      <c r="AFL113" s="5"/>
      <c r="AFM113" s="5"/>
      <c r="AFN113" s="5"/>
      <c r="AFO113" s="5"/>
      <c r="AFP113" s="5"/>
      <c r="AFQ113" s="5"/>
      <c r="AFR113" s="5"/>
      <c r="AFS113" s="5"/>
      <c r="AFT113" s="5"/>
      <c r="AFU113" s="5"/>
      <c r="AFV113" s="5"/>
      <c r="AFW113" s="5"/>
      <c r="AFX113" s="5"/>
      <c r="AFY113" s="5"/>
      <c r="AFZ113" s="5"/>
      <c r="AGA113" s="5"/>
      <c r="AGB113" s="5"/>
      <c r="AGC113" s="5"/>
      <c r="AGD113" s="5"/>
      <c r="AGE113" s="5"/>
      <c r="AGF113" s="5"/>
      <c r="AGG113" s="5"/>
      <c r="AGH113" s="5"/>
      <c r="AGI113" s="5"/>
      <c r="AGJ113" s="5"/>
      <c r="AGK113" s="5"/>
      <c r="AGL113" s="5"/>
      <c r="AGM113" s="5"/>
      <c r="AGN113" s="5"/>
      <c r="AGO113" s="5"/>
      <c r="AGP113" s="5"/>
      <c r="AGQ113" s="5"/>
      <c r="AGR113" s="5"/>
      <c r="AGS113" s="5"/>
      <c r="AGT113" s="5"/>
      <c r="AGU113" s="5"/>
      <c r="AGV113" s="5"/>
      <c r="AGW113" s="5"/>
      <c r="AGX113" s="5"/>
      <c r="AGY113" s="5"/>
      <c r="AGZ113" s="5"/>
      <c r="AHA113" s="5"/>
      <c r="AHB113" s="5"/>
      <c r="AHC113" s="5"/>
      <c r="AHD113" s="5"/>
      <c r="AHE113" s="5"/>
      <c r="AHF113" s="5"/>
      <c r="AHG113" s="5"/>
      <c r="AHH113" s="5"/>
      <c r="AHI113" s="5"/>
      <c r="AHJ113" s="5"/>
      <c r="AHK113" s="5"/>
      <c r="AHL113" s="5"/>
      <c r="AHM113" s="5"/>
      <c r="AHN113" s="5"/>
      <c r="AHO113" s="5"/>
      <c r="AHP113" s="5"/>
      <c r="AHQ113" s="5"/>
      <c r="AHR113" s="5"/>
      <c r="AHS113" s="5"/>
      <c r="AHT113" s="5"/>
      <c r="AHU113" s="5"/>
      <c r="AHV113" s="5"/>
      <c r="AHW113" s="5"/>
      <c r="AHX113" s="5"/>
      <c r="AHY113" s="5"/>
      <c r="AHZ113" s="5"/>
      <c r="AIA113" s="5"/>
      <c r="AIB113" s="5"/>
      <c r="AIC113" s="5"/>
      <c r="AID113" s="5"/>
      <c r="AIE113" s="5"/>
      <c r="AIF113" s="5"/>
      <c r="AIG113" s="5"/>
      <c r="AIH113" s="5"/>
      <c r="AII113" s="5"/>
      <c r="AIJ113" s="5"/>
      <c r="AIK113" s="5"/>
      <c r="AIL113" s="5"/>
      <c r="AIM113" s="5"/>
      <c r="AIN113" s="5"/>
      <c r="AIO113" s="5"/>
      <c r="AIP113" s="5"/>
      <c r="AIQ113" s="5"/>
      <c r="AIR113" s="5"/>
      <c r="AIS113" s="5"/>
      <c r="AIT113" s="5"/>
      <c r="AIU113" s="5"/>
      <c r="AIV113" s="5"/>
      <c r="AIW113" s="5"/>
      <c r="AIX113" s="5"/>
      <c r="AIY113" s="5"/>
      <c r="AIZ113" s="5"/>
      <c r="AJA113" s="5"/>
      <c r="AJB113" s="5"/>
      <c r="AJC113" s="5"/>
      <c r="AJD113" s="5"/>
      <c r="AJE113" s="5"/>
      <c r="AJF113" s="5"/>
      <c r="AJG113" s="5"/>
      <c r="AJH113" s="5"/>
      <c r="AJI113" s="5"/>
      <c r="AJJ113" s="5"/>
      <c r="AJK113" s="5"/>
      <c r="AJL113" s="5"/>
      <c r="AJM113" s="5"/>
      <c r="AJN113" s="5"/>
      <c r="AJO113" s="5"/>
      <c r="AJP113" s="5"/>
      <c r="AJQ113" s="5"/>
      <c r="AJR113" s="5"/>
      <c r="AJS113" s="5"/>
      <c r="AJT113" s="5"/>
      <c r="AJU113" s="5"/>
      <c r="AJV113" s="5"/>
      <c r="AJW113" s="5"/>
      <c r="AJX113" s="5"/>
      <c r="AJY113" s="5"/>
      <c r="AJZ113" s="5"/>
      <c r="AKA113" s="5"/>
      <c r="AKB113" s="5"/>
      <c r="AKC113" s="5"/>
      <c r="AKD113" s="5"/>
      <c r="AKE113" s="5"/>
      <c r="AKF113" s="5"/>
      <c r="AKG113" s="5"/>
      <c r="AKH113" s="5"/>
      <c r="AKI113" s="5"/>
      <c r="AKJ113" s="5"/>
      <c r="AKK113" s="5"/>
      <c r="AKL113" s="5"/>
      <c r="AKM113" s="5"/>
      <c r="AKN113" s="5"/>
      <c r="AKO113" s="5"/>
      <c r="AKP113" s="5"/>
      <c r="AKQ113" s="5"/>
      <c r="AKR113" s="5"/>
      <c r="AKS113" s="5"/>
      <c r="AKT113" s="5"/>
      <c r="AKU113" s="5"/>
      <c r="AKV113" s="5"/>
      <c r="AKW113" s="5"/>
      <c r="AKX113" s="5"/>
      <c r="AKY113" s="5"/>
      <c r="AKZ113" s="5"/>
      <c r="ALA113" s="5"/>
      <c r="ALB113" s="5"/>
      <c r="ALC113" s="5"/>
      <c r="ALD113" s="5"/>
      <c r="ALE113" s="5"/>
      <c r="ALF113" s="5"/>
      <c r="ALG113" s="5"/>
      <c r="ALH113" s="5"/>
      <c r="ALI113" s="5"/>
      <c r="ALJ113" s="5"/>
      <c r="ALK113" s="5"/>
      <c r="ALL113" s="5"/>
      <c r="ALM113" s="5"/>
      <c r="ALN113" s="5"/>
      <c r="ALO113" s="5"/>
      <c r="ALP113" s="5"/>
    </row>
    <row r="114" spans="2:1004" x14ac:dyDescent="0.25">
      <c r="B114" s="39"/>
      <c r="C114" s="40"/>
      <c r="D114" s="40"/>
      <c r="E114" s="5"/>
      <c r="F114" s="5"/>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c r="BQ114" s="5"/>
      <c r="BR114" s="5"/>
      <c r="BS114" s="5"/>
      <c r="BT114" s="5"/>
      <c r="BU114" s="5"/>
      <c r="BV114" s="5"/>
      <c r="BW114" s="5"/>
      <c r="BX114" s="5"/>
      <c r="BY114" s="5"/>
      <c r="BZ114" s="5"/>
      <c r="CA114" s="5"/>
      <c r="CB114" s="5"/>
      <c r="CC114" s="5"/>
      <c r="CD114" s="5"/>
      <c r="CE114" s="5"/>
      <c r="CF114" s="5"/>
      <c r="CG114" s="5"/>
      <c r="CH114" s="5"/>
      <c r="CI114" s="5"/>
      <c r="CJ114" s="5"/>
      <c r="CK114" s="5"/>
      <c r="CL114" s="5"/>
      <c r="CM114" s="5"/>
      <c r="CN114" s="5"/>
      <c r="CO114" s="5"/>
      <c r="CP114" s="5"/>
      <c r="CQ114" s="5"/>
      <c r="CR114" s="5"/>
      <c r="CS114" s="5"/>
      <c r="CT114" s="5"/>
      <c r="CU114" s="5"/>
      <c r="CV114" s="5"/>
      <c r="CW114" s="5"/>
      <c r="CX114" s="5"/>
      <c r="CY114" s="5"/>
      <c r="CZ114" s="5"/>
      <c r="DA114" s="5"/>
      <c r="DB114" s="5"/>
      <c r="DC114" s="5"/>
      <c r="DD114" s="5"/>
      <c r="DE114" s="5"/>
      <c r="DF114" s="5"/>
      <c r="DG114" s="5"/>
      <c r="DH114" s="5"/>
      <c r="DI114" s="5"/>
      <c r="DJ114" s="5"/>
      <c r="DK114" s="5"/>
      <c r="DL114" s="5"/>
      <c r="DM114" s="5"/>
      <c r="DN114" s="5"/>
      <c r="DO114" s="5"/>
      <c r="DP114" s="5"/>
      <c r="DQ114" s="5"/>
      <c r="DR114" s="5"/>
      <c r="DS114" s="5"/>
      <c r="DT114" s="5"/>
      <c r="DU114" s="5"/>
      <c r="DV114" s="5"/>
      <c r="DW114" s="5"/>
      <c r="DX114" s="5"/>
      <c r="DY114" s="5"/>
      <c r="DZ114" s="5"/>
      <c r="EA114" s="5"/>
      <c r="EB114" s="5"/>
      <c r="EC114" s="5"/>
      <c r="ED114" s="5"/>
      <c r="EE114" s="5"/>
      <c r="EF114" s="5"/>
      <c r="EG114" s="5"/>
      <c r="EH114" s="5"/>
      <c r="EI114" s="5"/>
      <c r="EJ114" s="5"/>
      <c r="EK114" s="5"/>
      <c r="EL114" s="5"/>
      <c r="EM114" s="5"/>
      <c r="EN114" s="5"/>
      <c r="EO114" s="5"/>
      <c r="EP114" s="5"/>
      <c r="EQ114" s="5"/>
      <c r="ER114" s="5"/>
      <c r="ES114" s="5"/>
      <c r="ET114" s="5"/>
      <c r="EU114" s="5"/>
      <c r="EV114" s="5"/>
      <c r="EW114" s="5"/>
      <c r="EX114" s="5"/>
      <c r="EY114" s="5"/>
      <c r="EZ114" s="5"/>
      <c r="FA114" s="5"/>
      <c r="FB114" s="5"/>
      <c r="FC114" s="5"/>
      <c r="FD114" s="5"/>
      <c r="FE114" s="5"/>
      <c r="FF114" s="5"/>
      <c r="FG114" s="5"/>
      <c r="FH114" s="5"/>
      <c r="FI114" s="5"/>
      <c r="FJ114" s="5"/>
      <c r="FK114" s="5"/>
      <c r="FL114" s="5"/>
      <c r="FM114" s="5"/>
      <c r="FN114" s="5"/>
      <c r="FO114" s="5"/>
      <c r="FP114" s="5"/>
      <c r="FQ114" s="5"/>
      <c r="FR114" s="5"/>
      <c r="FS114" s="5"/>
      <c r="FT114" s="5"/>
      <c r="FU114" s="5"/>
      <c r="FV114" s="5"/>
      <c r="FW114" s="5"/>
      <c r="FX114" s="5"/>
      <c r="FY114" s="5"/>
      <c r="FZ114" s="5"/>
      <c r="GA114" s="5"/>
      <c r="GB114" s="5"/>
      <c r="GC114" s="5"/>
      <c r="GD114" s="5"/>
      <c r="GE114" s="5"/>
      <c r="GF114" s="5"/>
      <c r="GG114" s="5"/>
      <c r="GH114" s="5"/>
      <c r="GI114" s="5"/>
      <c r="GJ114" s="5"/>
      <c r="GK114" s="5"/>
      <c r="GL114" s="5"/>
      <c r="GM114" s="5"/>
      <c r="GN114" s="5"/>
      <c r="GO114" s="5"/>
      <c r="GP114" s="5"/>
      <c r="GQ114" s="5"/>
      <c r="GR114" s="5"/>
      <c r="GS114" s="5"/>
      <c r="GT114" s="5"/>
      <c r="GU114" s="5"/>
      <c r="GV114" s="5"/>
      <c r="GW114" s="5"/>
      <c r="GX114" s="5"/>
      <c r="GY114" s="5"/>
      <c r="GZ114" s="5"/>
      <c r="HA114" s="5"/>
      <c r="HB114" s="5"/>
      <c r="HC114" s="5"/>
      <c r="HD114" s="5"/>
      <c r="HE114" s="5"/>
      <c r="HF114" s="5"/>
      <c r="HG114" s="5"/>
      <c r="HH114" s="5"/>
      <c r="HI114" s="5"/>
      <c r="HJ114" s="5"/>
      <c r="HK114" s="5"/>
      <c r="HL114" s="5"/>
      <c r="HM114" s="5"/>
      <c r="HN114" s="5"/>
      <c r="HO114" s="5"/>
      <c r="HP114" s="5"/>
      <c r="HQ114" s="5"/>
      <c r="HR114" s="5"/>
      <c r="HS114" s="5"/>
      <c r="HT114" s="5"/>
      <c r="HU114" s="5"/>
      <c r="HV114" s="5"/>
      <c r="HW114" s="5"/>
      <c r="HX114" s="5"/>
      <c r="HY114" s="5"/>
      <c r="HZ114" s="5"/>
      <c r="IA114" s="5"/>
      <c r="IB114" s="5"/>
      <c r="IC114" s="5"/>
      <c r="ID114" s="5"/>
      <c r="IE114" s="5"/>
      <c r="IF114" s="5"/>
      <c r="IG114" s="5"/>
      <c r="IH114" s="5"/>
      <c r="II114" s="5"/>
      <c r="IJ114" s="5"/>
      <c r="IK114" s="5"/>
      <c r="IL114" s="5"/>
      <c r="IM114" s="5"/>
      <c r="IN114" s="5"/>
      <c r="IO114" s="5"/>
      <c r="IP114" s="5"/>
      <c r="IQ114" s="5"/>
      <c r="IR114" s="5"/>
      <c r="IS114" s="5"/>
      <c r="IT114" s="5"/>
      <c r="IU114" s="5"/>
      <c r="IV114" s="5"/>
      <c r="IW114" s="5"/>
      <c r="IX114" s="5"/>
      <c r="IY114" s="5"/>
      <c r="IZ114" s="5"/>
      <c r="JA114" s="5"/>
      <c r="JB114" s="5"/>
      <c r="JC114" s="5"/>
      <c r="JD114" s="5"/>
      <c r="JE114" s="5"/>
      <c r="JF114" s="5"/>
      <c r="JG114" s="5"/>
      <c r="JH114" s="5"/>
      <c r="JI114" s="5"/>
      <c r="JJ114" s="5"/>
      <c r="JK114" s="5"/>
      <c r="JL114" s="5"/>
      <c r="JM114" s="5"/>
      <c r="JN114" s="5"/>
      <c r="JO114" s="5"/>
      <c r="JP114" s="5"/>
      <c r="JQ114" s="5"/>
      <c r="JR114" s="5"/>
      <c r="JS114" s="5"/>
      <c r="JT114" s="5"/>
      <c r="JU114" s="5"/>
      <c r="JV114" s="5"/>
      <c r="JW114" s="5"/>
      <c r="JX114" s="5"/>
      <c r="JY114" s="5"/>
      <c r="JZ114" s="5"/>
      <c r="KA114" s="5"/>
      <c r="KB114" s="5"/>
      <c r="KC114" s="5"/>
      <c r="KD114" s="5"/>
      <c r="KE114" s="5"/>
      <c r="KF114" s="5"/>
      <c r="KG114" s="5"/>
      <c r="KH114" s="5"/>
      <c r="KI114" s="5"/>
      <c r="KJ114" s="5"/>
      <c r="KK114" s="5"/>
      <c r="KL114" s="5"/>
      <c r="KM114" s="5"/>
      <c r="KN114" s="5"/>
      <c r="KO114" s="5"/>
      <c r="KP114" s="5"/>
      <c r="KQ114" s="5"/>
      <c r="KR114" s="5"/>
      <c r="KS114" s="5"/>
      <c r="KT114" s="5"/>
      <c r="KU114" s="5"/>
      <c r="KV114" s="5"/>
      <c r="KW114" s="5"/>
      <c r="KX114" s="5"/>
      <c r="KY114" s="5"/>
      <c r="KZ114" s="5"/>
      <c r="LA114" s="5"/>
      <c r="LB114" s="5"/>
      <c r="LC114" s="5"/>
      <c r="LD114" s="5"/>
      <c r="LE114" s="5"/>
      <c r="LF114" s="5"/>
      <c r="LG114" s="5"/>
      <c r="LH114" s="5"/>
      <c r="LI114" s="5"/>
      <c r="LJ114" s="5"/>
      <c r="LK114" s="5"/>
      <c r="LL114" s="5"/>
      <c r="LM114" s="5"/>
      <c r="LN114" s="5"/>
      <c r="LO114" s="5"/>
      <c r="LP114" s="5"/>
      <c r="LQ114" s="5"/>
      <c r="LR114" s="5"/>
      <c r="LS114" s="5"/>
      <c r="LT114" s="5"/>
      <c r="LU114" s="5"/>
      <c r="LV114" s="5"/>
      <c r="LW114" s="5"/>
      <c r="LX114" s="5"/>
      <c r="LY114" s="5"/>
      <c r="LZ114" s="5"/>
      <c r="MA114" s="5"/>
      <c r="MB114" s="5"/>
      <c r="MC114" s="5"/>
      <c r="MD114" s="5"/>
      <c r="ME114" s="5"/>
      <c r="MF114" s="5"/>
      <c r="MG114" s="5"/>
      <c r="MH114" s="5"/>
      <c r="MI114" s="5"/>
      <c r="MJ114" s="5"/>
      <c r="MK114" s="5"/>
      <c r="ML114" s="5"/>
      <c r="MM114" s="5"/>
      <c r="MN114" s="5"/>
      <c r="MO114" s="5"/>
      <c r="MP114" s="5"/>
      <c r="MQ114" s="5"/>
      <c r="MR114" s="5"/>
      <c r="MS114" s="5"/>
      <c r="MT114" s="5"/>
      <c r="MU114" s="5"/>
      <c r="MV114" s="5"/>
      <c r="MW114" s="5"/>
      <c r="MX114" s="5"/>
      <c r="MY114" s="5"/>
      <c r="MZ114" s="5"/>
      <c r="NA114" s="5"/>
      <c r="NB114" s="5"/>
      <c r="NC114" s="5"/>
      <c r="ND114" s="5"/>
      <c r="NE114" s="5"/>
      <c r="NF114" s="5"/>
      <c r="NG114" s="5"/>
      <c r="NH114" s="5"/>
      <c r="NI114" s="5"/>
      <c r="NJ114" s="5"/>
      <c r="NK114" s="5"/>
      <c r="NL114" s="5"/>
      <c r="NM114" s="5"/>
      <c r="NN114" s="5"/>
      <c r="NO114" s="5"/>
      <c r="NP114" s="5"/>
      <c r="NQ114" s="5"/>
      <c r="NR114" s="5"/>
      <c r="NS114" s="5"/>
      <c r="NT114" s="5"/>
      <c r="NU114" s="5"/>
      <c r="NV114" s="5"/>
      <c r="NW114" s="5"/>
      <c r="NX114" s="5"/>
      <c r="NY114" s="5"/>
      <c r="NZ114" s="5"/>
      <c r="OA114" s="5"/>
      <c r="OB114" s="5"/>
      <c r="OC114" s="5"/>
      <c r="OD114" s="5"/>
      <c r="OE114" s="5"/>
      <c r="OF114" s="5"/>
      <c r="OG114" s="5"/>
      <c r="OH114" s="5"/>
      <c r="OI114" s="5"/>
      <c r="OJ114" s="5"/>
      <c r="OK114" s="5"/>
      <c r="OL114" s="5"/>
      <c r="OM114" s="5"/>
      <c r="ON114" s="5"/>
      <c r="OO114" s="5"/>
      <c r="OP114" s="5"/>
      <c r="OQ114" s="5"/>
      <c r="OR114" s="5"/>
      <c r="OS114" s="5"/>
      <c r="OT114" s="5"/>
      <c r="OU114" s="5"/>
      <c r="OV114" s="5"/>
      <c r="OW114" s="5"/>
      <c r="OX114" s="5"/>
      <c r="OY114" s="5"/>
      <c r="OZ114" s="5"/>
      <c r="PA114" s="5"/>
      <c r="PB114" s="5"/>
      <c r="PC114" s="5"/>
      <c r="PD114" s="5"/>
      <c r="PE114" s="5"/>
      <c r="PF114" s="5"/>
      <c r="PG114" s="5"/>
      <c r="PH114" s="5"/>
      <c r="PI114" s="5"/>
      <c r="PJ114" s="5"/>
      <c r="PK114" s="5"/>
      <c r="PL114" s="5"/>
      <c r="PM114" s="5"/>
      <c r="PN114" s="5"/>
      <c r="PO114" s="5"/>
      <c r="PP114" s="5"/>
      <c r="PQ114" s="5"/>
      <c r="PR114" s="5"/>
      <c r="PS114" s="5"/>
      <c r="PT114" s="5"/>
      <c r="PU114" s="5"/>
      <c r="PV114" s="5"/>
      <c r="PW114" s="5"/>
      <c r="PX114" s="5"/>
      <c r="PY114" s="5"/>
      <c r="PZ114" s="5"/>
      <c r="QA114" s="5"/>
      <c r="QB114" s="5"/>
      <c r="QC114" s="5"/>
      <c r="QD114" s="5"/>
      <c r="QE114" s="5"/>
      <c r="QF114" s="5"/>
      <c r="QG114" s="5"/>
      <c r="QH114" s="5"/>
      <c r="QI114" s="5"/>
      <c r="QJ114" s="5"/>
      <c r="QK114" s="5"/>
      <c r="QL114" s="5"/>
      <c r="QM114" s="5"/>
      <c r="QN114" s="5"/>
      <c r="QO114" s="5"/>
      <c r="QP114" s="5"/>
      <c r="QQ114" s="5"/>
      <c r="QR114" s="5"/>
      <c r="QS114" s="5"/>
      <c r="QT114" s="5"/>
      <c r="QU114" s="5"/>
      <c r="QV114" s="5"/>
      <c r="QW114" s="5"/>
      <c r="QX114" s="5"/>
      <c r="QY114" s="5"/>
      <c r="QZ114" s="5"/>
      <c r="RA114" s="5"/>
      <c r="RB114" s="5"/>
      <c r="RC114" s="5"/>
      <c r="RD114" s="5"/>
      <c r="RE114" s="5"/>
      <c r="RF114" s="5"/>
      <c r="RG114" s="5"/>
      <c r="RH114" s="5"/>
      <c r="RI114" s="5"/>
      <c r="RJ114" s="5"/>
      <c r="RK114" s="5"/>
      <c r="RL114" s="5"/>
      <c r="RM114" s="5"/>
      <c r="RN114" s="5"/>
      <c r="RO114" s="5"/>
      <c r="RP114" s="5"/>
      <c r="RQ114" s="5"/>
      <c r="RR114" s="5"/>
      <c r="RS114" s="5"/>
      <c r="RT114" s="5"/>
      <c r="RU114" s="5"/>
      <c r="RV114" s="5"/>
      <c r="RW114" s="5"/>
      <c r="RX114" s="5"/>
      <c r="RY114" s="5"/>
      <c r="RZ114" s="5"/>
      <c r="SA114" s="5"/>
      <c r="SB114" s="5"/>
      <c r="SC114" s="5"/>
      <c r="SD114" s="5"/>
      <c r="SE114" s="5"/>
      <c r="SF114" s="5"/>
      <c r="SG114" s="5"/>
      <c r="SH114" s="5"/>
      <c r="SI114" s="5"/>
      <c r="SJ114" s="5"/>
      <c r="SK114" s="5"/>
      <c r="SL114" s="5"/>
      <c r="SM114" s="5"/>
      <c r="SN114" s="5"/>
      <c r="SO114" s="5"/>
      <c r="SP114" s="5"/>
      <c r="SQ114" s="5"/>
      <c r="SR114" s="5"/>
      <c r="SS114" s="5"/>
      <c r="ST114" s="5"/>
      <c r="SU114" s="5"/>
      <c r="SV114" s="5"/>
      <c r="SW114" s="5"/>
      <c r="SX114" s="5"/>
      <c r="SY114" s="5"/>
      <c r="SZ114" s="5"/>
      <c r="TA114" s="5"/>
      <c r="TB114" s="5"/>
      <c r="TC114" s="5"/>
      <c r="TD114" s="5"/>
      <c r="TE114" s="5"/>
      <c r="TF114" s="5"/>
      <c r="TG114" s="5"/>
      <c r="TH114" s="5"/>
      <c r="TI114" s="5"/>
      <c r="TJ114" s="5"/>
      <c r="TK114" s="5"/>
      <c r="TL114" s="5"/>
      <c r="TM114" s="5"/>
      <c r="TN114" s="5"/>
      <c r="TO114" s="5"/>
      <c r="TP114" s="5"/>
      <c r="TQ114" s="5"/>
      <c r="TR114" s="5"/>
      <c r="TS114" s="5"/>
      <c r="TT114" s="5"/>
      <c r="TU114" s="5"/>
      <c r="TV114" s="5"/>
      <c r="TW114" s="5"/>
      <c r="TX114" s="5"/>
      <c r="TY114" s="5"/>
      <c r="TZ114" s="5"/>
      <c r="UA114" s="5"/>
      <c r="UB114" s="5"/>
      <c r="UC114" s="5"/>
      <c r="UD114" s="5"/>
      <c r="UE114" s="5"/>
      <c r="UF114" s="5"/>
      <c r="UG114" s="5"/>
      <c r="UH114" s="5"/>
      <c r="UI114" s="5"/>
      <c r="UJ114" s="5"/>
      <c r="UK114" s="5"/>
      <c r="UL114" s="5"/>
      <c r="UM114" s="5"/>
      <c r="UN114" s="5"/>
      <c r="UO114" s="5"/>
      <c r="UP114" s="5"/>
      <c r="UQ114" s="5"/>
      <c r="UR114" s="5"/>
      <c r="US114" s="5"/>
      <c r="UT114" s="5"/>
      <c r="UU114" s="5"/>
      <c r="UV114" s="5"/>
      <c r="UW114" s="5"/>
      <c r="UX114" s="5"/>
      <c r="UY114" s="5"/>
      <c r="UZ114" s="5"/>
      <c r="VA114" s="5"/>
      <c r="VB114" s="5"/>
      <c r="VC114" s="5"/>
      <c r="VD114" s="5"/>
      <c r="VE114" s="5"/>
      <c r="VF114" s="5"/>
      <c r="VG114" s="5"/>
      <c r="VH114" s="5"/>
      <c r="VI114" s="5"/>
      <c r="VJ114" s="5"/>
      <c r="VK114" s="5"/>
      <c r="VL114" s="5"/>
      <c r="VM114" s="5"/>
      <c r="VN114" s="5"/>
      <c r="VO114" s="5"/>
      <c r="VP114" s="5"/>
      <c r="VQ114" s="5"/>
      <c r="VR114" s="5"/>
      <c r="VS114" s="5"/>
      <c r="VT114" s="5"/>
      <c r="VU114" s="5"/>
      <c r="VV114" s="5"/>
      <c r="VW114" s="5"/>
      <c r="VX114" s="5"/>
      <c r="VY114" s="5"/>
      <c r="VZ114" s="5"/>
      <c r="WA114" s="5"/>
      <c r="WB114" s="5"/>
      <c r="WC114" s="5"/>
      <c r="WD114" s="5"/>
      <c r="WE114" s="5"/>
      <c r="WF114" s="5"/>
      <c r="WG114" s="5"/>
      <c r="WH114" s="5"/>
      <c r="WI114" s="5"/>
      <c r="WJ114" s="5"/>
      <c r="WK114" s="5"/>
      <c r="WL114" s="5"/>
      <c r="WM114" s="5"/>
      <c r="WN114" s="5"/>
      <c r="WO114" s="5"/>
      <c r="WP114" s="5"/>
      <c r="WQ114" s="5"/>
      <c r="WR114" s="5"/>
      <c r="WS114" s="5"/>
      <c r="WT114" s="5"/>
      <c r="WU114" s="5"/>
      <c r="WV114" s="5"/>
      <c r="WW114" s="5"/>
      <c r="WX114" s="5"/>
      <c r="WY114" s="5"/>
      <c r="WZ114" s="5"/>
      <c r="XA114" s="5"/>
      <c r="XB114" s="5"/>
      <c r="XC114" s="5"/>
      <c r="XD114" s="5"/>
      <c r="XE114" s="5"/>
      <c r="XF114" s="5"/>
      <c r="XG114" s="5"/>
      <c r="XH114" s="5"/>
      <c r="XI114" s="5"/>
      <c r="XJ114" s="5"/>
      <c r="XK114" s="5"/>
      <c r="XL114" s="5"/>
      <c r="XM114" s="5"/>
      <c r="XN114" s="5"/>
      <c r="XO114" s="5"/>
      <c r="XP114" s="5"/>
      <c r="XQ114" s="5"/>
      <c r="XR114" s="5"/>
      <c r="XS114" s="5"/>
      <c r="XT114" s="5"/>
      <c r="XU114" s="5"/>
      <c r="XV114" s="5"/>
      <c r="XW114" s="5"/>
      <c r="XX114" s="5"/>
      <c r="XY114" s="5"/>
      <c r="XZ114" s="5"/>
      <c r="YA114" s="5"/>
      <c r="YB114" s="5"/>
      <c r="YC114" s="5"/>
      <c r="YD114" s="5"/>
      <c r="YE114" s="5"/>
      <c r="YF114" s="5"/>
      <c r="YG114" s="5"/>
      <c r="YH114" s="5"/>
      <c r="YI114" s="5"/>
      <c r="YJ114" s="5"/>
      <c r="YK114" s="5"/>
      <c r="YL114" s="5"/>
      <c r="YM114" s="5"/>
      <c r="YN114" s="5"/>
      <c r="YO114" s="5"/>
      <c r="YP114" s="5"/>
      <c r="YQ114" s="5"/>
      <c r="YR114" s="5"/>
      <c r="YS114" s="5"/>
      <c r="YT114" s="5"/>
      <c r="YU114" s="5"/>
      <c r="YV114" s="5"/>
      <c r="YW114" s="5"/>
      <c r="YX114" s="5"/>
      <c r="YY114" s="5"/>
      <c r="YZ114" s="5"/>
      <c r="ZA114" s="5"/>
      <c r="ZB114" s="5"/>
      <c r="ZC114" s="5"/>
      <c r="ZD114" s="5"/>
      <c r="ZE114" s="5"/>
      <c r="ZF114" s="5"/>
      <c r="ZG114" s="5"/>
      <c r="ZH114" s="5"/>
      <c r="ZI114" s="5"/>
      <c r="ZJ114" s="5"/>
      <c r="ZK114" s="5"/>
      <c r="ZL114" s="5"/>
      <c r="ZM114" s="5"/>
      <c r="ZN114" s="5"/>
      <c r="ZO114" s="5"/>
      <c r="ZP114" s="5"/>
      <c r="ZQ114" s="5"/>
      <c r="ZR114" s="5"/>
      <c r="ZS114" s="5"/>
      <c r="ZT114" s="5"/>
      <c r="ZU114" s="5"/>
      <c r="ZV114" s="5"/>
      <c r="ZW114" s="5"/>
      <c r="ZX114" s="5"/>
      <c r="ZY114" s="5"/>
      <c r="ZZ114" s="5"/>
      <c r="AAA114" s="5"/>
      <c r="AAB114" s="5"/>
      <c r="AAC114" s="5"/>
      <c r="AAD114" s="5"/>
      <c r="AAE114" s="5"/>
      <c r="AAF114" s="5"/>
      <c r="AAG114" s="5"/>
      <c r="AAH114" s="5"/>
      <c r="AAI114" s="5"/>
      <c r="AAJ114" s="5"/>
      <c r="AAK114" s="5"/>
      <c r="AAL114" s="5"/>
      <c r="AAM114" s="5"/>
      <c r="AAN114" s="5"/>
      <c r="AAO114" s="5"/>
      <c r="AAP114" s="5"/>
      <c r="AAQ114" s="5"/>
      <c r="AAR114" s="5"/>
      <c r="AAS114" s="5"/>
      <c r="AAT114" s="5"/>
      <c r="AAU114" s="5"/>
      <c r="AAV114" s="5"/>
      <c r="AAW114" s="5"/>
      <c r="AAX114" s="5"/>
      <c r="AAY114" s="5"/>
      <c r="AAZ114" s="5"/>
      <c r="ABA114" s="5"/>
      <c r="ABB114" s="5"/>
      <c r="ABC114" s="5"/>
      <c r="ABD114" s="5"/>
      <c r="ABE114" s="5"/>
      <c r="ABF114" s="5"/>
      <c r="ABG114" s="5"/>
      <c r="ABH114" s="5"/>
      <c r="ABI114" s="5"/>
      <c r="ABJ114" s="5"/>
      <c r="ABK114" s="5"/>
      <c r="ABL114" s="5"/>
      <c r="ABM114" s="5"/>
      <c r="ABN114" s="5"/>
      <c r="ABO114" s="5"/>
      <c r="ABP114" s="5"/>
      <c r="ABQ114" s="5"/>
      <c r="ABR114" s="5"/>
      <c r="ABS114" s="5"/>
      <c r="ABT114" s="5"/>
      <c r="ABU114" s="5"/>
      <c r="ABV114" s="5"/>
      <c r="ABW114" s="5"/>
      <c r="ABX114" s="5"/>
      <c r="ABY114" s="5"/>
      <c r="ABZ114" s="5"/>
      <c r="ACA114" s="5"/>
      <c r="ACB114" s="5"/>
      <c r="ACC114" s="5"/>
      <c r="ACD114" s="5"/>
      <c r="ACE114" s="5"/>
      <c r="ACF114" s="5"/>
      <c r="ACG114" s="5"/>
      <c r="ACH114" s="5"/>
      <c r="ACI114" s="5"/>
      <c r="ACJ114" s="5"/>
      <c r="ACK114" s="5"/>
      <c r="ACL114" s="5"/>
      <c r="ACM114" s="5"/>
      <c r="ACN114" s="5"/>
      <c r="ACO114" s="5"/>
      <c r="ACP114" s="5"/>
      <c r="ACQ114" s="5"/>
      <c r="ACR114" s="5"/>
      <c r="ACS114" s="5"/>
      <c r="ACT114" s="5"/>
      <c r="ACU114" s="5"/>
      <c r="ACV114" s="5"/>
      <c r="ACW114" s="5"/>
      <c r="ACX114" s="5"/>
      <c r="ACY114" s="5"/>
      <c r="ACZ114" s="5"/>
      <c r="ADA114" s="5"/>
      <c r="ADB114" s="5"/>
      <c r="ADC114" s="5"/>
      <c r="ADD114" s="5"/>
      <c r="ADE114" s="5"/>
      <c r="ADF114" s="5"/>
      <c r="ADG114" s="5"/>
      <c r="ADH114" s="5"/>
      <c r="ADI114" s="5"/>
      <c r="ADJ114" s="5"/>
      <c r="ADK114" s="5"/>
      <c r="ADL114" s="5"/>
      <c r="ADM114" s="5"/>
      <c r="ADN114" s="5"/>
      <c r="ADO114" s="5"/>
      <c r="ADP114" s="5"/>
      <c r="ADQ114" s="5"/>
      <c r="ADR114" s="5"/>
      <c r="ADS114" s="5"/>
      <c r="ADT114" s="5"/>
      <c r="ADU114" s="5"/>
      <c r="ADV114" s="5"/>
      <c r="ADW114" s="5"/>
      <c r="ADX114" s="5"/>
      <c r="ADY114" s="5"/>
      <c r="ADZ114" s="5"/>
      <c r="AEA114" s="5"/>
      <c r="AEB114" s="5"/>
      <c r="AEC114" s="5"/>
      <c r="AED114" s="5"/>
      <c r="AEE114" s="5"/>
      <c r="AEF114" s="5"/>
      <c r="AEG114" s="5"/>
      <c r="AEH114" s="5"/>
      <c r="AEI114" s="5"/>
      <c r="AEJ114" s="5"/>
      <c r="AEK114" s="5"/>
      <c r="AEL114" s="5"/>
      <c r="AEM114" s="5"/>
      <c r="AEN114" s="5"/>
      <c r="AEO114" s="5"/>
      <c r="AEP114" s="5"/>
      <c r="AEQ114" s="5"/>
      <c r="AER114" s="5"/>
      <c r="AES114" s="5"/>
      <c r="AET114" s="5"/>
      <c r="AEU114" s="5"/>
      <c r="AEV114" s="5"/>
      <c r="AEW114" s="5"/>
      <c r="AEX114" s="5"/>
      <c r="AEY114" s="5"/>
      <c r="AEZ114" s="5"/>
      <c r="AFA114" s="5"/>
      <c r="AFB114" s="5"/>
      <c r="AFC114" s="5"/>
      <c r="AFD114" s="5"/>
      <c r="AFE114" s="5"/>
      <c r="AFF114" s="5"/>
      <c r="AFG114" s="5"/>
      <c r="AFH114" s="5"/>
      <c r="AFI114" s="5"/>
      <c r="AFJ114" s="5"/>
      <c r="AFK114" s="5"/>
      <c r="AFL114" s="5"/>
      <c r="AFM114" s="5"/>
      <c r="AFN114" s="5"/>
      <c r="AFO114" s="5"/>
      <c r="AFP114" s="5"/>
      <c r="AFQ114" s="5"/>
      <c r="AFR114" s="5"/>
      <c r="AFS114" s="5"/>
      <c r="AFT114" s="5"/>
      <c r="AFU114" s="5"/>
      <c r="AFV114" s="5"/>
      <c r="AFW114" s="5"/>
      <c r="AFX114" s="5"/>
      <c r="AFY114" s="5"/>
      <c r="AFZ114" s="5"/>
      <c r="AGA114" s="5"/>
      <c r="AGB114" s="5"/>
      <c r="AGC114" s="5"/>
      <c r="AGD114" s="5"/>
      <c r="AGE114" s="5"/>
      <c r="AGF114" s="5"/>
      <c r="AGG114" s="5"/>
      <c r="AGH114" s="5"/>
      <c r="AGI114" s="5"/>
      <c r="AGJ114" s="5"/>
      <c r="AGK114" s="5"/>
      <c r="AGL114" s="5"/>
      <c r="AGM114" s="5"/>
      <c r="AGN114" s="5"/>
      <c r="AGO114" s="5"/>
      <c r="AGP114" s="5"/>
      <c r="AGQ114" s="5"/>
      <c r="AGR114" s="5"/>
      <c r="AGS114" s="5"/>
      <c r="AGT114" s="5"/>
      <c r="AGU114" s="5"/>
      <c r="AGV114" s="5"/>
      <c r="AGW114" s="5"/>
      <c r="AGX114" s="5"/>
      <c r="AGY114" s="5"/>
      <c r="AGZ114" s="5"/>
      <c r="AHA114" s="5"/>
      <c r="AHB114" s="5"/>
      <c r="AHC114" s="5"/>
      <c r="AHD114" s="5"/>
      <c r="AHE114" s="5"/>
      <c r="AHF114" s="5"/>
      <c r="AHG114" s="5"/>
      <c r="AHH114" s="5"/>
      <c r="AHI114" s="5"/>
      <c r="AHJ114" s="5"/>
      <c r="AHK114" s="5"/>
      <c r="AHL114" s="5"/>
      <c r="AHM114" s="5"/>
      <c r="AHN114" s="5"/>
      <c r="AHO114" s="5"/>
      <c r="AHP114" s="5"/>
      <c r="AHQ114" s="5"/>
      <c r="AHR114" s="5"/>
      <c r="AHS114" s="5"/>
      <c r="AHT114" s="5"/>
      <c r="AHU114" s="5"/>
      <c r="AHV114" s="5"/>
      <c r="AHW114" s="5"/>
      <c r="AHX114" s="5"/>
      <c r="AHY114" s="5"/>
      <c r="AHZ114" s="5"/>
      <c r="AIA114" s="5"/>
      <c r="AIB114" s="5"/>
      <c r="AIC114" s="5"/>
      <c r="AID114" s="5"/>
      <c r="AIE114" s="5"/>
      <c r="AIF114" s="5"/>
      <c r="AIG114" s="5"/>
      <c r="AIH114" s="5"/>
      <c r="AII114" s="5"/>
      <c r="AIJ114" s="5"/>
      <c r="AIK114" s="5"/>
      <c r="AIL114" s="5"/>
      <c r="AIM114" s="5"/>
      <c r="AIN114" s="5"/>
      <c r="AIO114" s="5"/>
      <c r="AIP114" s="5"/>
      <c r="AIQ114" s="5"/>
      <c r="AIR114" s="5"/>
      <c r="AIS114" s="5"/>
      <c r="AIT114" s="5"/>
      <c r="AIU114" s="5"/>
      <c r="AIV114" s="5"/>
      <c r="AIW114" s="5"/>
      <c r="AIX114" s="5"/>
      <c r="AIY114" s="5"/>
      <c r="AIZ114" s="5"/>
      <c r="AJA114" s="5"/>
      <c r="AJB114" s="5"/>
      <c r="AJC114" s="5"/>
      <c r="AJD114" s="5"/>
      <c r="AJE114" s="5"/>
      <c r="AJF114" s="5"/>
      <c r="AJG114" s="5"/>
      <c r="AJH114" s="5"/>
      <c r="AJI114" s="5"/>
      <c r="AJJ114" s="5"/>
      <c r="AJK114" s="5"/>
      <c r="AJL114" s="5"/>
      <c r="AJM114" s="5"/>
      <c r="AJN114" s="5"/>
      <c r="AJO114" s="5"/>
      <c r="AJP114" s="5"/>
      <c r="AJQ114" s="5"/>
      <c r="AJR114" s="5"/>
      <c r="AJS114" s="5"/>
      <c r="AJT114" s="5"/>
      <c r="AJU114" s="5"/>
      <c r="AJV114" s="5"/>
      <c r="AJW114" s="5"/>
      <c r="AJX114" s="5"/>
      <c r="AJY114" s="5"/>
      <c r="AJZ114" s="5"/>
      <c r="AKA114" s="5"/>
      <c r="AKB114" s="5"/>
      <c r="AKC114" s="5"/>
      <c r="AKD114" s="5"/>
      <c r="AKE114" s="5"/>
      <c r="AKF114" s="5"/>
      <c r="AKG114" s="5"/>
      <c r="AKH114" s="5"/>
      <c r="AKI114" s="5"/>
      <c r="AKJ114" s="5"/>
      <c r="AKK114" s="5"/>
      <c r="AKL114" s="5"/>
      <c r="AKM114" s="5"/>
      <c r="AKN114" s="5"/>
      <c r="AKO114" s="5"/>
      <c r="AKP114" s="5"/>
      <c r="AKQ114" s="5"/>
      <c r="AKR114" s="5"/>
      <c r="AKS114" s="5"/>
      <c r="AKT114" s="5"/>
      <c r="AKU114" s="5"/>
      <c r="AKV114" s="5"/>
      <c r="AKW114" s="5"/>
      <c r="AKX114" s="5"/>
      <c r="AKY114" s="5"/>
      <c r="AKZ114" s="5"/>
      <c r="ALA114" s="5"/>
      <c r="ALB114" s="5"/>
      <c r="ALC114" s="5"/>
      <c r="ALD114" s="5"/>
      <c r="ALE114" s="5"/>
      <c r="ALF114" s="5"/>
      <c r="ALG114" s="5"/>
      <c r="ALH114" s="5"/>
      <c r="ALI114" s="5"/>
      <c r="ALJ114" s="5"/>
      <c r="ALK114" s="5"/>
      <c r="ALL114" s="5"/>
      <c r="ALM114" s="5"/>
      <c r="ALN114" s="5"/>
      <c r="ALO114" s="5"/>
      <c r="ALP114" s="5"/>
    </row>
    <row r="115" spans="2:1004" x14ac:dyDescent="0.25">
      <c r="B115" s="39"/>
      <c r="C115" s="40"/>
      <c r="D115" s="40"/>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c r="BS115" s="5"/>
      <c r="BT115" s="5"/>
      <c r="BU115" s="5"/>
      <c r="BV115" s="5"/>
      <c r="BW115" s="5"/>
      <c r="BX115" s="5"/>
      <c r="BY115" s="5"/>
      <c r="BZ115" s="5"/>
      <c r="CA115" s="5"/>
      <c r="CB115" s="5"/>
      <c r="CC115" s="5"/>
      <c r="CD115" s="5"/>
      <c r="CE115" s="5"/>
      <c r="CF115" s="5"/>
      <c r="CG115" s="5"/>
      <c r="CH115" s="5"/>
      <c r="CI115" s="5"/>
      <c r="CJ115" s="5"/>
      <c r="CK115" s="5"/>
      <c r="CL115" s="5"/>
      <c r="CM115" s="5"/>
      <c r="CN115" s="5"/>
      <c r="CO115" s="5"/>
      <c r="CP115" s="5"/>
      <c r="CQ115" s="5"/>
      <c r="CR115" s="5"/>
      <c r="CS115" s="5"/>
      <c r="CT115" s="5"/>
      <c r="CU115" s="5"/>
      <c r="CV115" s="5"/>
      <c r="CW115" s="5"/>
      <c r="CX115" s="5"/>
      <c r="CY115" s="5"/>
      <c r="CZ115" s="5"/>
      <c r="DA115" s="5"/>
      <c r="DB115" s="5"/>
      <c r="DC115" s="5"/>
      <c r="DD115" s="5"/>
      <c r="DE115" s="5"/>
      <c r="DF115" s="5"/>
      <c r="DG115" s="5"/>
      <c r="DH115" s="5"/>
      <c r="DI115" s="5"/>
      <c r="DJ115" s="5"/>
      <c r="DK115" s="5"/>
      <c r="DL115" s="5"/>
      <c r="DM115" s="5"/>
      <c r="DN115" s="5"/>
      <c r="DO115" s="5"/>
      <c r="DP115" s="5"/>
      <c r="DQ115" s="5"/>
      <c r="DR115" s="5"/>
      <c r="DS115" s="5"/>
      <c r="DT115" s="5"/>
      <c r="DU115" s="5"/>
      <c r="DV115" s="5"/>
      <c r="DW115" s="5"/>
      <c r="DX115" s="5"/>
      <c r="DY115" s="5"/>
      <c r="DZ115" s="5"/>
      <c r="EA115" s="5"/>
      <c r="EB115" s="5"/>
      <c r="EC115" s="5"/>
      <c r="ED115" s="5"/>
      <c r="EE115" s="5"/>
      <c r="EF115" s="5"/>
      <c r="EG115" s="5"/>
      <c r="EH115" s="5"/>
      <c r="EI115" s="5"/>
      <c r="EJ115" s="5"/>
      <c r="EK115" s="5"/>
      <c r="EL115" s="5"/>
      <c r="EM115" s="5"/>
      <c r="EN115" s="5"/>
      <c r="EO115" s="5"/>
      <c r="EP115" s="5"/>
      <c r="EQ115" s="5"/>
      <c r="ER115" s="5"/>
      <c r="ES115" s="5"/>
      <c r="ET115" s="5"/>
      <c r="EU115" s="5"/>
      <c r="EV115" s="5"/>
      <c r="EW115" s="5"/>
      <c r="EX115" s="5"/>
      <c r="EY115" s="5"/>
      <c r="EZ115" s="5"/>
      <c r="FA115" s="5"/>
      <c r="FB115" s="5"/>
      <c r="FC115" s="5"/>
      <c r="FD115" s="5"/>
      <c r="FE115" s="5"/>
      <c r="FF115" s="5"/>
      <c r="FG115" s="5"/>
      <c r="FH115" s="5"/>
      <c r="FI115" s="5"/>
      <c r="FJ115" s="5"/>
      <c r="FK115" s="5"/>
      <c r="FL115" s="5"/>
      <c r="FM115" s="5"/>
      <c r="FN115" s="5"/>
      <c r="FO115" s="5"/>
      <c r="FP115" s="5"/>
      <c r="FQ115" s="5"/>
      <c r="FR115" s="5"/>
      <c r="FS115" s="5"/>
      <c r="FT115" s="5"/>
      <c r="FU115" s="5"/>
      <c r="FV115" s="5"/>
      <c r="FW115" s="5"/>
      <c r="FX115" s="5"/>
      <c r="FY115" s="5"/>
      <c r="FZ115" s="5"/>
      <c r="GA115" s="5"/>
      <c r="GB115" s="5"/>
      <c r="GC115" s="5"/>
      <c r="GD115" s="5"/>
      <c r="GE115" s="5"/>
      <c r="GF115" s="5"/>
      <c r="GG115" s="5"/>
      <c r="GH115" s="5"/>
      <c r="GI115" s="5"/>
      <c r="GJ115" s="5"/>
      <c r="GK115" s="5"/>
      <c r="GL115" s="5"/>
      <c r="GM115" s="5"/>
      <c r="GN115" s="5"/>
      <c r="GO115" s="5"/>
      <c r="GP115" s="5"/>
      <c r="GQ115" s="5"/>
      <c r="GR115" s="5"/>
      <c r="GS115" s="5"/>
      <c r="GT115" s="5"/>
      <c r="GU115" s="5"/>
      <c r="GV115" s="5"/>
      <c r="GW115" s="5"/>
      <c r="GX115" s="5"/>
      <c r="GY115" s="5"/>
      <c r="GZ115" s="5"/>
      <c r="HA115" s="5"/>
      <c r="HB115" s="5"/>
      <c r="HC115" s="5"/>
      <c r="HD115" s="5"/>
      <c r="HE115" s="5"/>
      <c r="HF115" s="5"/>
      <c r="HG115" s="5"/>
      <c r="HH115" s="5"/>
      <c r="HI115" s="5"/>
      <c r="HJ115" s="5"/>
      <c r="HK115" s="5"/>
      <c r="HL115" s="5"/>
      <c r="HM115" s="5"/>
      <c r="HN115" s="5"/>
      <c r="HO115" s="5"/>
      <c r="HP115" s="5"/>
      <c r="HQ115" s="5"/>
      <c r="HR115" s="5"/>
      <c r="HS115" s="5"/>
      <c r="HT115" s="5"/>
      <c r="HU115" s="5"/>
      <c r="HV115" s="5"/>
      <c r="HW115" s="5"/>
      <c r="HX115" s="5"/>
      <c r="HY115" s="5"/>
      <c r="HZ115" s="5"/>
      <c r="IA115" s="5"/>
      <c r="IB115" s="5"/>
      <c r="IC115" s="5"/>
      <c r="ID115" s="5"/>
      <c r="IE115" s="5"/>
      <c r="IF115" s="5"/>
      <c r="IG115" s="5"/>
      <c r="IH115" s="5"/>
      <c r="II115" s="5"/>
      <c r="IJ115" s="5"/>
      <c r="IK115" s="5"/>
      <c r="IL115" s="5"/>
      <c r="IM115" s="5"/>
      <c r="IN115" s="5"/>
      <c r="IO115" s="5"/>
      <c r="IP115" s="5"/>
      <c r="IQ115" s="5"/>
      <c r="IR115" s="5"/>
      <c r="IS115" s="5"/>
      <c r="IT115" s="5"/>
      <c r="IU115" s="5"/>
      <c r="IV115" s="5"/>
      <c r="IW115" s="5"/>
      <c r="IX115" s="5"/>
      <c r="IY115" s="5"/>
      <c r="IZ115" s="5"/>
      <c r="JA115" s="5"/>
      <c r="JB115" s="5"/>
      <c r="JC115" s="5"/>
      <c r="JD115" s="5"/>
      <c r="JE115" s="5"/>
      <c r="JF115" s="5"/>
      <c r="JG115" s="5"/>
      <c r="JH115" s="5"/>
      <c r="JI115" s="5"/>
      <c r="JJ115" s="5"/>
      <c r="JK115" s="5"/>
      <c r="JL115" s="5"/>
      <c r="JM115" s="5"/>
      <c r="JN115" s="5"/>
      <c r="JO115" s="5"/>
      <c r="JP115" s="5"/>
      <c r="JQ115" s="5"/>
      <c r="JR115" s="5"/>
      <c r="JS115" s="5"/>
      <c r="JT115" s="5"/>
      <c r="JU115" s="5"/>
      <c r="JV115" s="5"/>
      <c r="JW115" s="5"/>
      <c r="JX115" s="5"/>
      <c r="JY115" s="5"/>
      <c r="JZ115" s="5"/>
      <c r="KA115" s="5"/>
      <c r="KB115" s="5"/>
      <c r="KC115" s="5"/>
      <c r="KD115" s="5"/>
      <c r="KE115" s="5"/>
      <c r="KF115" s="5"/>
      <c r="KG115" s="5"/>
      <c r="KH115" s="5"/>
      <c r="KI115" s="5"/>
      <c r="KJ115" s="5"/>
      <c r="KK115" s="5"/>
      <c r="KL115" s="5"/>
      <c r="KM115" s="5"/>
      <c r="KN115" s="5"/>
      <c r="KO115" s="5"/>
      <c r="KP115" s="5"/>
      <c r="KQ115" s="5"/>
      <c r="KR115" s="5"/>
      <c r="KS115" s="5"/>
      <c r="KT115" s="5"/>
      <c r="KU115" s="5"/>
      <c r="KV115" s="5"/>
      <c r="KW115" s="5"/>
      <c r="KX115" s="5"/>
      <c r="KY115" s="5"/>
      <c r="KZ115" s="5"/>
      <c r="LA115" s="5"/>
      <c r="LB115" s="5"/>
      <c r="LC115" s="5"/>
      <c r="LD115" s="5"/>
      <c r="LE115" s="5"/>
      <c r="LF115" s="5"/>
      <c r="LG115" s="5"/>
      <c r="LH115" s="5"/>
      <c r="LI115" s="5"/>
      <c r="LJ115" s="5"/>
      <c r="LK115" s="5"/>
      <c r="LL115" s="5"/>
      <c r="LM115" s="5"/>
      <c r="LN115" s="5"/>
      <c r="LO115" s="5"/>
      <c r="LP115" s="5"/>
      <c r="LQ115" s="5"/>
      <c r="LR115" s="5"/>
      <c r="LS115" s="5"/>
      <c r="LT115" s="5"/>
      <c r="LU115" s="5"/>
      <c r="LV115" s="5"/>
      <c r="LW115" s="5"/>
      <c r="LX115" s="5"/>
      <c r="LY115" s="5"/>
      <c r="LZ115" s="5"/>
      <c r="MA115" s="5"/>
      <c r="MB115" s="5"/>
      <c r="MC115" s="5"/>
      <c r="MD115" s="5"/>
      <c r="ME115" s="5"/>
      <c r="MF115" s="5"/>
      <c r="MG115" s="5"/>
      <c r="MH115" s="5"/>
      <c r="MI115" s="5"/>
      <c r="MJ115" s="5"/>
      <c r="MK115" s="5"/>
      <c r="ML115" s="5"/>
      <c r="MM115" s="5"/>
      <c r="MN115" s="5"/>
      <c r="MO115" s="5"/>
      <c r="MP115" s="5"/>
      <c r="MQ115" s="5"/>
      <c r="MR115" s="5"/>
      <c r="MS115" s="5"/>
      <c r="MT115" s="5"/>
      <c r="MU115" s="5"/>
      <c r="MV115" s="5"/>
      <c r="MW115" s="5"/>
      <c r="MX115" s="5"/>
      <c r="MY115" s="5"/>
      <c r="MZ115" s="5"/>
      <c r="NA115" s="5"/>
      <c r="NB115" s="5"/>
      <c r="NC115" s="5"/>
      <c r="ND115" s="5"/>
      <c r="NE115" s="5"/>
      <c r="NF115" s="5"/>
      <c r="NG115" s="5"/>
      <c r="NH115" s="5"/>
      <c r="NI115" s="5"/>
      <c r="NJ115" s="5"/>
      <c r="NK115" s="5"/>
      <c r="NL115" s="5"/>
      <c r="NM115" s="5"/>
      <c r="NN115" s="5"/>
      <c r="NO115" s="5"/>
      <c r="NP115" s="5"/>
      <c r="NQ115" s="5"/>
      <c r="NR115" s="5"/>
      <c r="NS115" s="5"/>
      <c r="NT115" s="5"/>
      <c r="NU115" s="5"/>
      <c r="NV115" s="5"/>
      <c r="NW115" s="5"/>
      <c r="NX115" s="5"/>
      <c r="NY115" s="5"/>
      <c r="NZ115" s="5"/>
      <c r="OA115" s="5"/>
      <c r="OB115" s="5"/>
      <c r="OC115" s="5"/>
      <c r="OD115" s="5"/>
      <c r="OE115" s="5"/>
      <c r="OF115" s="5"/>
      <c r="OG115" s="5"/>
      <c r="OH115" s="5"/>
      <c r="OI115" s="5"/>
      <c r="OJ115" s="5"/>
      <c r="OK115" s="5"/>
      <c r="OL115" s="5"/>
      <c r="OM115" s="5"/>
      <c r="ON115" s="5"/>
      <c r="OO115" s="5"/>
      <c r="OP115" s="5"/>
      <c r="OQ115" s="5"/>
      <c r="OR115" s="5"/>
      <c r="OS115" s="5"/>
      <c r="OT115" s="5"/>
      <c r="OU115" s="5"/>
      <c r="OV115" s="5"/>
      <c r="OW115" s="5"/>
      <c r="OX115" s="5"/>
      <c r="OY115" s="5"/>
      <c r="OZ115" s="5"/>
      <c r="PA115" s="5"/>
      <c r="PB115" s="5"/>
      <c r="PC115" s="5"/>
      <c r="PD115" s="5"/>
      <c r="PE115" s="5"/>
      <c r="PF115" s="5"/>
      <c r="PG115" s="5"/>
      <c r="PH115" s="5"/>
      <c r="PI115" s="5"/>
      <c r="PJ115" s="5"/>
      <c r="PK115" s="5"/>
      <c r="PL115" s="5"/>
      <c r="PM115" s="5"/>
      <c r="PN115" s="5"/>
      <c r="PO115" s="5"/>
      <c r="PP115" s="5"/>
      <c r="PQ115" s="5"/>
      <c r="PR115" s="5"/>
      <c r="PS115" s="5"/>
      <c r="PT115" s="5"/>
      <c r="PU115" s="5"/>
      <c r="PV115" s="5"/>
      <c r="PW115" s="5"/>
      <c r="PX115" s="5"/>
      <c r="PY115" s="5"/>
      <c r="PZ115" s="5"/>
      <c r="QA115" s="5"/>
      <c r="QB115" s="5"/>
      <c r="QC115" s="5"/>
      <c r="QD115" s="5"/>
      <c r="QE115" s="5"/>
      <c r="QF115" s="5"/>
      <c r="QG115" s="5"/>
      <c r="QH115" s="5"/>
      <c r="QI115" s="5"/>
      <c r="QJ115" s="5"/>
      <c r="QK115" s="5"/>
      <c r="QL115" s="5"/>
      <c r="QM115" s="5"/>
      <c r="QN115" s="5"/>
      <c r="QO115" s="5"/>
      <c r="QP115" s="5"/>
      <c r="QQ115" s="5"/>
      <c r="QR115" s="5"/>
      <c r="QS115" s="5"/>
      <c r="QT115" s="5"/>
      <c r="QU115" s="5"/>
      <c r="QV115" s="5"/>
      <c r="QW115" s="5"/>
      <c r="QX115" s="5"/>
      <c r="QY115" s="5"/>
      <c r="QZ115" s="5"/>
      <c r="RA115" s="5"/>
      <c r="RB115" s="5"/>
      <c r="RC115" s="5"/>
      <c r="RD115" s="5"/>
      <c r="RE115" s="5"/>
      <c r="RF115" s="5"/>
      <c r="RG115" s="5"/>
      <c r="RH115" s="5"/>
      <c r="RI115" s="5"/>
      <c r="RJ115" s="5"/>
      <c r="RK115" s="5"/>
      <c r="RL115" s="5"/>
      <c r="RM115" s="5"/>
      <c r="RN115" s="5"/>
      <c r="RO115" s="5"/>
      <c r="RP115" s="5"/>
      <c r="RQ115" s="5"/>
      <c r="RR115" s="5"/>
      <c r="RS115" s="5"/>
      <c r="RT115" s="5"/>
      <c r="RU115" s="5"/>
      <c r="RV115" s="5"/>
      <c r="RW115" s="5"/>
      <c r="RX115" s="5"/>
      <c r="RY115" s="5"/>
      <c r="RZ115" s="5"/>
      <c r="SA115" s="5"/>
      <c r="SB115" s="5"/>
      <c r="SC115" s="5"/>
      <c r="SD115" s="5"/>
      <c r="SE115" s="5"/>
      <c r="SF115" s="5"/>
      <c r="SG115" s="5"/>
      <c r="SH115" s="5"/>
      <c r="SI115" s="5"/>
      <c r="SJ115" s="5"/>
      <c r="SK115" s="5"/>
      <c r="SL115" s="5"/>
      <c r="SM115" s="5"/>
      <c r="SN115" s="5"/>
      <c r="SO115" s="5"/>
      <c r="SP115" s="5"/>
      <c r="SQ115" s="5"/>
      <c r="SR115" s="5"/>
      <c r="SS115" s="5"/>
      <c r="ST115" s="5"/>
      <c r="SU115" s="5"/>
      <c r="SV115" s="5"/>
      <c r="SW115" s="5"/>
      <c r="SX115" s="5"/>
      <c r="SY115" s="5"/>
      <c r="SZ115" s="5"/>
      <c r="TA115" s="5"/>
      <c r="TB115" s="5"/>
      <c r="TC115" s="5"/>
      <c r="TD115" s="5"/>
      <c r="TE115" s="5"/>
      <c r="TF115" s="5"/>
      <c r="TG115" s="5"/>
      <c r="TH115" s="5"/>
      <c r="TI115" s="5"/>
      <c r="TJ115" s="5"/>
      <c r="TK115" s="5"/>
      <c r="TL115" s="5"/>
      <c r="TM115" s="5"/>
      <c r="TN115" s="5"/>
      <c r="TO115" s="5"/>
      <c r="TP115" s="5"/>
      <c r="TQ115" s="5"/>
      <c r="TR115" s="5"/>
      <c r="TS115" s="5"/>
      <c r="TT115" s="5"/>
      <c r="TU115" s="5"/>
      <c r="TV115" s="5"/>
      <c r="TW115" s="5"/>
      <c r="TX115" s="5"/>
      <c r="TY115" s="5"/>
      <c r="TZ115" s="5"/>
      <c r="UA115" s="5"/>
      <c r="UB115" s="5"/>
      <c r="UC115" s="5"/>
      <c r="UD115" s="5"/>
      <c r="UE115" s="5"/>
      <c r="UF115" s="5"/>
      <c r="UG115" s="5"/>
      <c r="UH115" s="5"/>
      <c r="UI115" s="5"/>
      <c r="UJ115" s="5"/>
      <c r="UK115" s="5"/>
      <c r="UL115" s="5"/>
      <c r="UM115" s="5"/>
      <c r="UN115" s="5"/>
      <c r="UO115" s="5"/>
      <c r="UP115" s="5"/>
      <c r="UQ115" s="5"/>
      <c r="UR115" s="5"/>
      <c r="US115" s="5"/>
      <c r="UT115" s="5"/>
      <c r="UU115" s="5"/>
      <c r="UV115" s="5"/>
      <c r="UW115" s="5"/>
      <c r="UX115" s="5"/>
      <c r="UY115" s="5"/>
      <c r="UZ115" s="5"/>
      <c r="VA115" s="5"/>
      <c r="VB115" s="5"/>
      <c r="VC115" s="5"/>
      <c r="VD115" s="5"/>
      <c r="VE115" s="5"/>
      <c r="VF115" s="5"/>
      <c r="VG115" s="5"/>
      <c r="VH115" s="5"/>
      <c r="VI115" s="5"/>
      <c r="VJ115" s="5"/>
      <c r="VK115" s="5"/>
      <c r="VL115" s="5"/>
      <c r="VM115" s="5"/>
      <c r="VN115" s="5"/>
      <c r="VO115" s="5"/>
      <c r="VP115" s="5"/>
      <c r="VQ115" s="5"/>
      <c r="VR115" s="5"/>
      <c r="VS115" s="5"/>
      <c r="VT115" s="5"/>
      <c r="VU115" s="5"/>
      <c r="VV115" s="5"/>
      <c r="VW115" s="5"/>
      <c r="VX115" s="5"/>
      <c r="VY115" s="5"/>
      <c r="VZ115" s="5"/>
      <c r="WA115" s="5"/>
      <c r="WB115" s="5"/>
      <c r="WC115" s="5"/>
      <c r="WD115" s="5"/>
      <c r="WE115" s="5"/>
      <c r="WF115" s="5"/>
      <c r="WG115" s="5"/>
      <c r="WH115" s="5"/>
      <c r="WI115" s="5"/>
      <c r="WJ115" s="5"/>
      <c r="WK115" s="5"/>
      <c r="WL115" s="5"/>
      <c r="WM115" s="5"/>
      <c r="WN115" s="5"/>
      <c r="WO115" s="5"/>
      <c r="WP115" s="5"/>
      <c r="WQ115" s="5"/>
      <c r="WR115" s="5"/>
      <c r="WS115" s="5"/>
      <c r="WT115" s="5"/>
      <c r="WU115" s="5"/>
      <c r="WV115" s="5"/>
      <c r="WW115" s="5"/>
      <c r="WX115" s="5"/>
      <c r="WY115" s="5"/>
      <c r="WZ115" s="5"/>
      <c r="XA115" s="5"/>
      <c r="XB115" s="5"/>
      <c r="XC115" s="5"/>
      <c r="XD115" s="5"/>
      <c r="XE115" s="5"/>
      <c r="XF115" s="5"/>
      <c r="XG115" s="5"/>
      <c r="XH115" s="5"/>
      <c r="XI115" s="5"/>
      <c r="XJ115" s="5"/>
      <c r="XK115" s="5"/>
      <c r="XL115" s="5"/>
      <c r="XM115" s="5"/>
      <c r="XN115" s="5"/>
      <c r="XO115" s="5"/>
      <c r="XP115" s="5"/>
      <c r="XQ115" s="5"/>
      <c r="XR115" s="5"/>
      <c r="XS115" s="5"/>
      <c r="XT115" s="5"/>
      <c r="XU115" s="5"/>
      <c r="XV115" s="5"/>
      <c r="XW115" s="5"/>
      <c r="XX115" s="5"/>
      <c r="XY115" s="5"/>
      <c r="XZ115" s="5"/>
      <c r="YA115" s="5"/>
      <c r="YB115" s="5"/>
      <c r="YC115" s="5"/>
      <c r="YD115" s="5"/>
      <c r="YE115" s="5"/>
      <c r="YF115" s="5"/>
      <c r="YG115" s="5"/>
      <c r="YH115" s="5"/>
      <c r="YI115" s="5"/>
      <c r="YJ115" s="5"/>
      <c r="YK115" s="5"/>
      <c r="YL115" s="5"/>
      <c r="YM115" s="5"/>
      <c r="YN115" s="5"/>
      <c r="YO115" s="5"/>
      <c r="YP115" s="5"/>
      <c r="YQ115" s="5"/>
      <c r="YR115" s="5"/>
      <c r="YS115" s="5"/>
      <c r="YT115" s="5"/>
      <c r="YU115" s="5"/>
      <c r="YV115" s="5"/>
      <c r="YW115" s="5"/>
      <c r="YX115" s="5"/>
      <c r="YY115" s="5"/>
      <c r="YZ115" s="5"/>
      <c r="ZA115" s="5"/>
      <c r="ZB115" s="5"/>
      <c r="ZC115" s="5"/>
      <c r="ZD115" s="5"/>
      <c r="ZE115" s="5"/>
      <c r="ZF115" s="5"/>
      <c r="ZG115" s="5"/>
      <c r="ZH115" s="5"/>
      <c r="ZI115" s="5"/>
      <c r="ZJ115" s="5"/>
      <c r="ZK115" s="5"/>
      <c r="ZL115" s="5"/>
      <c r="ZM115" s="5"/>
      <c r="ZN115" s="5"/>
      <c r="ZO115" s="5"/>
      <c r="ZP115" s="5"/>
      <c r="ZQ115" s="5"/>
      <c r="ZR115" s="5"/>
      <c r="ZS115" s="5"/>
      <c r="ZT115" s="5"/>
      <c r="ZU115" s="5"/>
      <c r="ZV115" s="5"/>
      <c r="ZW115" s="5"/>
      <c r="ZX115" s="5"/>
      <c r="ZY115" s="5"/>
      <c r="ZZ115" s="5"/>
      <c r="AAA115" s="5"/>
      <c r="AAB115" s="5"/>
      <c r="AAC115" s="5"/>
      <c r="AAD115" s="5"/>
      <c r="AAE115" s="5"/>
      <c r="AAF115" s="5"/>
      <c r="AAG115" s="5"/>
      <c r="AAH115" s="5"/>
      <c r="AAI115" s="5"/>
      <c r="AAJ115" s="5"/>
      <c r="AAK115" s="5"/>
      <c r="AAL115" s="5"/>
      <c r="AAM115" s="5"/>
      <c r="AAN115" s="5"/>
      <c r="AAO115" s="5"/>
      <c r="AAP115" s="5"/>
      <c r="AAQ115" s="5"/>
      <c r="AAR115" s="5"/>
      <c r="AAS115" s="5"/>
      <c r="AAT115" s="5"/>
      <c r="AAU115" s="5"/>
      <c r="AAV115" s="5"/>
      <c r="AAW115" s="5"/>
      <c r="AAX115" s="5"/>
      <c r="AAY115" s="5"/>
      <c r="AAZ115" s="5"/>
      <c r="ABA115" s="5"/>
      <c r="ABB115" s="5"/>
      <c r="ABC115" s="5"/>
      <c r="ABD115" s="5"/>
      <c r="ABE115" s="5"/>
      <c r="ABF115" s="5"/>
      <c r="ABG115" s="5"/>
      <c r="ABH115" s="5"/>
      <c r="ABI115" s="5"/>
      <c r="ABJ115" s="5"/>
      <c r="ABK115" s="5"/>
      <c r="ABL115" s="5"/>
      <c r="ABM115" s="5"/>
      <c r="ABN115" s="5"/>
      <c r="ABO115" s="5"/>
      <c r="ABP115" s="5"/>
      <c r="ABQ115" s="5"/>
      <c r="ABR115" s="5"/>
      <c r="ABS115" s="5"/>
      <c r="ABT115" s="5"/>
      <c r="ABU115" s="5"/>
      <c r="ABV115" s="5"/>
      <c r="ABW115" s="5"/>
      <c r="ABX115" s="5"/>
      <c r="ABY115" s="5"/>
      <c r="ABZ115" s="5"/>
      <c r="ACA115" s="5"/>
      <c r="ACB115" s="5"/>
      <c r="ACC115" s="5"/>
      <c r="ACD115" s="5"/>
      <c r="ACE115" s="5"/>
      <c r="ACF115" s="5"/>
      <c r="ACG115" s="5"/>
      <c r="ACH115" s="5"/>
      <c r="ACI115" s="5"/>
      <c r="ACJ115" s="5"/>
      <c r="ACK115" s="5"/>
      <c r="ACL115" s="5"/>
      <c r="ACM115" s="5"/>
      <c r="ACN115" s="5"/>
      <c r="ACO115" s="5"/>
      <c r="ACP115" s="5"/>
      <c r="ACQ115" s="5"/>
      <c r="ACR115" s="5"/>
      <c r="ACS115" s="5"/>
      <c r="ACT115" s="5"/>
      <c r="ACU115" s="5"/>
      <c r="ACV115" s="5"/>
      <c r="ACW115" s="5"/>
      <c r="ACX115" s="5"/>
      <c r="ACY115" s="5"/>
      <c r="ACZ115" s="5"/>
      <c r="ADA115" s="5"/>
      <c r="ADB115" s="5"/>
      <c r="ADC115" s="5"/>
      <c r="ADD115" s="5"/>
      <c r="ADE115" s="5"/>
      <c r="ADF115" s="5"/>
      <c r="ADG115" s="5"/>
      <c r="ADH115" s="5"/>
      <c r="ADI115" s="5"/>
      <c r="ADJ115" s="5"/>
      <c r="ADK115" s="5"/>
      <c r="ADL115" s="5"/>
      <c r="ADM115" s="5"/>
      <c r="ADN115" s="5"/>
      <c r="ADO115" s="5"/>
      <c r="ADP115" s="5"/>
      <c r="ADQ115" s="5"/>
      <c r="ADR115" s="5"/>
      <c r="ADS115" s="5"/>
      <c r="ADT115" s="5"/>
      <c r="ADU115" s="5"/>
      <c r="ADV115" s="5"/>
      <c r="ADW115" s="5"/>
      <c r="ADX115" s="5"/>
      <c r="ADY115" s="5"/>
      <c r="ADZ115" s="5"/>
      <c r="AEA115" s="5"/>
      <c r="AEB115" s="5"/>
      <c r="AEC115" s="5"/>
      <c r="AED115" s="5"/>
      <c r="AEE115" s="5"/>
      <c r="AEF115" s="5"/>
      <c r="AEG115" s="5"/>
      <c r="AEH115" s="5"/>
      <c r="AEI115" s="5"/>
      <c r="AEJ115" s="5"/>
      <c r="AEK115" s="5"/>
      <c r="AEL115" s="5"/>
      <c r="AEM115" s="5"/>
      <c r="AEN115" s="5"/>
      <c r="AEO115" s="5"/>
      <c r="AEP115" s="5"/>
      <c r="AEQ115" s="5"/>
      <c r="AER115" s="5"/>
      <c r="AES115" s="5"/>
      <c r="AET115" s="5"/>
      <c r="AEU115" s="5"/>
      <c r="AEV115" s="5"/>
      <c r="AEW115" s="5"/>
      <c r="AEX115" s="5"/>
      <c r="AEY115" s="5"/>
      <c r="AEZ115" s="5"/>
      <c r="AFA115" s="5"/>
      <c r="AFB115" s="5"/>
      <c r="AFC115" s="5"/>
      <c r="AFD115" s="5"/>
      <c r="AFE115" s="5"/>
      <c r="AFF115" s="5"/>
      <c r="AFG115" s="5"/>
      <c r="AFH115" s="5"/>
      <c r="AFI115" s="5"/>
      <c r="AFJ115" s="5"/>
      <c r="AFK115" s="5"/>
      <c r="AFL115" s="5"/>
      <c r="AFM115" s="5"/>
      <c r="AFN115" s="5"/>
      <c r="AFO115" s="5"/>
      <c r="AFP115" s="5"/>
      <c r="AFQ115" s="5"/>
      <c r="AFR115" s="5"/>
      <c r="AFS115" s="5"/>
      <c r="AFT115" s="5"/>
      <c r="AFU115" s="5"/>
      <c r="AFV115" s="5"/>
      <c r="AFW115" s="5"/>
      <c r="AFX115" s="5"/>
      <c r="AFY115" s="5"/>
      <c r="AFZ115" s="5"/>
      <c r="AGA115" s="5"/>
      <c r="AGB115" s="5"/>
      <c r="AGC115" s="5"/>
      <c r="AGD115" s="5"/>
      <c r="AGE115" s="5"/>
      <c r="AGF115" s="5"/>
      <c r="AGG115" s="5"/>
      <c r="AGH115" s="5"/>
      <c r="AGI115" s="5"/>
      <c r="AGJ115" s="5"/>
      <c r="AGK115" s="5"/>
      <c r="AGL115" s="5"/>
      <c r="AGM115" s="5"/>
      <c r="AGN115" s="5"/>
      <c r="AGO115" s="5"/>
      <c r="AGP115" s="5"/>
      <c r="AGQ115" s="5"/>
      <c r="AGR115" s="5"/>
      <c r="AGS115" s="5"/>
      <c r="AGT115" s="5"/>
      <c r="AGU115" s="5"/>
      <c r="AGV115" s="5"/>
      <c r="AGW115" s="5"/>
      <c r="AGX115" s="5"/>
      <c r="AGY115" s="5"/>
      <c r="AGZ115" s="5"/>
      <c r="AHA115" s="5"/>
      <c r="AHB115" s="5"/>
      <c r="AHC115" s="5"/>
      <c r="AHD115" s="5"/>
      <c r="AHE115" s="5"/>
      <c r="AHF115" s="5"/>
      <c r="AHG115" s="5"/>
      <c r="AHH115" s="5"/>
      <c r="AHI115" s="5"/>
      <c r="AHJ115" s="5"/>
      <c r="AHK115" s="5"/>
      <c r="AHL115" s="5"/>
      <c r="AHM115" s="5"/>
      <c r="AHN115" s="5"/>
      <c r="AHO115" s="5"/>
      <c r="AHP115" s="5"/>
      <c r="AHQ115" s="5"/>
      <c r="AHR115" s="5"/>
      <c r="AHS115" s="5"/>
      <c r="AHT115" s="5"/>
      <c r="AHU115" s="5"/>
      <c r="AHV115" s="5"/>
      <c r="AHW115" s="5"/>
      <c r="AHX115" s="5"/>
      <c r="AHY115" s="5"/>
      <c r="AHZ115" s="5"/>
      <c r="AIA115" s="5"/>
      <c r="AIB115" s="5"/>
      <c r="AIC115" s="5"/>
      <c r="AID115" s="5"/>
      <c r="AIE115" s="5"/>
      <c r="AIF115" s="5"/>
      <c r="AIG115" s="5"/>
      <c r="AIH115" s="5"/>
      <c r="AII115" s="5"/>
      <c r="AIJ115" s="5"/>
      <c r="AIK115" s="5"/>
      <c r="AIL115" s="5"/>
      <c r="AIM115" s="5"/>
      <c r="AIN115" s="5"/>
      <c r="AIO115" s="5"/>
      <c r="AIP115" s="5"/>
      <c r="AIQ115" s="5"/>
      <c r="AIR115" s="5"/>
      <c r="AIS115" s="5"/>
      <c r="AIT115" s="5"/>
      <c r="AIU115" s="5"/>
      <c r="AIV115" s="5"/>
      <c r="AIW115" s="5"/>
      <c r="AIX115" s="5"/>
      <c r="AIY115" s="5"/>
      <c r="AIZ115" s="5"/>
      <c r="AJA115" s="5"/>
      <c r="AJB115" s="5"/>
      <c r="AJC115" s="5"/>
      <c r="AJD115" s="5"/>
      <c r="AJE115" s="5"/>
      <c r="AJF115" s="5"/>
      <c r="AJG115" s="5"/>
      <c r="AJH115" s="5"/>
      <c r="AJI115" s="5"/>
      <c r="AJJ115" s="5"/>
      <c r="AJK115" s="5"/>
      <c r="AJL115" s="5"/>
      <c r="AJM115" s="5"/>
      <c r="AJN115" s="5"/>
      <c r="AJO115" s="5"/>
      <c r="AJP115" s="5"/>
      <c r="AJQ115" s="5"/>
      <c r="AJR115" s="5"/>
      <c r="AJS115" s="5"/>
      <c r="AJT115" s="5"/>
      <c r="AJU115" s="5"/>
      <c r="AJV115" s="5"/>
      <c r="AJW115" s="5"/>
      <c r="AJX115" s="5"/>
      <c r="AJY115" s="5"/>
      <c r="AJZ115" s="5"/>
      <c r="AKA115" s="5"/>
      <c r="AKB115" s="5"/>
      <c r="AKC115" s="5"/>
      <c r="AKD115" s="5"/>
      <c r="AKE115" s="5"/>
      <c r="AKF115" s="5"/>
      <c r="AKG115" s="5"/>
      <c r="AKH115" s="5"/>
      <c r="AKI115" s="5"/>
      <c r="AKJ115" s="5"/>
      <c r="AKK115" s="5"/>
      <c r="AKL115" s="5"/>
      <c r="AKM115" s="5"/>
      <c r="AKN115" s="5"/>
      <c r="AKO115" s="5"/>
      <c r="AKP115" s="5"/>
      <c r="AKQ115" s="5"/>
      <c r="AKR115" s="5"/>
      <c r="AKS115" s="5"/>
      <c r="AKT115" s="5"/>
      <c r="AKU115" s="5"/>
      <c r="AKV115" s="5"/>
      <c r="AKW115" s="5"/>
      <c r="AKX115" s="5"/>
      <c r="AKY115" s="5"/>
      <c r="AKZ115" s="5"/>
      <c r="ALA115" s="5"/>
      <c r="ALB115" s="5"/>
      <c r="ALC115" s="5"/>
      <c r="ALD115" s="5"/>
      <c r="ALE115" s="5"/>
      <c r="ALF115" s="5"/>
      <c r="ALG115" s="5"/>
      <c r="ALH115" s="5"/>
      <c r="ALI115" s="5"/>
      <c r="ALJ115" s="5"/>
      <c r="ALK115" s="5"/>
      <c r="ALL115" s="5"/>
      <c r="ALM115" s="5"/>
      <c r="ALN115" s="5"/>
      <c r="ALO115" s="5"/>
      <c r="ALP115" s="5"/>
    </row>
    <row r="116" spans="2:1004" x14ac:dyDescent="0.25">
      <c r="B116" s="39"/>
      <c r="C116" s="40"/>
      <c r="D116" s="40"/>
      <c r="E116" s="5"/>
      <c r="F116" s="5"/>
      <c r="G116" s="5"/>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c r="BC116" s="5"/>
      <c r="BD116" s="5"/>
      <c r="BE116" s="5"/>
      <c r="BF116" s="5"/>
      <c r="BG116" s="5"/>
      <c r="BH116" s="5"/>
      <c r="BI116" s="5"/>
      <c r="BJ116" s="5"/>
      <c r="BK116" s="5"/>
      <c r="BL116" s="5"/>
      <c r="BM116" s="5"/>
      <c r="BN116" s="5"/>
      <c r="BO116" s="5"/>
      <c r="BP116" s="5"/>
      <c r="BQ116" s="5"/>
      <c r="BR116" s="5"/>
      <c r="BS116" s="5"/>
      <c r="BT116" s="5"/>
      <c r="BU116" s="5"/>
      <c r="BV116" s="5"/>
      <c r="BW116" s="5"/>
      <c r="BX116" s="5"/>
      <c r="BY116" s="5"/>
      <c r="BZ116" s="5"/>
      <c r="CA116" s="5"/>
      <c r="CB116" s="5"/>
      <c r="CC116" s="5"/>
      <c r="CD116" s="5"/>
      <c r="CE116" s="5"/>
      <c r="CF116" s="5"/>
      <c r="CG116" s="5"/>
      <c r="CH116" s="5"/>
      <c r="CI116" s="5"/>
      <c r="CJ116" s="5"/>
      <c r="CK116" s="5"/>
      <c r="CL116" s="5"/>
      <c r="CM116" s="5"/>
      <c r="CN116" s="5"/>
      <c r="CO116" s="5"/>
      <c r="CP116" s="5"/>
      <c r="CQ116" s="5"/>
      <c r="CR116" s="5"/>
      <c r="CS116" s="5"/>
      <c r="CT116" s="5"/>
      <c r="CU116" s="5"/>
      <c r="CV116" s="5"/>
      <c r="CW116" s="5"/>
      <c r="CX116" s="5"/>
      <c r="CY116" s="5"/>
      <c r="CZ116" s="5"/>
      <c r="DA116" s="5"/>
      <c r="DB116" s="5"/>
      <c r="DC116" s="5"/>
      <c r="DD116" s="5"/>
      <c r="DE116" s="5"/>
      <c r="DF116" s="5"/>
      <c r="DG116" s="5"/>
      <c r="DH116" s="5"/>
      <c r="DI116" s="5"/>
      <c r="DJ116" s="5"/>
      <c r="DK116" s="5"/>
      <c r="DL116" s="5"/>
      <c r="DM116" s="5"/>
      <c r="DN116" s="5"/>
      <c r="DO116" s="5"/>
      <c r="DP116" s="5"/>
      <c r="DQ116" s="5"/>
      <c r="DR116" s="5"/>
      <c r="DS116" s="5"/>
      <c r="DT116" s="5"/>
      <c r="DU116" s="5"/>
      <c r="DV116" s="5"/>
      <c r="DW116" s="5"/>
      <c r="DX116" s="5"/>
      <c r="DY116" s="5"/>
      <c r="DZ116" s="5"/>
      <c r="EA116" s="5"/>
      <c r="EB116" s="5"/>
      <c r="EC116" s="5"/>
      <c r="ED116" s="5"/>
      <c r="EE116" s="5"/>
      <c r="EF116" s="5"/>
      <c r="EG116" s="5"/>
      <c r="EH116" s="5"/>
      <c r="EI116" s="5"/>
      <c r="EJ116" s="5"/>
      <c r="EK116" s="5"/>
      <c r="EL116" s="5"/>
      <c r="EM116" s="5"/>
      <c r="EN116" s="5"/>
      <c r="EO116" s="5"/>
      <c r="EP116" s="5"/>
      <c r="EQ116" s="5"/>
      <c r="ER116" s="5"/>
      <c r="ES116" s="5"/>
      <c r="ET116" s="5"/>
      <c r="EU116" s="5"/>
      <c r="EV116" s="5"/>
      <c r="EW116" s="5"/>
      <c r="EX116" s="5"/>
      <c r="EY116" s="5"/>
      <c r="EZ116" s="5"/>
      <c r="FA116" s="5"/>
      <c r="FB116" s="5"/>
      <c r="FC116" s="5"/>
      <c r="FD116" s="5"/>
      <c r="FE116" s="5"/>
      <c r="FF116" s="5"/>
      <c r="FG116" s="5"/>
      <c r="FH116" s="5"/>
      <c r="FI116" s="5"/>
      <c r="FJ116" s="5"/>
      <c r="FK116" s="5"/>
      <c r="FL116" s="5"/>
      <c r="FM116" s="5"/>
      <c r="FN116" s="5"/>
      <c r="FO116" s="5"/>
      <c r="FP116" s="5"/>
      <c r="FQ116" s="5"/>
      <c r="FR116" s="5"/>
      <c r="FS116" s="5"/>
      <c r="FT116" s="5"/>
      <c r="FU116" s="5"/>
      <c r="FV116" s="5"/>
      <c r="FW116" s="5"/>
      <c r="FX116" s="5"/>
      <c r="FY116" s="5"/>
      <c r="FZ116" s="5"/>
      <c r="GA116" s="5"/>
      <c r="GB116" s="5"/>
      <c r="GC116" s="5"/>
      <c r="GD116" s="5"/>
      <c r="GE116" s="5"/>
      <c r="GF116" s="5"/>
      <c r="GG116" s="5"/>
      <c r="GH116" s="5"/>
      <c r="GI116" s="5"/>
      <c r="GJ116" s="5"/>
      <c r="GK116" s="5"/>
      <c r="GL116" s="5"/>
      <c r="GM116" s="5"/>
      <c r="GN116" s="5"/>
      <c r="GO116" s="5"/>
      <c r="GP116" s="5"/>
      <c r="GQ116" s="5"/>
      <c r="GR116" s="5"/>
      <c r="GS116" s="5"/>
      <c r="GT116" s="5"/>
      <c r="GU116" s="5"/>
      <c r="GV116" s="5"/>
      <c r="GW116" s="5"/>
      <c r="GX116" s="5"/>
      <c r="GY116" s="5"/>
      <c r="GZ116" s="5"/>
      <c r="HA116" s="5"/>
      <c r="HB116" s="5"/>
      <c r="HC116" s="5"/>
      <c r="HD116" s="5"/>
      <c r="HE116" s="5"/>
      <c r="HF116" s="5"/>
      <c r="HG116" s="5"/>
      <c r="HH116" s="5"/>
      <c r="HI116" s="5"/>
      <c r="HJ116" s="5"/>
      <c r="HK116" s="5"/>
      <c r="HL116" s="5"/>
      <c r="HM116" s="5"/>
      <c r="HN116" s="5"/>
      <c r="HO116" s="5"/>
      <c r="HP116" s="5"/>
      <c r="HQ116" s="5"/>
      <c r="HR116" s="5"/>
      <c r="HS116" s="5"/>
      <c r="HT116" s="5"/>
      <c r="HU116" s="5"/>
      <c r="HV116" s="5"/>
      <c r="HW116" s="5"/>
      <c r="HX116" s="5"/>
      <c r="HY116" s="5"/>
      <c r="HZ116" s="5"/>
      <c r="IA116" s="5"/>
      <c r="IB116" s="5"/>
      <c r="IC116" s="5"/>
      <c r="ID116" s="5"/>
      <c r="IE116" s="5"/>
      <c r="IF116" s="5"/>
      <c r="IG116" s="5"/>
      <c r="IH116" s="5"/>
      <c r="II116" s="5"/>
      <c r="IJ116" s="5"/>
      <c r="IK116" s="5"/>
      <c r="IL116" s="5"/>
      <c r="IM116" s="5"/>
      <c r="IN116" s="5"/>
      <c r="IO116" s="5"/>
      <c r="IP116" s="5"/>
      <c r="IQ116" s="5"/>
      <c r="IR116" s="5"/>
      <c r="IS116" s="5"/>
      <c r="IT116" s="5"/>
      <c r="IU116" s="5"/>
      <c r="IV116" s="5"/>
      <c r="IW116" s="5"/>
      <c r="IX116" s="5"/>
      <c r="IY116" s="5"/>
      <c r="IZ116" s="5"/>
      <c r="JA116" s="5"/>
      <c r="JB116" s="5"/>
      <c r="JC116" s="5"/>
      <c r="JD116" s="5"/>
      <c r="JE116" s="5"/>
      <c r="JF116" s="5"/>
      <c r="JG116" s="5"/>
      <c r="JH116" s="5"/>
      <c r="JI116" s="5"/>
      <c r="JJ116" s="5"/>
      <c r="JK116" s="5"/>
      <c r="JL116" s="5"/>
      <c r="JM116" s="5"/>
      <c r="JN116" s="5"/>
      <c r="JO116" s="5"/>
      <c r="JP116" s="5"/>
      <c r="JQ116" s="5"/>
      <c r="JR116" s="5"/>
      <c r="JS116" s="5"/>
      <c r="JT116" s="5"/>
      <c r="JU116" s="5"/>
      <c r="JV116" s="5"/>
      <c r="JW116" s="5"/>
      <c r="JX116" s="5"/>
      <c r="JY116" s="5"/>
      <c r="JZ116" s="5"/>
      <c r="KA116" s="5"/>
      <c r="KB116" s="5"/>
      <c r="KC116" s="5"/>
      <c r="KD116" s="5"/>
      <c r="KE116" s="5"/>
      <c r="KF116" s="5"/>
      <c r="KG116" s="5"/>
      <c r="KH116" s="5"/>
      <c r="KI116" s="5"/>
      <c r="KJ116" s="5"/>
      <c r="KK116" s="5"/>
      <c r="KL116" s="5"/>
      <c r="KM116" s="5"/>
      <c r="KN116" s="5"/>
      <c r="KO116" s="5"/>
      <c r="KP116" s="5"/>
      <c r="KQ116" s="5"/>
      <c r="KR116" s="5"/>
      <c r="KS116" s="5"/>
      <c r="KT116" s="5"/>
      <c r="KU116" s="5"/>
      <c r="KV116" s="5"/>
      <c r="KW116" s="5"/>
      <c r="KX116" s="5"/>
      <c r="KY116" s="5"/>
      <c r="KZ116" s="5"/>
      <c r="LA116" s="5"/>
      <c r="LB116" s="5"/>
      <c r="LC116" s="5"/>
      <c r="LD116" s="5"/>
      <c r="LE116" s="5"/>
      <c r="LF116" s="5"/>
      <c r="LG116" s="5"/>
      <c r="LH116" s="5"/>
      <c r="LI116" s="5"/>
      <c r="LJ116" s="5"/>
      <c r="LK116" s="5"/>
      <c r="LL116" s="5"/>
      <c r="LM116" s="5"/>
      <c r="LN116" s="5"/>
      <c r="LO116" s="5"/>
      <c r="LP116" s="5"/>
      <c r="LQ116" s="5"/>
      <c r="LR116" s="5"/>
      <c r="LS116" s="5"/>
      <c r="LT116" s="5"/>
      <c r="LU116" s="5"/>
      <c r="LV116" s="5"/>
      <c r="LW116" s="5"/>
      <c r="LX116" s="5"/>
      <c r="LY116" s="5"/>
      <c r="LZ116" s="5"/>
      <c r="MA116" s="5"/>
      <c r="MB116" s="5"/>
      <c r="MC116" s="5"/>
      <c r="MD116" s="5"/>
      <c r="ME116" s="5"/>
      <c r="MF116" s="5"/>
      <c r="MG116" s="5"/>
      <c r="MH116" s="5"/>
      <c r="MI116" s="5"/>
      <c r="MJ116" s="5"/>
      <c r="MK116" s="5"/>
      <c r="ML116" s="5"/>
      <c r="MM116" s="5"/>
      <c r="MN116" s="5"/>
      <c r="MO116" s="5"/>
      <c r="MP116" s="5"/>
      <c r="MQ116" s="5"/>
      <c r="MR116" s="5"/>
      <c r="MS116" s="5"/>
      <c r="MT116" s="5"/>
      <c r="MU116" s="5"/>
      <c r="MV116" s="5"/>
      <c r="MW116" s="5"/>
      <c r="MX116" s="5"/>
      <c r="MY116" s="5"/>
      <c r="MZ116" s="5"/>
      <c r="NA116" s="5"/>
      <c r="NB116" s="5"/>
      <c r="NC116" s="5"/>
      <c r="ND116" s="5"/>
      <c r="NE116" s="5"/>
      <c r="NF116" s="5"/>
      <c r="NG116" s="5"/>
      <c r="NH116" s="5"/>
      <c r="NI116" s="5"/>
      <c r="NJ116" s="5"/>
      <c r="NK116" s="5"/>
      <c r="NL116" s="5"/>
      <c r="NM116" s="5"/>
      <c r="NN116" s="5"/>
      <c r="NO116" s="5"/>
      <c r="NP116" s="5"/>
      <c r="NQ116" s="5"/>
      <c r="NR116" s="5"/>
      <c r="NS116" s="5"/>
      <c r="NT116" s="5"/>
      <c r="NU116" s="5"/>
      <c r="NV116" s="5"/>
      <c r="NW116" s="5"/>
      <c r="NX116" s="5"/>
      <c r="NY116" s="5"/>
      <c r="NZ116" s="5"/>
      <c r="OA116" s="5"/>
      <c r="OB116" s="5"/>
      <c r="OC116" s="5"/>
      <c r="OD116" s="5"/>
      <c r="OE116" s="5"/>
      <c r="OF116" s="5"/>
      <c r="OG116" s="5"/>
      <c r="OH116" s="5"/>
      <c r="OI116" s="5"/>
      <c r="OJ116" s="5"/>
      <c r="OK116" s="5"/>
      <c r="OL116" s="5"/>
      <c r="OM116" s="5"/>
      <c r="ON116" s="5"/>
      <c r="OO116" s="5"/>
      <c r="OP116" s="5"/>
      <c r="OQ116" s="5"/>
      <c r="OR116" s="5"/>
      <c r="OS116" s="5"/>
      <c r="OT116" s="5"/>
      <c r="OU116" s="5"/>
      <c r="OV116" s="5"/>
      <c r="OW116" s="5"/>
      <c r="OX116" s="5"/>
      <c r="OY116" s="5"/>
      <c r="OZ116" s="5"/>
      <c r="PA116" s="5"/>
      <c r="PB116" s="5"/>
      <c r="PC116" s="5"/>
      <c r="PD116" s="5"/>
      <c r="PE116" s="5"/>
      <c r="PF116" s="5"/>
      <c r="PG116" s="5"/>
      <c r="PH116" s="5"/>
      <c r="PI116" s="5"/>
      <c r="PJ116" s="5"/>
      <c r="PK116" s="5"/>
      <c r="PL116" s="5"/>
      <c r="PM116" s="5"/>
      <c r="PN116" s="5"/>
      <c r="PO116" s="5"/>
      <c r="PP116" s="5"/>
      <c r="PQ116" s="5"/>
      <c r="PR116" s="5"/>
      <c r="PS116" s="5"/>
      <c r="PT116" s="5"/>
      <c r="PU116" s="5"/>
      <c r="PV116" s="5"/>
      <c r="PW116" s="5"/>
      <c r="PX116" s="5"/>
      <c r="PY116" s="5"/>
      <c r="PZ116" s="5"/>
      <c r="QA116" s="5"/>
      <c r="QB116" s="5"/>
      <c r="QC116" s="5"/>
      <c r="QD116" s="5"/>
      <c r="QE116" s="5"/>
      <c r="QF116" s="5"/>
      <c r="QG116" s="5"/>
      <c r="QH116" s="5"/>
      <c r="QI116" s="5"/>
      <c r="QJ116" s="5"/>
      <c r="QK116" s="5"/>
      <c r="QL116" s="5"/>
      <c r="QM116" s="5"/>
      <c r="QN116" s="5"/>
      <c r="QO116" s="5"/>
      <c r="QP116" s="5"/>
      <c r="QQ116" s="5"/>
      <c r="QR116" s="5"/>
      <c r="QS116" s="5"/>
      <c r="QT116" s="5"/>
      <c r="QU116" s="5"/>
      <c r="QV116" s="5"/>
      <c r="QW116" s="5"/>
      <c r="QX116" s="5"/>
      <c r="QY116" s="5"/>
      <c r="QZ116" s="5"/>
      <c r="RA116" s="5"/>
      <c r="RB116" s="5"/>
      <c r="RC116" s="5"/>
      <c r="RD116" s="5"/>
      <c r="RE116" s="5"/>
      <c r="RF116" s="5"/>
      <c r="RG116" s="5"/>
      <c r="RH116" s="5"/>
      <c r="RI116" s="5"/>
      <c r="RJ116" s="5"/>
      <c r="RK116" s="5"/>
      <c r="RL116" s="5"/>
      <c r="RM116" s="5"/>
      <c r="RN116" s="5"/>
      <c r="RO116" s="5"/>
      <c r="RP116" s="5"/>
      <c r="RQ116" s="5"/>
      <c r="RR116" s="5"/>
      <c r="RS116" s="5"/>
      <c r="RT116" s="5"/>
      <c r="RU116" s="5"/>
      <c r="RV116" s="5"/>
      <c r="RW116" s="5"/>
      <c r="RX116" s="5"/>
      <c r="RY116" s="5"/>
      <c r="RZ116" s="5"/>
      <c r="SA116" s="5"/>
      <c r="SB116" s="5"/>
      <c r="SC116" s="5"/>
      <c r="SD116" s="5"/>
      <c r="SE116" s="5"/>
      <c r="SF116" s="5"/>
      <c r="SG116" s="5"/>
      <c r="SH116" s="5"/>
      <c r="SI116" s="5"/>
      <c r="SJ116" s="5"/>
      <c r="SK116" s="5"/>
      <c r="SL116" s="5"/>
      <c r="SM116" s="5"/>
      <c r="SN116" s="5"/>
      <c r="SO116" s="5"/>
      <c r="SP116" s="5"/>
      <c r="SQ116" s="5"/>
      <c r="SR116" s="5"/>
      <c r="SS116" s="5"/>
      <c r="ST116" s="5"/>
      <c r="SU116" s="5"/>
      <c r="SV116" s="5"/>
      <c r="SW116" s="5"/>
      <c r="SX116" s="5"/>
      <c r="SY116" s="5"/>
      <c r="SZ116" s="5"/>
      <c r="TA116" s="5"/>
      <c r="TB116" s="5"/>
      <c r="TC116" s="5"/>
      <c r="TD116" s="5"/>
      <c r="TE116" s="5"/>
      <c r="TF116" s="5"/>
      <c r="TG116" s="5"/>
      <c r="TH116" s="5"/>
      <c r="TI116" s="5"/>
      <c r="TJ116" s="5"/>
      <c r="TK116" s="5"/>
      <c r="TL116" s="5"/>
      <c r="TM116" s="5"/>
      <c r="TN116" s="5"/>
      <c r="TO116" s="5"/>
      <c r="TP116" s="5"/>
      <c r="TQ116" s="5"/>
      <c r="TR116" s="5"/>
      <c r="TS116" s="5"/>
      <c r="TT116" s="5"/>
      <c r="TU116" s="5"/>
      <c r="TV116" s="5"/>
      <c r="TW116" s="5"/>
      <c r="TX116" s="5"/>
      <c r="TY116" s="5"/>
      <c r="TZ116" s="5"/>
      <c r="UA116" s="5"/>
      <c r="UB116" s="5"/>
      <c r="UC116" s="5"/>
      <c r="UD116" s="5"/>
      <c r="UE116" s="5"/>
      <c r="UF116" s="5"/>
      <c r="UG116" s="5"/>
      <c r="UH116" s="5"/>
      <c r="UI116" s="5"/>
      <c r="UJ116" s="5"/>
      <c r="UK116" s="5"/>
      <c r="UL116" s="5"/>
      <c r="UM116" s="5"/>
      <c r="UN116" s="5"/>
      <c r="UO116" s="5"/>
      <c r="UP116" s="5"/>
      <c r="UQ116" s="5"/>
      <c r="UR116" s="5"/>
      <c r="US116" s="5"/>
      <c r="UT116" s="5"/>
      <c r="UU116" s="5"/>
      <c r="UV116" s="5"/>
      <c r="UW116" s="5"/>
      <c r="UX116" s="5"/>
      <c r="UY116" s="5"/>
      <c r="UZ116" s="5"/>
      <c r="VA116" s="5"/>
      <c r="VB116" s="5"/>
      <c r="VC116" s="5"/>
      <c r="VD116" s="5"/>
      <c r="VE116" s="5"/>
      <c r="VF116" s="5"/>
      <c r="VG116" s="5"/>
      <c r="VH116" s="5"/>
      <c r="VI116" s="5"/>
      <c r="VJ116" s="5"/>
      <c r="VK116" s="5"/>
      <c r="VL116" s="5"/>
      <c r="VM116" s="5"/>
      <c r="VN116" s="5"/>
      <c r="VO116" s="5"/>
      <c r="VP116" s="5"/>
      <c r="VQ116" s="5"/>
      <c r="VR116" s="5"/>
      <c r="VS116" s="5"/>
      <c r="VT116" s="5"/>
      <c r="VU116" s="5"/>
      <c r="VV116" s="5"/>
      <c r="VW116" s="5"/>
      <c r="VX116" s="5"/>
      <c r="VY116" s="5"/>
      <c r="VZ116" s="5"/>
      <c r="WA116" s="5"/>
      <c r="WB116" s="5"/>
      <c r="WC116" s="5"/>
      <c r="WD116" s="5"/>
      <c r="WE116" s="5"/>
      <c r="WF116" s="5"/>
      <c r="WG116" s="5"/>
      <c r="WH116" s="5"/>
      <c r="WI116" s="5"/>
      <c r="WJ116" s="5"/>
      <c r="WK116" s="5"/>
      <c r="WL116" s="5"/>
      <c r="WM116" s="5"/>
      <c r="WN116" s="5"/>
      <c r="WO116" s="5"/>
      <c r="WP116" s="5"/>
      <c r="WQ116" s="5"/>
      <c r="WR116" s="5"/>
      <c r="WS116" s="5"/>
      <c r="WT116" s="5"/>
      <c r="WU116" s="5"/>
      <c r="WV116" s="5"/>
      <c r="WW116" s="5"/>
      <c r="WX116" s="5"/>
      <c r="WY116" s="5"/>
      <c r="WZ116" s="5"/>
      <c r="XA116" s="5"/>
      <c r="XB116" s="5"/>
      <c r="XC116" s="5"/>
      <c r="XD116" s="5"/>
      <c r="XE116" s="5"/>
      <c r="XF116" s="5"/>
      <c r="XG116" s="5"/>
      <c r="XH116" s="5"/>
      <c r="XI116" s="5"/>
      <c r="XJ116" s="5"/>
      <c r="XK116" s="5"/>
      <c r="XL116" s="5"/>
      <c r="XM116" s="5"/>
      <c r="XN116" s="5"/>
      <c r="XO116" s="5"/>
      <c r="XP116" s="5"/>
      <c r="XQ116" s="5"/>
      <c r="XR116" s="5"/>
      <c r="XS116" s="5"/>
      <c r="XT116" s="5"/>
      <c r="XU116" s="5"/>
      <c r="XV116" s="5"/>
      <c r="XW116" s="5"/>
      <c r="XX116" s="5"/>
      <c r="XY116" s="5"/>
      <c r="XZ116" s="5"/>
      <c r="YA116" s="5"/>
      <c r="YB116" s="5"/>
      <c r="YC116" s="5"/>
      <c r="YD116" s="5"/>
      <c r="YE116" s="5"/>
      <c r="YF116" s="5"/>
      <c r="YG116" s="5"/>
      <c r="YH116" s="5"/>
      <c r="YI116" s="5"/>
      <c r="YJ116" s="5"/>
      <c r="YK116" s="5"/>
      <c r="YL116" s="5"/>
      <c r="YM116" s="5"/>
      <c r="YN116" s="5"/>
      <c r="YO116" s="5"/>
      <c r="YP116" s="5"/>
      <c r="YQ116" s="5"/>
      <c r="YR116" s="5"/>
      <c r="YS116" s="5"/>
      <c r="YT116" s="5"/>
      <c r="YU116" s="5"/>
      <c r="YV116" s="5"/>
      <c r="YW116" s="5"/>
      <c r="YX116" s="5"/>
      <c r="YY116" s="5"/>
      <c r="YZ116" s="5"/>
      <c r="ZA116" s="5"/>
      <c r="ZB116" s="5"/>
      <c r="ZC116" s="5"/>
      <c r="ZD116" s="5"/>
      <c r="ZE116" s="5"/>
      <c r="ZF116" s="5"/>
      <c r="ZG116" s="5"/>
      <c r="ZH116" s="5"/>
      <c r="ZI116" s="5"/>
      <c r="ZJ116" s="5"/>
      <c r="ZK116" s="5"/>
      <c r="ZL116" s="5"/>
      <c r="ZM116" s="5"/>
      <c r="ZN116" s="5"/>
      <c r="ZO116" s="5"/>
      <c r="ZP116" s="5"/>
      <c r="ZQ116" s="5"/>
      <c r="ZR116" s="5"/>
      <c r="ZS116" s="5"/>
      <c r="ZT116" s="5"/>
      <c r="ZU116" s="5"/>
      <c r="ZV116" s="5"/>
      <c r="ZW116" s="5"/>
      <c r="ZX116" s="5"/>
      <c r="ZY116" s="5"/>
      <c r="ZZ116" s="5"/>
      <c r="AAA116" s="5"/>
      <c r="AAB116" s="5"/>
      <c r="AAC116" s="5"/>
      <c r="AAD116" s="5"/>
      <c r="AAE116" s="5"/>
      <c r="AAF116" s="5"/>
      <c r="AAG116" s="5"/>
      <c r="AAH116" s="5"/>
      <c r="AAI116" s="5"/>
      <c r="AAJ116" s="5"/>
      <c r="AAK116" s="5"/>
      <c r="AAL116" s="5"/>
      <c r="AAM116" s="5"/>
      <c r="AAN116" s="5"/>
      <c r="AAO116" s="5"/>
      <c r="AAP116" s="5"/>
      <c r="AAQ116" s="5"/>
      <c r="AAR116" s="5"/>
      <c r="AAS116" s="5"/>
      <c r="AAT116" s="5"/>
      <c r="AAU116" s="5"/>
      <c r="AAV116" s="5"/>
      <c r="AAW116" s="5"/>
      <c r="AAX116" s="5"/>
      <c r="AAY116" s="5"/>
      <c r="AAZ116" s="5"/>
      <c r="ABA116" s="5"/>
      <c r="ABB116" s="5"/>
      <c r="ABC116" s="5"/>
      <c r="ABD116" s="5"/>
      <c r="ABE116" s="5"/>
      <c r="ABF116" s="5"/>
      <c r="ABG116" s="5"/>
      <c r="ABH116" s="5"/>
      <c r="ABI116" s="5"/>
      <c r="ABJ116" s="5"/>
      <c r="ABK116" s="5"/>
      <c r="ABL116" s="5"/>
      <c r="ABM116" s="5"/>
      <c r="ABN116" s="5"/>
      <c r="ABO116" s="5"/>
      <c r="ABP116" s="5"/>
      <c r="ABQ116" s="5"/>
      <c r="ABR116" s="5"/>
      <c r="ABS116" s="5"/>
      <c r="ABT116" s="5"/>
      <c r="ABU116" s="5"/>
      <c r="ABV116" s="5"/>
      <c r="ABW116" s="5"/>
      <c r="ABX116" s="5"/>
      <c r="ABY116" s="5"/>
      <c r="ABZ116" s="5"/>
      <c r="ACA116" s="5"/>
      <c r="ACB116" s="5"/>
      <c r="ACC116" s="5"/>
      <c r="ACD116" s="5"/>
      <c r="ACE116" s="5"/>
      <c r="ACF116" s="5"/>
      <c r="ACG116" s="5"/>
      <c r="ACH116" s="5"/>
      <c r="ACI116" s="5"/>
      <c r="ACJ116" s="5"/>
      <c r="ACK116" s="5"/>
      <c r="ACL116" s="5"/>
      <c r="ACM116" s="5"/>
      <c r="ACN116" s="5"/>
      <c r="ACO116" s="5"/>
      <c r="ACP116" s="5"/>
      <c r="ACQ116" s="5"/>
      <c r="ACR116" s="5"/>
      <c r="ACS116" s="5"/>
      <c r="ACT116" s="5"/>
      <c r="ACU116" s="5"/>
      <c r="ACV116" s="5"/>
      <c r="ACW116" s="5"/>
      <c r="ACX116" s="5"/>
      <c r="ACY116" s="5"/>
      <c r="ACZ116" s="5"/>
      <c r="ADA116" s="5"/>
      <c r="ADB116" s="5"/>
      <c r="ADC116" s="5"/>
      <c r="ADD116" s="5"/>
      <c r="ADE116" s="5"/>
      <c r="ADF116" s="5"/>
      <c r="ADG116" s="5"/>
      <c r="ADH116" s="5"/>
      <c r="ADI116" s="5"/>
      <c r="ADJ116" s="5"/>
      <c r="ADK116" s="5"/>
      <c r="ADL116" s="5"/>
      <c r="ADM116" s="5"/>
      <c r="ADN116" s="5"/>
      <c r="ADO116" s="5"/>
      <c r="ADP116" s="5"/>
      <c r="ADQ116" s="5"/>
      <c r="ADR116" s="5"/>
      <c r="ADS116" s="5"/>
      <c r="ADT116" s="5"/>
      <c r="ADU116" s="5"/>
      <c r="ADV116" s="5"/>
      <c r="ADW116" s="5"/>
      <c r="ADX116" s="5"/>
      <c r="ADY116" s="5"/>
      <c r="ADZ116" s="5"/>
      <c r="AEA116" s="5"/>
      <c r="AEB116" s="5"/>
      <c r="AEC116" s="5"/>
      <c r="AED116" s="5"/>
      <c r="AEE116" s="5"/>
      <c r="AEF116" s="5"/>
      <c r="AEG116" s="5"/>
      <c r="AEH116" s="5"/>
      <c r="AEI116" s="5"/>
      <c r="AEJ116" s="5"/>
      <c r="AEK116" s="5"/>
      <c r="AEL116" s="5"/>
      <c r="AEM116" s="5"/>
      <c r="AEN116" s="5"/>
      <c r="AEO116" s="5"/>
      <c r="AEP116" s="5"/>
      <c r="AEQ116" s="5"/>
      <c r="AER116" s="5"/>
      <c r="AES116" s="5"/>
      <c r="AET116" s="5"/>
      <c r="AEU116" s="5"/>
      <c r="AEV116" s="5"/>
      <c r="AEW116" s="5"/>
      <c r="AEX116" s="5"/>
      <c r="AEY116" s="5"/>
      <c r="AEZ116" s="5"/>
      <c r="AFA116" s="5"/>
      <c r="AFB116" s="5"/>
      <c r="AFC116" s="5"/>
      <c r="AFD116" s="5"/>
      <c r="AFE116" s="5"/>
      <c r="AFF116" s="5"/>
      <c r="AFG116" s="5"/>
      <c r="AFH116" s="5"/>
      <c r="AFI116" s="5"/>
      <c r="AFJ116" s="5"/>
      <c r="AFK116" s="5"/>
      <c r="AFL116" s="5"/>
      <c r="AFM116" s="5"/>
      <c r="AFN116" s="5"/>
      <c r="AFO116" s="5"/>
      <c r="AFP116" s="5"/>
      <c r="AFQ116" s="5"/>
      <c r="AFR116" s="5"/>
      <c r="AFS116" s="5"/>
      <c r="AFT116" s="5"/>
      <c r="AFU116" s="5"/>
      <c r="AFV116" s="5"/>
      <c r="AFW116" s="5"/>
      <c r="AFX116" s="5"/>
      <c r="AFY116" s="5"/>
      <c r="AFZ116" s="5"/>
      <c r="AGA116" s="5"/>
      <c r="AGB116" s="5"/>
      <c r="AGC116" s="5"/>
      <c r="AGD116" s="5"/>
      <c r="AGE116" s="5"/>
      <c r="AGF116" s="5"/>
      <c r="AGG116" s="5"/>
      <c r="AGH116" s="5"/>
      <c r="AGI116" s="5"/>
      <c r="AGJ116" s="5"/>
      <c r="AGK116" s="5"/>
      <c r="AGL116" s="5"/>
      <c r="AGM116" s="5"/>
      <c r="AGN116" s="5"/>
      <c r="AGO116" s="5"/>
      <c r="AGP116" s="5"/>
      <c r="AGQ116" s="5"/>
      <c r="AGR116" s="5"/>
      <c r="AGS116" s="5"/>
      <c r="AGT116" s="5"/>
      <c r="AGU116" s="5"/>
      <c r="AGV116" s="5"/>
      <c r="AGW116" s="5"/>
      <c r="AGX116" s="5"/>
      <c r="AGY116" s="5"/>
      <c r="AGZ116" s="5"/>
      <c r="AHA116" s="5"/>
      <c r="AHB116" s="5"/>
      <c r="AHC116" s="5"/>
      <c r="AHD116" s="5"/>
      <c r="AHE116" s="5"/>
      <c r="AHF116" s="5"/>
      <c r="AHG116" s="5"/>
      <c r="AHH116" s="5"/>
      <c r="AHI116" s="5"/>
      <c r="AHJ116" s="5"/>
      <c r="AHK116" s="5"/>
      <c r="AHL116" s="5"/>
      <c r="AHM116" s="5"/>
      <c r="AHN116" s="5"/>
      <c r="AHO116" s="5"/>
      <c r="AHP116" s="5"/>
      <c r="AHQ116" s="5"/>
      <c r="AHR116" s="5"/>
      <c r="AHS116" s="5"/>
      <c r="AHT116" s="5"/>
      <c r="AHU116" s="5"/>
      <c r="AHV116" s="5"/>
      <c r="AHW116" s="5"/>
      <c r="AHX116" s="5"/>
      <c r="AHY116" s="5"/>
      <c r="AHZ116" s="5"/>
      <c r="AIA116" s="5"/>
      <c r="AIB116" s="5"/>
      <c r="AIC116" s="5"/>
      <c r="AID116" s="5"/>
      <c r="AIE116" s="5"/>
      <c r="AIF116" s="5"/>
      <c r="AIG116" s="5"/>
      <c r="AIH116" s="5"/>
      <c r="AII116" s="5"/>
      <c r="AIJ116" s="5"/>
      <c r="AIK116" s="5"/>
      <c r="AIL116" s="5"/>
      <c r="AIM116" s="5"/>
      <c r="AIN116" s="5"/>
      <c r="AIO116" s="5"/>
      <c r="AIP116" s="5"/>
      <c r="AIQ116" s="5"/>
      <c r="AIR116" s="5"/>
      <c r="AIS116" s="5"/>
      <c r="AIT116" s="5"/>
      <c r="AIU116" s="5"/>
      <c r="AIV116" s="5"/>
      <c r="AIW116" s="5"/>
      <c r="AIX116" s="5"/>
      <c r="AIY116" s="5"/>
      <c r="AIZ116" s="5"/>
      <c r="AJA116" s="5"/>
      <c r="AJB116" s="5"/>
      <c r="AJC116" s="5"/>
      <c r="AJD116" s="5"/>
      <c r="AJE116" s="5"/>
      <c r="AJF116" s="5"/>
      <c r="AJG116" s="5"/>
      <c r="AJH116" s="5"/>
      <c r="AJI116" s="5"/>
      <c r="AJJ116" s="5"/>
      <c r="AJK116" s="5"/>
      <c r="AJL116" s="5"/>
      <c r="AJM116" s="5"/>
      <c r="AJN116" s="5"/>
      <c r="AJO116" s="5"/>
      <c r="AJP116" s="5"/>
      <c r="AJQ116" s="5"/>
      <c r="AJR116" s="5"/>
      <c r="AJS116" s="5"/>
      <c r="AJT116" s="5"/>
      <c r="AJU116" s="5"/>
      <c r="AJV116" s="5"/>
      <c r="AJW116" s="5"/>
      <c r="AJX116" s="5"/>
      <c r="AJY116" s="5"/>
      <c r="AJZ116" s="5"/>
      <c r="AKA116" s="5"/>
      <c r="AKB116" s="5"/>
      <c r="AKC116" s="5"/>
      <c r="AKD116" s="5"/>
      <c r="AKE116" s="5"/>
      <c r="AKF116" s="5"/>
      <c r="AKG116" s="5"/>
      <c r="AKH116" s="5"/>
      <c r="AKI116" s="5"/>
      <c r="AKJ116" s="5"/>
      <c r="AKK116" s="5"/>
      <c r="AKL116" s="5"/>
      <c r="AKM116" s="5"/>
      <c r="AKN116" s="5"/>
      <c r="AKO116" s="5"/>
      <c r="AKP116" s="5"/>
      <c r="AKQ116" s="5"/>
      <c r="AKR116" s="5"/>
      <c r="AKS116" s="5"/>
      <c r="AKT116" s="5"/>
      <c r="AKU116" s="5"/>
      <c r="AKV116" s="5"/>
      <c r="AKW116" s="5"/>
      <c r="AKX116" s="5"/>
      <c r="AKY116" s="5"/>
      <c r="AKZ116" s="5"/>
      <c r="ALA116" s="5"/>
      <c r="ALB116" s="5"/>
      <c r="ALC116" s="5"/>
      <c r="ALD116" s="5"/>
      <c r="ALE116" s="5"/>
      <c r="ALF116" s="5"/>
      <c r="ALG116" s="5"/>
      <c r="ALH116" s="5"/>
      <c r="ALI116" s="5"/>
      <c r="ALJ116" s="5"/>
      <c r="ALK116" s="5"/>
      <c r="ALL116" s="5"/>
      <c r="ALM116" s="5"/>
      <c r="ALN116" s="5"/>
      <c r="ALO116" s="5"/>
      <c r="ALP116" s="5"/>
    </row>
    <row r="117" spans="2:1004" x14ac:dyDescent="0.25">
      <c r="B117" s="39"/>
      <c r="C117" s="40"/>
      <c r="D117" s="40"/>
      <c r="E117" s="5"/>
      <c r="F117" s="5"/>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c r="BS117" s="5"/>
      <c r="BT117" s="5"/>
      <c r="BU117" s="5"/>
      <c r="BV117" s="5"/>
      <c r="BW117" s="5"/>
      <c r="BX117" s="5"/>
      <c r="BY117" s="5"/>
      <c r="BZ117" s="5"/>
      <c r="CA117" s="5"/>
      <c r="CB117" s="5"/>
      <c r="CC117" s="5"/>
      <c r="CD117" s="5"/>
      <c r="CE117" s="5"/>
      <c r="CF117" s="5"/>
      <c r="CG117" s="5"/>
      <c r="CH117" s="5"/>
      <c r="CI117" s="5"/>
      <c r="CJ117" s="5"/>
      <c r="CK117" s="5"/>
      <c r="CL117" s="5"/>
      <c r="CM117" s="5"/>
      <c r="CN117" s="5"/>
      <c r="CO117" s="5"/>
      <c r="CP117" s="5"/>
      <c r="CQ117" s="5"/>
      <c r="CR117" s="5"/>
      <c r="CS117" s="5"/>
      <c r="CT117" s="5"/>
      <c r="CU117" s="5"/>
      <c r="CV117" s="5"/>
      <c r="CW117" s="5"/>
      <c r="CX117" s="5"/>
      <c r="CY117" s="5"/>
      <c r="CZ117" s="5"/>
      <c r="DA117" s="5"/>
      <c r="DB117" s="5"/>
      <c r="DC117" s="5"/>
      <c r="DD117" s="5"/>
      <c r="DE117" s="5"/>
      <c r="DF117" s="5"/>
      <c r="DG117" s="5"/>
      <c r="DH117" s="5"/>
      <c r="DI117" s="5"/>
      <c r="DJ117" s="5"/>
      <c r="DK117" s="5"/>
      <c r="DL117" s="5"/>
      <c r="DM117" s="5"/>
      <c r="DN117" s="5"/>
      <c r="DO117" s="5"/>
      <c r="DP117" s="5"/>
      <c r="DQ117" s="5"/>
      <c r="DR117" s="5"/>
      <c r="DS117" s="5"/>
      <c r="DT117" s="5"/>
      <c r="DU117" s="5"/>
      <c r="DV117" s="5"/>
      <c r="DW117" s="5"/>
      <c r="DX117" s="5"/>
      <c r="DY117" s="5"/>
      <c r="DZ117" s="5"/>
      <c r="EA117" s="5"/>
      <c r="EB117" s="5"/>
      <c r="EC117" s="5"/>
      <c r="ED117" s="5"/>
      <c r="EE117" s="5"/>
      <c r="EF117" s="5"/>
      <c r="EG117" s="5"/>
      <c r="EH117" s="5"/>
      <c r="EI117" s="5"/>
      <c r="EJ117" s="5"/>
      <c r="EK117" s="5"/>
      <c r="EL117" s="5"/>
      <c r="EM117" s="5"/>
      <c r="EN117" s="5"/>
      <c r="EO117" s="5"/>
      <c r="EP117" s="5"/>
      <c r="EQ117" s="5"/>
      <c r="ER117" s="5"/>
      <c r="ES117" s="5"/>
      <c r="ET117" s="5"/>
      <c r="EU117" s="5"/>
      <c r="EV117" s="5"/>
      <c r="EW117" s="5"/>
      <c r="EX117" s="5"/>
      <c r="EY117" s="5"/>
      <c r="EZ117" s="5"/>
      <c r="FA117" s="5"/>
      <c r="FB117" s="5"/>
      <c r="FC117" s="5"/>
      <c r="FD117" s="5"/>
      <c r="FE117" s="5"/>
      <c r="FF117" s="5"/>
      <c r="FG117" s="5"/>
      <c r="FH117" s="5"/>
      <c r="FI117" s="5"/>
      <c r="FJ117" s="5"/>
      <c r="FK117" s="5"/>
      <c r="FL117" s="5"/>
      <c r="FM117" s="5"/>
      <c r="FN117" s="5"/>
      <c r="FO117" s="5"/>
      <c r="FP117" s="5"/>
      <c r="FQ117" s="5"/>
      <c r="FR117" s="5"/>
      <c r="FS117" s="5"/>
      <c r="FT117" s="5"/>
      <c r="FU117" s="5"/>
      <c r="FV117" s="5"/>
      <c r="FW117" s="5"/>
      <c r="FX117" s="5"/>
      <c r="FY117" s="5"/>
      <c r="FZ117" s="5"/>
      <c r="GA117" s="5"/>
      <c r="GB117" s="5"/>
      <c r="GC117" s="5"/>
      <c r="GD117" s="5"/>
      <c r="GE117" s="5"/>
      <c r="GF117" s="5"/>
      <c r="GG117" s="5"/>
      <c r="GH117" s="5"/>
      <c r="GI117" s="5"/>
      <c r="GJ117" s="5"/>
      <c r="GK117" s="5"/>
      <c r="GL117" s="5"/>
      <c r="GM117" s="5"/>
      <c r="GN117" s="5"/>
      <c r="GO117" s="5"/>
      <c r="GP117" s="5"/>
      <c r="GQ117" s="5"/>
      <c r="GR117" s="5"/>
      <c r="GS117" s="5"/>
      <c r="GT117" s="5"/>
      <c r="GU117" s="5"/>
      <c r="GV117" s="5"/>
      <c r="GW117" s="5"/>
      <c r="GX117" s="5"/>
      <c r="GY117" s="5"/>
      <c r="GZ117" s="5"/>
      <c r="HA117" s="5"/>
      <c r="HB117" s="5"/>
      <c r="HC117" s="5"/>
      <c r="HD117" s="5"/>
      <c r="HE117" s="5"/>
      <c r="HF117" s="5"/>
      <c r="HG117" s="5"/>
      <c r="HH117" s="5"/>
      <c r="HI117" s="5"/>
      <c r="HJ117" s="5"/>
      <c r="HK117" s="5"/>
      <c r="HL117" s="5"/>
      <c r="HM117" s="5"/>
      <c r="HN117" s="5"/>
      <c r="HO117" s="5"/>
      <c r="HP117" s="5"/>
      <c r="HQ117" s="5"/>
      <c r="HR117" s="5"/>
      <c r="HS117" s="5"/>
      <c r="HT117" s="5"/>
      <c r="HU117" s="5"/>
      <c r="HV117" s="5"/>
      <c r="HW117" s="5"/>
      <c r="HX117" s="5"/>
      <c r="HY117" s="5"/>
      <c r="HZ117" s="5"/>
      <c r="IA117" s="5"/>
      <c r="IB117" s="5"/>
      <c r="IC117" s="5"/>
      <c r="ID117" s="5"/>
      <c r="IE117" s="5"/>
      <c r="IF117" s="5"/>
      <c r="IG117" s="5"/>
      <c r="IH117" s="5"/>
      <c r="II117" s="5"/>
      <c r="IJ117" s="5"/>
      <c r="IK117" s="5"/>
      <c r="IL117" s="5"/>
      <c r="IM117" s="5"/>
      <c r="IN117" s="5"/>
      <c r="IO117" s="5"/>
      <c r="IP117" s="5"/>
      <c r="IQ117" s="5"/>
      <c r="IR117" s="5"/>
      <c r="IS117" s="5"/>
      <c r="IT117" s="5"/>
      <c r="IU117" s="5"/>
      <c r="IV117" s="5"/>
      <c r="IW117" s="5"/>
      <c r="IX117" s="5"/>
      <c r="IY117" s="5"/>
      <c r="IZ117" s="5"/>
      <c r="JA117" s="5"/>
      <c r="JB117" s="5"/>
      <c r="JC117" s="5"/>
      <c r="JD117" s="5"/>
      <c r="JE117" s="5"/>
      <c r="JF117" s="5"/>
      <c r="JG117" s="5"/>
      <c r="JH117" s="5"/>
      <c r="JI117" s="5"/>
      <c r="JJ117" s="5"/>
      <c r="JK117" s="5"/>
      <c r="JL117" s="5"/>
      <c r="JM117" s="5"/>
      <c r="JN117" s="5"/>
      <c r="JO117" s="5"/>
      <c r="JP117" s="5"/>
      <c r="JQ117" s="5"/>
      <c r="JR117" s="5"/>
      <c r="JS117" s="5"/>
      <c r="JT117" s="5"/>
      <c r="JU117" s="5"/>
      <c r="JV117" s="5"/>
      <c r="JW117" s="5"/>
      <c r="JX117" s="5"/>
      <c r="JY117" s="5"/>
      <c r="JZ117" s="5"/>
      <c r="KA117" s="5"/>
      <c r="KB117" s="5"/>
      <c r="KC117" s="5"/>
      <c r="KD117" s="5"/>
      <c r="KE117" s="5"/>
      <c r="KF117" s="5"/>
      <c r="KG117" s="5"/>
      <c r="KH117" s="5"/>
      <c r="KI117" s="5"/>
      <c r="KJ117" s="5"/>
      <c r="KK117" s="5"/>
      <c r="KL117" s="5"/>
      <c r="KM117" s="5"/>
      <c r="KN117" s="5"/>
      <c r="KO117" s="5"/>
      <c r="KP117" s="5"/>
      <c r="KQ117" s="5"/>
      <c r="KR117" s="5"/>
      <c r="KS117" s="5"/>
      <c r="KT117" s="5"/>
      <c r="KU117" s="5"/>
      <c r="KV117" s="5"/>
      <c r="KW117" s="5"/>
      <c r="KX117" s="5"/>
      <c r="KY117" s="5"/>
      <c r="KZ117" s="5"/>
      <c r="LA117" s="5"/>
      <c r="LB117" s="5"/>
      <c r="LC117" s="5"/>
      <c r="LD117" s="5"/>
      <c r="LE117" s="5"/>
      <c r="LF117" s="5"/>
      <c r="LG117" s="5"/>
      <c r="LH117" s="5"/>
      <c r="LI117" s="5"/>
      <c r="LJ117" s="5"/>
      <c r="LK117" s="5"/>
      <c r="LL117" s="5"/>
      <c r="LM117" s="5"/>
      <c r="LN117" s="5"/>
      <c r="LO117" s="5"/>
      <c r="LP117" s="5"/>
      <c r="LQ117" s="5"/>
      <c r="LR117" s="5"/>
      <c r="LS117" s="5"/>
      <c r="LT117" s="5"/>
      <c r="LU117" s="5"/>
      <c r="LV117" s="5"/>
      <c r="LW117" s="5"/>
      <c r="LX117" s="5"/>
      <c r="LY117" s="5"/>
      <c r="LZ117" s="5"/>
      <c r="MA117" s="5"/>
      <c r="MB117" s="5"/>
      <c r="MC117" s="5"/>
      <c r="MD117" s="5"/>
      <c r="ME117" s="5"/>
      <c r="MF117" s="5"/>
      <c r="MG117" s="5"/>
      <c r="MH117" s="5"/>
      <c r="MI117" s="5"/>
      <c r="MJ117" s="5"/>
      <c r="MK117" s="5"/>
      <c r="ML117" s="5"/>
      <c r="MM117" s="5"/>
      <c r="MN117" s="5"/>
      <c r="MO117" s="5"/>
      <c r="MP117" s="5"/>
      <c r="MQ117" s="5"/>
      <c r="MR117" s="5"/>
      <c r="MS117" s="5"/>
      <c r="MT117" s="5"/>
      <c r="MU117" s="5"/>
      <c r="MV117" s="5"/>
      <c r="MW117" s="5"/>
      <c r="MX117" s="5"/>
      <c r="MY117" s="5"/>
      <c r="MZ117" s="5"/>
      <c r="NA117" s="5"/>
      <c r="NB117" s="5"/>
      <c r="NC117" s="5"/>
      <c r="ND117" s="5"/>
      <c r="NE117" s="5"/>
      <c r="NF117" s="5"/>
      <c r="NG117" s="5"/>
      <c r="NH117" s="5"/>
      <c r="NI117" s="5"/>
      <c r="NJ117" s="5"/>
      <c r="NK117" s="5"/>
      <c r="NL117" s="5"/>
      <c r="NM117" s="5"/>
      <c r="NN117" s="5"/>
      <c r="NO117" s="5"/>
      <c r="NP117" s="5"/>
      <c r="NQ117" s="5"/>
      <c r="NR117" s="5"/>
      <c r="NS117" s="5"/>
      <c r="NT117" s="5"/>
      <c r="NU117" s="5"/>
      <c r="NV117" s="5"/>
      <c r="NW117" s="5"/>
      <c r="NX117" s="5"/>
      <c r="NY117" s="5"/>
      <c r="NZ117" s="5"/>
      <c r="OA117" s="5"/>
      <c r="OB117" s="5"/>
      <c r="OC117" s="5"/>
      <c r="OD117" s="5"/>
      <c r="OE117" s="5"/>
      <c r="OF117" s="5"/>
      <c r="OG117" s="5"/>
      <c r="OH117" s="5"/>
      <c r="OI117" s="5"/>
      <c r="OJ117" s="5"/>
      <c r="OK117" s="5"/>
      <c r="OL117" s="5"/>
      <c r="OM117" s="5"/>
      <c r="ON117" s="5"/>
      <c r="OO117" s="5"/>
      <c r="OP117" s="5"/>
      <c r="OQ117" s="5"/>
      <c r="OR117" s="5"/>
      <c r="OS117" s="5"/>
      <c r="OT117" s="5"/>
      <c r="OU117" s="5"/>
      <c r="OV117" s="5"/>
      <c r="OW117" s="5"/>
      <c r="OX117" s="5"/>
      <c r="OY117" s="5"/>
      <c r="OZ117" s="5"/>
      <c r="PA117" s="5"/>
      <c r="PB117" s="5"/>
      <c r="PC117" s="5"/>
      <c r="PD117" s="5"/>
      <c r="PE117" s="5"/>
      <c r="PF117" s="5"/>
      <c r="PG117" s="5"/>
      <c r="PH117" s="5"/>
      <c r="PI117" s="5"/>
      <c r="PJ117" s="5"/>
      <c r="PK117" s="5"/>
      <c r="PL117" s="5"/>
      <c r="PM117" s="5"/>
      <c r="PN117" s="5"/>
      <c r="PO117" s="5"/>
      <c r="PP117" s="5"/>
      <c r="PQ117" s="5"/>
      <c r="PR117" s="5"/>
      <c r="PS117" s="5"/>
      <c r="PT117" s="5"/>
      <c r="PU117" s="5"/>
      <c r="PV117" s="5"/>
      <c r="PW117" s="5"/>
      <c r="PX117" s="5"/>
      <c r="PY117" s="5"/>
      <c r="PZ117" s="5"/>
      <c r="QA117" s="5"/>
      <c r="QB117" s="5"/>
      <c r="QC117" s="5"/>
      <c r="QD117" s="5"/>
      <c r="QE117" s="5"/>
      <c r="QF117" s="5"/>
      <c r="QG117" s="5"/>
      <c r="QH117" s="5"/>
      <c r="QI117" s="5"/>
      <c r="QJ117" s="5"/>
      <c r="QK117" s="5"/>
      <c r="QL117" s="5"/>
      <c r="QM117" s="5"/>
      <c r="QN117" s="5"/>
      <c r="QO117" s="5"/>
      <c r="QP117" s="5"/>
      <c r="QQ117" s="5"/>
      <c r="QR117" s="5"/>
      <c r="QS117" s="5"/>
      <c r="QT117" s="5"/>
      <c r="QU117" s="5"/>
      <c r="QV117" s="5"/>
      <c r="QW117" s="5"/>
      <c r="QX117" s="5"/>
      <c r="QY117" s="5"/>
      <c r="QZ117" s="5"/>
      <c r="RA117" s="5"/>
      <c r="RB117" s="5"/>
      <c r="RC117" s="5"/>
      <c r="RD117" s="5"/>
      <c r="RE117" s="5"/>
      <c r="RF117" s="5"/>
      <c r="RG117" s="5"/>
      <c r="RH117" s="5"/>
      <c r="RI117" s="5"/>
      <c r="RJ117" s="5"/>
      <c r="RK117" s="5"/>
      <c r="RL117" s="5"/>
      <c r="RM117" s="5"/>
      <c r="RN117" s="5"/>
      <c r="RO117" s="5"/>
      <c r="RP117" s="5"/>
      <c r="RQ117" s="5"/>
      <c r="RR117" s="5"/>
      <c r="RS117" s="5"/>
      <c r="RT117" s="5"/>
      <c r="RU117" s="5"/>
      <c r="RV117" s="5"/>
      <c r="RW117" s="5"/>
      <c r="RX117" s="5"/>
      <c r="RY117" s="5"/>
      <c r="RZ117" s="5"/>
      <c r="SA117" s="5"/>
      <c r="SB117" s="5"/>
      <c r="SC117" s="5"/>
      <c r="SD117" s="5"/>
      <c r="SE117" s="5"/>
      <c r="SF117" s="5"/>
      <c r="SG117" s="5"/>
      <c r="SH117" s="5"/>
      <c r="SI117" s="5"/>
      <c r="SJ117" s="5"/>
      <c r="SK117" s="5"/>
      <c r="SL117" s="5"/>
      <c r="SM117" s="5"/>
      <c r="SN117" s="5"/>
      <c r="SO117" s="5"/>
      <c r="SP117" s="5"/>
      <c r="SQ117" s="5"/>
      <c r="SR117" s="5"/>
      <c r="SS117" s="5"/>
      <c r="ST117" s="5"/>
      <c r="SU117" s="5"/>
      <c r="SV117" s="5"/>
      <c r="SW117" s="5"/>
      <c r="SX117" s="5"/>
      <c r="SY117" s="5"/>
      <c r="SZ117" s="5"/>
      <c r="TA117" s="5"/>
      <c r="TB117" s="5"/>
      <c r="TC117" s="5"/>
      <c r="TD117" s="5"/>
      <c r="TE117" s="5"/>
      <c r="TF117" s="5"/>
      <c r="TG117" s="5"/>
      <c r="TH117" s="5"/>
      <c r="TI117" s="5"/>
      <c r="TJ117" s="5"/>
      <c r="TK117" s="5"/>
      <c r="TL117" s="5"/>
      <c r="TM117" s="5"/>
      <c r="TN117" s="5"/>
      <c r="TO117" s="5"/>
      <c r="TP117" s="5"/>
      <c r="TQ117" s="5"/>
      <c r="TR117" s="5"/>
      <c r="TS117" s="5"/>
      <c r="TT117" s="5"/>
      <c r="TU117" s="5"/>
      <c r="TV117" s="5"/>
      <c r="TW117" s="5"/>
      <c r="TX117" s="5"/>
      <c r="TY117" s="5"/>
      <c r="TZ117" s="5"/>
      <c r="UA117" s="5"/>
      <c r="UB117" s="5"/>
      <c r="UC117" s="5"/>
      <c r="UD117" s="5"/>
      <c r="UE117" s="5"/>
      <c r="UF117" s="5"/>
      <c r="UG117" s="5"/>
      <c r="UH117" s="5"/>
      <c r="UI117" s="5"/>
      <c r="UJ117" s="5"/>
      <c r="UK117" s="5"/>
      <c r="UL117" s="5"/>
      <c r="UM117" s="5"/>
      <c r="UN117" s="5"/>
      <c r="UO117" s="5"/>
      <c r="UP117" s="5"/>
      <c r="UQ117" s="5"/>
      <c r="UR117" s="5"/>
      <c r="US117" s="5"/>
      <c r="UT117" s="5"/>
      <c r="UU117" s="5"/>
      <c r="UV117" s="5"/>
      <c r="UW117" s="5"/>
      <c r="UX117" s="5"/>
      <c r="UY117" s="5"/>
      <c r="UZ117" s="5"/>
      <c r="VA117" s="5"/>
      <c r="VB117" s="5"/>
      <c r="VC117" s="5"/>
      <c r="VD117" s="5"/>
      <c r="VE117" s="5"/>
      <c r="VF117" s="5"/>
      <c r="VG117" s="5"/>
      <c r="VH117" s="5"/>
      <c r="VI117" s="5"/>
      <c r="VJ117" s="5"/>
      <c r="VK117" s="5"/>
      <c r="VL117" s="5"/>
      <c r="VM117" s="5"/>
      <c r="VN117" s="5"/>
      <c r="VO117" s="5"/>
      <c r="VP117" s="5"/>
      <c r="VQ117" s="5"/>
      <c r="VR117" s="5"/>
      <c r="VS117" s="5"/>
      <c r="VT117" s="5"/>
      <c r="VU117" s="5"/>
      <c r="VV117" s="5"/>
      <c r="VW117" s="5"/>
      <c r="VX117" s="5"/>
      <c r="VY117" s="5"/>
      <c r="VZ117" s="5"/>
      <c r="WA117" s="5"/>
      <c r="WB117" s="5"/>
      <c r="WC117" s="5"/>
      <c r="WD117" s="5"/>
      <c r="WE117" s="5"/>
      <c r="WF117" s="5"/>
      <c r="WG117" s="5"/>
      <c r="WH117" s="5"/>
      <c r="WI117" s="5"/>
      <c r="WJ117" s="5"/>
      <c r="WK117" s="5"/>
      <c r="WL117" s="5"/>
      <c r="WM117" s="5"/>
      <c r="WN117" s="5"/>
      <c r="WO117" s="5"/>
      <c r="WP117" s="5"/>
      <c r="WQ117" s="5"/>
      <c r="WR117" s="5"/>
      <c r="WS117" s="5"/>
      <c r="WT117" s="5"/>
      <c r="WU117" s="5"/>
      <c r="WV117" s="5"/>
      <c r="WW117" s="5"/>
      <c r="WX117" s="5"/>
      <c r="WY117" s="5"/>
      <c r="WZ117" s="5"/>
      <c r="XA117" s="5"/>
      <c r="XB117" s="5"/>
      <c r="XC117" s="5"/>
      <c r="XD117" s="5"/>
      <c r="XE117" s="5"/>
      <c r="XF117" s="5"/>
      <c r="XG117" s="5"/>
      <c r="XH117" s="5"/>
      <c r="XI117" s="5"/>
      <c r="XJ117" s="5"/>
      <c r="XK117" s="5"/>
      <c r="XL117" s="5"/>
      <c r="XM117" s="5"/>
      <c r="XN117" s="5"/>
      <c r="XO117" s="5"/>
      <c r="XP117" s="5"/>
      <c r="XQ117" s="5"/>
      <c r="XR117" s="5"/>
      <c r="XS117" s="5"/>
      <c r="XT117" s="5"/>
      <c r="XU117" s="5"/>
      <c r="XV117" s="5"/>
      <c r="XW117" s="5"/>
      <c r="XX117" s="5"/>
      <c r="XY117" s="5"/>
      <c r="XZ117" s="5"/>
      <c r="YA117" s="5"/>
      <c r="YB117" s="5"/>
      <c r="YC117" s="5"/>
      <c r="YD117" s="5"/>
      <c r="YE117" s="5"/>
      <c r="YF117" s="5"/>
      <c r="YG117" s="5"/>
      <c r="YH117" s="5"/>
      <c r="YI117" s="5"/>
      <c r="YJ117" s="5"/>
      <c r="YK117" s="5"/>
      <c r="YL117" s="5"/>
      <c r="YM117" s="5"/>
      <c r="YN117" s="5"/>
      <c r="YO117" s="5"/>
      <c r="YP117" s="5"/>
      <c r="YQ117" s="5"/>
      <c r="YR117" s="5"/>
      <c r="YS117" s="5"/>
      <c r="YT117" s="5"/>
      <c r="YU117" s="5"/>
      <c r="YV117" s="5"/>
      <c r="YW117" s="5"/>
      <c r="YX117" s="5"/>
      <c r="YY117" s="5"/>
      <c r="YZ117" s="5"/>
      <c r="ZA117" s="5"/>
      <c r="ZB117" s="5"/>
      <c r="ZC117" s="5"/>
      <c r="ZD117" s="5"/>
      <c r="ZE117" s="5"/>
      <c r="ZF117" s="5"/>
      <c r="ZG117" s="5"/>
      <c r="ZH117" s="5"/>
      <c r="ZI117" s="5"/>
      <c r="ZJ117" s="5"/>
      <c r="ZK117" s="5"/>
      <c r="ZL117" s="5"/>
      <c r="ZM117" s="5"/>
      <c r="ZN117" s="5"/>
      <c r="ZO117" s="5"/>
      <c r="ZP117" s="5"/>
      <c r="ZQ117" s="5"/>
      <c r="ZR117" s="5"/>
      <c r="ZS117" s="5"/>
      <c r="ZT117" s="5"/>
      <c r="ZU117" s="5"/>
      <c r="ZV117" s="5"/>
      <c r="ZW117" s="5"/>
      <c r="ZX117" s="5"/>
      <c r="ZY117" s="5"/>
      <c r="ZZ117" s="5"/>
      <c r="AAA117" s="5"/>
      <c r="AAB117" s="5"/>
      <c r="AAC117" s="5"/>
      <c r="AAD117" s="5"/>
      <c r="AAE117" s="5"/>
      <c r="AAF117" s="5"/>
      <c r="AAG117" s="5"/>
      <c r="AAH117" s="5"/>
      <c r="AAI117" s="5"/>
      <c r="AAJ117" s="5"/>
      <c r="AAK117" s="5"/>
      <c r="AAL117" s="5"/>
      <c r="AAM117" s="5"/>
      <c r="AAN117" s="5"/>
      <c r="AAO117" s="5"/>
      <c r="AAP117" s="5"/>
      <c r="AAQ117" s="5"/>
      <c r="AAR117" s="5"/>
      <c r="AAS117" s="5"/>
      <c r="AAT117" s="5"/>
      <c r="AAU117" s="5"/>
      <c r="AAV117" s="5"/>
      <c r="AAW117" s="5"/>
      <c r="AAX117" s="5"/>
      <c r="AAY117" s="5"/>
      <c r="AAZ117" s="5"/>
      <c r="ABA117" s="5"/>
      <c r="ABB117" s="5"/>
      <c r="ABC117" s="5"/>
      <c r="ABD117" s="5"/>
      <c r="ABE117" s="5"/>
      <c r="ABF117" s="5"/>
      <c r="ABG117" s="5"/>
      <c r="ABH117" s="5"/>
      <c r="ABI117" s="5"/>
      <c r="ABJ117" s="5"/>
      <c r="ABK117" s="5"/>
      <c r="ABL117" s="5"/>
      <c r="ABM117" s="5"/>
      <c r="ABN117" s="5"/>
      <c r="ABO117" s="5"/>
      <c r="ABP117" s="5"/>
      <c r="ABQ117" s="5"/>
      <c r="ABR117" s="5"/>
      <c r="ABS117" s="5"/>
      <c r="ABT117" s="5"/>
      <c r="ABU117" s="5"/>
      <c r="ABV117" s="5"/>
      <c r="ABW117" s="5"/>
      <c r="ABX117" s="5"/>
      <c r="ABY117" s="5"/>
      <c r="ABZ117" s="5"/>
      <c r="ACA117" s="5"/>
      <c r="ACB117" s="5"/>
      <c r="ACC117" s="5"/>
      <c r="ACD117" s="5"/>
      <c r="ACE117" s="5"/>
      <c r="ACF117" s="5"/>
      <c r="ACG117" s="5"/>
      <c r="ACH117" s="5"/>
      <c r="ACI117" s="5"/>
      <c r="ACJ117" s="5"/>
      <c r="ACK117" s="5"/>
      <c r="ACL117" s="5"/>
      <c r="ACM117" s="5"/>
      <c r="ACN117" s="5"/>
      <c r="ACO117" s="5"/>
      <c r="ACP117" s="5"/>
      <c r="ACQ117" s="5"/>
      <c r="ACR117" s="5"/>
      <c r="ACS117" s="5"/>
      <c r="ACT117" s="5"/>
      <c r="ACU117" s="5"/>
      <c r="ACV117" s="5"/>
      <c r="ACW117" s="5"/>
      <c r="ACX117" s="5"/>
      <c r="ACY117" s="5"/>
      <c r="ACZ117" s="5"/>
      <c r="ADA117" s="5"/>
      <c r="ADB117" s="5"/>
      <c r="ADC117" s="5"/>
      <c r="ADD117" s="5"/>
      <c r="ADE117" s="5"/>
      <c r="ADF117" s="5"/>
      <c r="ADG117" s="5"/>
      <c r="ADH117" s="5"/>
      <c r="ADI117" s="5"/>
      <c r="ADJ117" s="5"/>
      <c r="ADK117" s="5"/>
      <c r="ADL117" s="5"/>
      <c r="ADM117" s="5"/>
      <c r="ADN117" s="5"/>
      <c r="ADO117" s="5"/>
      <c r="ADP117" s="5"/>
      <c r="ADQ117" s="5"/>
      <c r="ADR117" s="5"/>
      <c r="ADS117" s="5"/>
      <c r="ADT117" s="5"/>
      <c r="ADU117" s="5"/>
      <c r="ADV117" s="5"/>
      <c r="ADW117" s="5"/>
      <c r="ADX117" s="5"/>
      <c r="ADY117" s="5"/>
      <c r="ADZ117" s="5"/>
      <c r="AEA117" s="5"/>
      <c r="AEB117" s="5"/>
      <c r="AEC117" s="5"/>
      <c r="AED117" s="5"/>
      <c r="AEE117" s="5"/>
      <c r="AEF117" s="5"/>
      <c r="AEG117" s="5"/>
      <c r="AEH117" s="5"/>
      <c r="AEI117" s="5"/>
      <c r="AEJ117" s="5"/>
      <c r="AEK117" s="5"/>
      <c r="AEL117" s="5"/>
      <c r="AEM117" s="5"/>
      <c r="AEN117" s="5"/>
      <c r="AEO117" s="5"/>
      <c r="AEP117" s="5"/>
      <c r="AEQ117" s="5"/>
      <c r="AER117" s="5"/>
      <c r="AES117" s="5"/>
      <c r="AET117" s="5"/>
      <c r="AEU117" s="5"/>
      <c r="AEV117" s="5"/>
      <c r="AEW117" s="5"/>
      <c r="AEX117" s="5"/>
      <c r="AEY117" s="5"/>
      <c r="AEZ117" s="5"/>
      <c r="AFA117" s="5"/>
      <c r="AFB117" s="5"/>
      <c r="AFC117" s="5"/>
      <c r="AFD117" s="5"/>
      <c r="AFE117" s="5"/>
      <c r="AFF117" s="5"/>
      <c r="AFG117" s="5"/>
      <c r="AFH117" s="5"/>
      <c r="AFI117" s="5"/>
      <c r="AFJ117" s="5"/>
      <c r="AFK117" s="5"/>
      <c r="AFL117" s="5"/>
      <c r="AFM117" s="5"/>
      <c r="AFN117" s="5"/>
      <c r="AFO117" s="5"/>
      <c r="AFP117" s="5"/>
      <c r="AFQ117" s="5"/>
      <c r="AFR117" s="5"/>
      <c r="AFS117" s="5"/>
      <c r="AFT117" s="5"/>
      <c r="AFU117" s="5"/>
      <c r="AFV117" s="5"/>
      <c r="AFW117" s="5"/>
      <c r="AFX117" s="5"/>
      <c r="AFY117" s="5"/>
      <c r="AFZ117" s="5"/>
      <c r="AGA117" s="5"/>
      <c r="AGB117" s="5"/>
      <c r="AGC117" s="5"/>
      <c r="AGD117" s="5"/>
      <c r="AGE117" s="5"/>
      <c r="AGF117" s="5"/>
      <c r="AGG117" s="5"/>
      <c r="AGH117" s="5"/>
      <c r="AGI117" s="5"/>
      <c r="AGJ117" s="5"/>
      <c r="AGK117" s="5"/>
      <c r="AGL117" s="5"/>
      <c r="AGM117" s="5"/>
      <c r="AGN117" s="5"/>
      <c r="AGO117" s="5"/>
      <c r="AGP117" s="5"/>
      <c r="AGQ117" s="5"/>
      <c r="AGR117" s="5"/>
      <c r="AGS117" s="5"/>
      <c r="AGT117" s="5"/>
      <c r="AGU117" s="5"/>
      <c r="AGV117" s="5"/>
      <c r="AGW117" s="5"/>
      <c r="AGX117" s="5"/>
      <c r="AGY117" s="5"/>
      <c r="AGZ117" s="5"/>
      <c r="AHA117" s="5"/>
      <c r="AHB117" s="5"/>
      <c r="AHC117" s="5"/>
      <c r="AHD117" s="5"/>
      <c r="AHE117" s="5"/>
      <c r="AHF117" s="5"/>
      <c r="AHG117" s="5"/>
      <c r="AHH117" s="5"/>
      <c r="AHI117" s="5"/>
      <c r="AHJ117" s="5"/>
      <c r="AHK117" s="5"/>
      <c r="AHL117" s="5"/>
      <c r="AHM117" s="5"/>
      <c r="AHN117" s="5"/>
      <c r="AHO117" s="5"/>
      <c r="AHP117" s="5"/>
      <c r="AHQ117" s="5"/>
      <c r="AHR117" s="5"/>
      <c r="AHS117" s="5"/>
      <c r="AHT117" s="5"/>
      <c r="AHU117" s="5"/>
      <c r="AHV117" s="5"/>
      <c r="AHW117" s="5"/>
      <c r="AHX117" s="5"/>
      <c r="AHY117" s="5"/>
      <c r="AHZ117" s="5"/>
      <c r="AIA117" s="5"/>
      <c r="AIB117" s="5"/>
      <c r="AIC117" s="5"/>
      <c r="AID117" s="5"/>
      <c r="AIE117" s="5"/>
      <c r="AIF117" s="5"/>
      <c r="AIG117" s="5"/>
      <c r="AIH117" s="5"/>
      <c r="AII117" s="5"/>
      <c r="AIJ117" s="5"/>
      <c r="AIK117" s="5"/>
      <c r="AIL117" s="5"/>
      <c r="AIM117" s="5"/>
      <c r="AIN117" s="5"/>
      <c r="AIO117" s="5"/>
      <c r="AIP117" s="5"/>
      <c r="AIQ117" s="5"/>
      <c r="AIR117" s="5"/>
      <c r="AIS117" s="5"/>
      <c r="AIT117" s="5"/>
      <c r="AIU117" s="5"/>
      <c r="AIV117" s="5"/>
      <c r="AIW117" s="5"/>
      <c r="AIX117" s="5"/>
      <c r="AIY117" s="5"/>
      <c r="AIZ117" s="5"/>
      <c r="AJA117" s="5"/>
      <c r="AJB117" s="5"/>
      <c r="AJC117" s="5"/>
      <c r="AJD117" s="5"/>
      <c r="AJE117" s="5"/>
      <c r="AJF117" s="5"/>
      <c r="AJG117" s="5"/>
      <c r="AJH117" s="5"/>
      <c r="AJI117" s="5"/>
      <c r="AJJ117" s="5"/>
      <c r="AJK117" s="5"/>
      <c r="AJL117" s="5"/>
      <c r="AJM117" s="5"/>
      <c r="AJN117" s="5"/>
      <c r="AJO117" s="5"/>
      <c r="AJP117" s="5"/>
      <c r="AJQ117" s="5"/>
      <c r="AJR117" s="5"/>
      <c r="AJS117" s="5"/>
      <c r="AJT117" s="5"/>
      <c r="AJU117" s="5"/>
      <c r="AJV117" s="5"/>
      <c r="AJW117" s="5"/>
      <c r="AJX117" s="5"/>
      <c r="AJY117" s="5"/>
      <c r="AJZ117" s="5"/>
      <c r="AKA117" s="5"/>
      <c r="AKB117" s="5"/>
      <c r="AKC117" s="5"/>
      <c r="AKD117" s="5"/>
      <c r="AKE117" s="5"/>
      <c r="AKF117" s="5"/>
      <c r="AKG117" s="5"/>
      <c r="AKH117" s="5"/>
      <c r="AKI117" s="5"/>
      <c r="AKJ117" s="5"/>
      <c r="AKK117" s="5"/>
      <c r="AKL117" s="5"/>
      <c r="AKM117" s="5"/>
      <c r="AKN117" s="5"/>
      <c r="AKO117" s="5"/>
      <c r="AKP117" s="5"/>
      <c r="AKQ117" s="5"/>
      <c r="AKR117" s="5"/>
      <c r="AKS117" s="5"/>
      <c r="AKT117" s="5"/>
      <c r="AKU117" s="5"/>
      <c r="AKV117" s="5"/>
      <c r="AKW117" s="5"/>
      <c r="AKX117" s="5"/>
      <c r="AKY117" s="5"/>
      <c r="AKZ117" s="5"/>
      <c r="ALA117" s="5"/>
      <c r="ALB117" s="5"/>
      <c r="ALC117" s="5"/>
      <c r="ALD117" s="5"/>
      <c r="ALE117" s="5"/>
      <c r="ALF117" s="5"/>
      <c r="ALG117" s="5"/>
      <c r="ALH117" s="5"/>
      <c r="ALI117" s="5"/>
      <c r="ALJ117" s="5"/>
      <c r="ALK117" s="5"/>
      <c r="ALL117" s="5"/>
      <c r="ALM117" s="5"/>
      <c r="ALN117" s="5"/>
      <c r="ALO117" s="5"/>
      <c r="ALP117" s="5"/>
    </row>
    <row r="118" spans="2:1004" x14ac:dyDescent="0.25">
      <c r="B118" s="39"/>
      <c r="C118" s="40"/>
      <c r="D118" s="40"/>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c r="BS118" s="5"/>
      <c r="BT118" s="5"/>
      <c r="BU118" s="5"/>
      <c r="BV118" s="5"/>
      <c r="BW118" s="5"/>
      <c r="BX118" s="5"/>
      <c r="BY118" s="5"/>
      <c r="BZ118" s="5"/>
      <c r="CA118" s="5"/>
      <c r="CB118" s="5"/>
      <c r="CC118" s="5"/>
      <c r="CD118" s="5"/>
      <c r="CE118" s="5"/>
      <c r="CF118" s="5"/>
      <c r="CG118" s="5"/>
      <c r="CH118" s="5"/>
      <c r="CI118" s="5"/>
      <c r="CJ118" s="5"/>
      <c r="CK118" s="5"/>
      <c r="CL118" s="5"/>
      <c r="CM118" s="5"/>
      <c r="CN118" s="5"/>
      <c r="CO118" s="5"/>
      <c r="CP118" s="5"/>
      <c r="CQ118" s="5"/>
      <c r="CR118" s="5"/>
      <c r="CS118" s="5"/>
      <c r="CT118" s="5"/>
      <c r="CU118" s="5"/>
      <c r="CV118" s="5"/>
      <c r="CW118" s="5"/>
      <c r="CX118" s="5"/>
      <c r="CY118" s="5"/>
      <c r="CZ118" s="5"/>
      <c r="DA118" s="5"/>
      <c r="DB118" s="5"/>
      <c r="DC118" s="5"/>
      <c r="DD118" s="5"/>
      <c r="DE118" s="5"/>
      <c r="DF118" s="5"/>
      <c r="DG118" s="5"/>
      <c r="DH118" s="5"/>
      <c r="DI118" s="5"/>
      <c r="DJ118" s="5"/>
      <c r="DK118" s="5"/>
      <c r="DL118" s="5"/>
      <c r="DM118" s="5"/>
      <c r="DN118" s="5"/>
      <c r="DO118" s="5"/>
      <c r="DP118" s="5"/>
      <c r="DQ118" s="5"/>
      <c r="DR118" s="5"/>
      <c r="DS118" s="5"/>
      <c r="DT118" s="5"/>
      <c r="DU118" s="5"/>
      <c r="DV118" s="5"/>
      <c r="DW118" s="5"/>
      <c r="DX118" s="5"/>
      <c r="DY118" s="5"/>
      <c r="DZ118" s="5"/>
      <c r="EA118" s="5"/>
      <c r="EB118" s="5"/>
      <c r="EC118" s="5"/>
      <c r="ED118" s="5"/>
      <c r="EE118" s="5"/>
      <c r="EF118" s="5"/>
      <c r="EG118" s="5"/>
      <c r="EH118" s="5"/>
      <c r="EI118" s="5"/>
      <c r="EJ118" s="5"/>
      <c r="EK118" s="5"/>
      <c r="EL118" s="5"/>
      <c r="EM118" s="5"/>
      <c r="EN118" s="5"/>
      <c r="EO118" s="5"/>
      <c r="EP118" s="5"/>
      <c r="EQ118" s="5"/>
      <c r="ER118" s="5"/>
      <c r="ES118" s="5"/>
      <c r="ET118" s="5"/>
      <c r="EU118" s="5"/>
      <c r="EV118" s="5"/>
      <c r="EW118" s="5"/>
      <c r="EX118" s="5"/>
      <c r="EY118" s="5"/>
      <c r="EZ118" s="5"/>
      <c r="FA118" s="5"/>
      <c r="FB118" s="5"/>
      <c r="FC118" s="5"/>
      <c r="FD118" s="5"/>
      <c r="FE118" s="5"/>
      <c r="FF118" s="5"/>
      <c r="FG118" s="5"/>
      <c r="FH118" s="5"/>
      <c r="FI118" s="5"/>
      <c r="FJ118" s="5"/>
      <c r="FK118" s="5"/>
      <c r="FL118" s="5"/>
      <c r="FM118" s="5"/>
      <c r="FN118" s="5"/>
      <c r="FO118" s="5"/>
      <c r="FP118" s="5"/>
      <c r="FQ118" s="5"/>
      <c r="FR118" s="5"/>
      <c r="FS118" s="5"/>
      <c r="FT118" s="5"/>
      <c r="FU118" s="5"/>
      <c r="FV118" s="5"/>
      <c r="FW118" s="5"/>
      <c r="FX118" s="5"/>
      <c r="FY118" s="5"/>
      <c r="FZ118" s="5"/>
      <c r="GA118" s="5"/>
      <c r="GB118" s="5"/>
      <c r="GC118" s="5"/>
      <c r="GD118" s="5"/>
      <c r="GE118" s="5"/>
      <c r="GF118" s="5"/>
      <c r="GG118" s="5"/>
      <c r="GH118" s="5"/>
      <c r="GI118" s="5"/>
      <c r="GJ118" s="5"/>
      <c r="GK118" s="5"/>
      <c r="GL118" s="5"/>
      <c r="GM118" s="5"/>
      <c r="GN118" s="5"/>
      <c r="GO118" s="5"/>
      <c r="GP118" s="5"/>
      <c r="GQ118" s="5"/>
      <c r="GR118" s="5"/>
      <c r="GS118" s="5"/>
      <c r="GT118" s="5"/>
      <c r="GU118" s="5"/>
      <c r="GV118" s="5"/>
      <c r="GW118" s="5"/>
      <c r="GX118" s="5"/>
      <c r="GY118" s="5"/>
      <c r="GZ118" s="5"/>
      <c r="HA118" s="5"/>
      <c r="HB118" s="5"/>
      <c r="HC118" s="5"/>
      <c r="HD118" s="5"/>
      <c r="HE118" s="5"/>
      <c r="HF118" s="5"/>
      <c r="HG118" s="5"/>
      <c r="HH118" s="5"/>
      <c r="HI118" s="5"/>
      <c r="HJ118" s="5"/>
      <c r="HK118" s="5"/>
      <c r="HL118" s="5"/>
      <c r="HM118" s="5"/>
      <c r="HN118" s="5"/>
      <c r="HO118" s="5"/>
      <c r="HP118" s="5"/>
      <c r="HQ118" s="5"/>
      <c r="HR118" s="5"/>
      <c r="HS118" s="5"/>
      <c r="HT118" s="5"/>
      <c r="HU118" s="5"/>
      <c r="HV118" s="5"/>
      <c r="HW118" s="5"/>
      <c r="HX118" s="5"/>
      <c r="HY118" s="5"/>
      <c r="HZ118" s="5"/>
      <c r="IA118" s="5"/>
      <c r="IB118" s="5"/>
      <c r="IC118" s="5"/>
      <c r="ID118" s="5"/>
      <c r="IE118" s="5"/>
      <c r="IF118" s="5"/>
      <c r="IG118" s="5"/>
      <c r="IH118" s="5"/>
      <c r="II118" s="5"/>
      <c r="IJ118" s="5"/>
      <c r="IK118" s="5"/>
      <c r="IL118" s="5"/>
      <c r="IM118" s="5"/>
      <c r="IN118" s="5"/>
      <c r="IO118" s="5"/>
      <c r="IP118" s="5"/>
      <c r="IQ118" s="5"/>
      <c r="IR118" s="5"/>
      <c r="IS118" s="5"/>
      <c r="IT118" s="5"/>
      <c r="IU118" s="5"/>
      <c r="IV118" s="5"/>
      <c r="IW118" s="5"/>
      <c r="IX118" s="5"/>
      <c r="IY118" s="5"/>
      <c r="IZ118" s="5"/>
      <c r="JA118" s="5"/>
      <c r="JB118" s="5"/>
      <c r="JC118" s="5"/>
      <c r="JD118" s="5"/>
      <c r="JE118" s="5"/>
      <c r="JF118" s="5"/>
      <c r="JG118" s="5"/>
      <c r="JH118" s="5"/>
      <c r="JI118" s="5"/>
      <c r="JJ118" s="5"/>
      <c r="JK118" s="5"/>
      <c r="JL118" s="5"/>
      <c r="JM118" s="5"/>
      <c r="JN118" s="5"/>
      <c r="JO118" s="5"/>
      <c r="JP118" s="5"/>
      <c r="JQ118" s="5"/>
      <c r="JR118" s="5"/>
      <c r="JS118" s="5"/>
      <c r="JT118" s="5"/>
      <c r="JU118" s="5"/>
      <c r="JV118" s="5"/>
      <c r="JW118" s="5"/>
      <c r="JX118" s="5"/>
      <c r="JY118" s="5"/>
      <c r="JZ118" s="5"/>
      <c r="KA118" s="5"/>
      <c r="KB118" s="5"/>
      <c r="KC118" s="5"/>
      <c r="KD118" s="5"/>
      <c r="KE118" s="5"/>
      <c r="KF118" s="5"/>
      <c r="KG118" s="5"/>
      <c r="KH118" s="5"/>
      <c r="KI118" s="5"/>
      <c r="KJ118" s="5"/>
      <c r="KK118" s="5"/>
      <c r="KL118" s="5"/>
      <c r="KM118" s="5"/>
      <c r="KN118" s="5"/>
      <c r="KO118" s="5"/>
      <c r="KP118" s="5"/>
      <c r="KQ118" s="5"/>
      <c r="KR118" s="5"/>
      <c r="KS118" s="5"/>
      <c r="KT118" s="5"/>
      <c r="KU118" s="5"/>
      <c r="KV118" s="5"/>
      <c r="KW118" s="5"/>
      <c r="KX118" s="5"/>
      <c r="KY118" s="5"/>
      <c r="KZ118" s="5"/>
      <c r="LA118" s="5"/>
      <c r="LB118" s="5"/>
      <c r="LC118" s="5"/>
      <c r="LD118" s="5"/>
      <c r="LE118" s="5"/>
      <c r="LF118" s="5"/>
      <c r="LG118" s="5"/>
      <c r="LH118" s="5"/>
      <c r="LI118" s="5"/>
      <c r="LJ118" s="5"/>
      <c r="LK118" s="5"/>
      <c r="LL118" s="5"/>
      <c r="LM118" s="5"/>
      <c r="LN118" s="5"/>
      <c r="LO118" s="5"/>
      <c r="LP118" s="5"/>
      <c r="LQ118" s="5"/>
      <c r="LR118" s="5"/>
      <c r="LS118" s="5"/>
      <c r="LT118" s="5"/>
      <c r="LU118" s="5"/>
      <c r="LV118" s="5"/>
      <c r="LW118" s="5"/>
      <c r="LX118" s="5"/>
      <c r="LY118" s="5"/>
      <c r="LZ118" s="5"/>
      <c r="MA118" s="5"/>
      <c r="MB118" s="5"/>
      <c r="MC118" s="5"/>
      <c r="MD118" s="5"/>
      <c r="ME118" s="5"/>
      <c r="MF118" s="5"/>
      <c r="MG118" s="5"/>
      <c r="MH118" s="5"/>
      <c r="MI118" s="5"/>
      <c r="MJ118" s="5"/>
      <c r="MK118" s="5"/>
      <c r="ML118" s="5"/>
      <c r="MM118" s="5"/>
      <c r="MN118" s="5"/>
      <c r="MO118" s="5"/>
      <c r="MP118" s="5"/>
      <c r="MQ118" s="5"/>
      <c r="MR118" s="5"/>
      <c r="MS118" s="5"/>
      <c r="MT118" s="5"/>
      <c r="MU118" s="5"/>
      <c r="MV118" s="5"/>
      <c r="MW118" s="5"/>
      <c r="MX118" s="5"/>
      <c r="MY118" s="5"/>
      <c r="MZ118" s="5"/>
      <c r="NA118" s="5"/>
      <c r="NB118" s="5"/>
      <c r="NC118" s="5"/>
      <c r="ND118" s="5"/>
      <c r="NE118" s="5"/>
      <c r="NF118" s="5"/>
      <c r="NG118" s="5"/>
      <c r="NH118" s="5"/>
      <c r="NI118" s="5"/>
      <c r="NJ118" s="5"/>
      <c r="NK118" s="5"/>
      <c r="NL118" s="5"/>
      <c r="NM118" s="5"/>
      <c r="NN118" s="5"/>
      <c r="NO118" s="5"/>
      <c r="NP118" s="5"/>
      <c r="NQ118" s="5"/>
      <c r="NR118" s="5"/>
      <c r="NS118" s="5"/>
      <c r="NT118" s="5"/>
      <c r="NU118" s="5"/>
      <c r="NV118" s="5"/>
      <c r="NW118" s="5"/>
      <c r="NX118" s="5"/>
      <c r="NY118" s="5"/>
      <c r="NZ118" s="5"/>
      <c r="OA118" s="5"/>
      <c r="OB118" s="5"/>
      <c r="OC118" s="5"/>
      <c r="OD118" s="5"/>
      <c r="OE118" s="5"/>
      <c r="OF118" s="5"/>
      <c r="OG118" s="5"/>
      <c r="OH118" s="5"/>
      <c r="OI118" s="5"/>
      <c r="OJ118" s="5"/>
      <c r="OK118" s="5"/>
      <c r="OL118" s="5"/>
      <c r="OM118" s="5"/>
      <c r="ON118" s="5"/>
      <c r="OO118" s="5"/>
      <c r="OP118" s="5"/>
      <c r="OQ118" s="5"/>
      <c r="OR118" s="5"/>
      <c r="OS118" s="5"/>
      <c r="OT118" s="5"/>
      <c r="OU118" s="5"/>
      <c r="OV118" s="5"/>
      <c r="OW118" s="5"/>
      <c r="OX118" s="5"/>
      <c r="OY118" s="5"/>
      <c r="OZ118" s="5"/>
      <c r="PA118" s="5"/>
      <c r="PB118" s="5"/>
      <c r="PC118" s="5"/>
      <c r="PD118" s="5"/>
      <c r="PE118" s="5"/>
      <c r="PF118" s="5"/>
      <c r="PG118" s="5"/>
      <c r="PH118" s="5"/>
      <c r="PI118" s="5"/>
      <c r="PJ118" s="5"/>
      <c r="PK118" s="5"/>
      <c r="PL118" s="5"/>
      <c r="PM118" s="5"/>
      <c r="PN118" s="5"/>
      <c r="PO118" s="5"/>
      <c r="PP118" s="5"/>
      <c r="PQ118" s="5"/>
      <c r="PR118" s="5"/>
      <c r="PS118" s="5"/>
      <c r="PT118" s="5"/>
      <c r="PU118" s="5"/>
      <c r="PV118" s="5"/>
      <c r="PW118" s="5"/>
      <c r="PX118" s="5"/>
      <c r="PY118" s="5"/>
      <c r="PZ118" s="5"/>
      <c r="QA118" s="5"/>
      <c r="QB118" s="5"/>
      <c r="QC118" s="5"/>
      <c r="QD118" s="5"/>
      <c r="QE118" s="5"/>
      <c r="QF118" s="5"/>
      <c r="QG118" s="5"/>
      <c r="QH118" s="5"/>
      <c r="QI118" s="5"/>
      <c r="QJ118" s="5"/>
      <c r="QK118" s="5"/>
      <c r="QL118" s="5"/>
      <c r="QM118" s="5"/>
      <c r="QN118" s="5"/>
      <c r="QO118" s="5"/>
      <c r="QP118" s="5"/>
      <c r="QQ118" s="5"/>
      <c r="QR118" s="5"/>
      <c r="QS118" s="5"/>
      <c r="QT118" s="5"/>
      <c r="QU118" s="5"/>
      <c r="QV118" s="5"/>
      <c r="QW118" s="5"/>
      <c r="QX118" s="5"/>
      <c r="QY118" s="5"/>
      <c r="QZ118" s="5"/>
      <c r="RA118" s="5"/>
      <c r="RB118" s="5"/>
      <c r="RC118" s="5"/>
      <c r="RD118" s="5"/>
      <c r="RE118" s="5"/>
      <c r="RF118" s="5"/>
      <c r="RG118" s="5"/>
      <c r="RH118" s="5"/>
      <c r="RI118" s="5"/>
      <c r="RJ118" s="5"/>
      <c r="RK118" s="5"/>
      <c r="RL118" s="5"/>
      <c r="RM118" s="5"/>
      <c r="RN118" s="5"/>
      <c r="RO118" s="5"/>
      <c r="RP118" s="5"/>
      <c r="RQ118" s="5"/>
      <c r="RR118" s="5"/>
      <c r="RS118" s="5"/>
      <c r="RT118" s="5"/>
      <c r="RU118" s="5"/>
      <c r="RV118" s="5"/>
      <c r="RW118" s="5"/>
      <c r="RX118" s="5"/>
      <c r="RY118" s="5"/>
      <c r="RZ118" s="5"/>
      <c r="SA118" s="5"/>
      <c r="SB118" s="5"/>
      <c r="SC118" s="5"/>
      <c r="SD118" s="5"/>
      <c r="SE118" s="5"/>
      <c r="SF118" s="5"/>
      <c r="SG118" s="5"/>
      <c r="SH118" s="5"/>
      <c r="SI118" s="5"/>
      <c r="SJ118" s="5"/>
      <c r="SK118" s="5"/>
      <c r="SL118" s="5"/>
      <c r="SM118" s="5"/>
      <c r="SN118" s="5"/>
      <c r="SO118" s="5"/>
      <c r="SP118" s="5"/>
      <c r="SQ118" s="5"/>
      <c r="SR118" s="5"/>
      <c r="SS118" s="5"/>
      <c r="ST118" s="5"/>
      <c r="SU118" s="5"/>
      <c r="SV118" s="5"/>
      <c r="SW118" s="5"/>
      <c r="SX118" s="5"/>
      <c r="SY118" s="5"/>
      <c r="SZ118" s="5"/>
      <c r="TA118" s="5"/>
      <c r="TB118" s="5"/>
      <c r="TC118" s="5"/>
      <c r="TD118" s="5"/>
      <c r="TE118" s="5"/>
      <c r="TF118" s="5"/>
      <c r="TG118" s="5"/>
      <c r="TH118" s="5"/>
      <c r="TI118" s="5"/>
      <c r="TJ118" s="5"/>
      <c r="TK118" s="5"/>
      <c r="TL118" s="5"/>
      <c r="TM118" s="5"/>
      <c r="TN118" s="5"/>
      <c r="TO118" s="5"/>
      <c r="TP118" s="5"/>
      <c r="TQ118" s="5"/>
      <c r="TR118" s="5"/>
      <c r="TS118" s="5"/>
      <c r="TT118" s="5"/>
      <c r="TU118" s="5"/>
      <c r="TV118" s="5"/>
      <c r="TW118" s="5"/>
      <c r="TX118" s="5"/>
      <c r="TY118" s="5"/>
      <c r="TZ118" s="5"/>
      <c r="UA118" s="5"/>
      <c r="UB118" s="5"/>
      <c r="UC118" s="5"/>
      <c r="UD118" s="5"/>
      <c r="UE118" s="5"/>
      <c r="UF118" s="5"/>
      <c r="UG118" s="5"/>
      <c r="UH118" s="5"/>
      <c r="UI118" s="5"/>
      <c r="UJ118" s="5"/>
      <c r="UK118" s="5"/>
      <c r="UL118" s="5"/>
      <c r="UM118" s="5"/>
      <c r="UN118" s="5"/>
      <c r="UO118" s="5"/>
      <c r="UP118" s="5"/>
      <c r="UQ118" s="5"/>
      <c r="UR118" s="5"/>
      <c r="US118" s="5"/>
      <c r="UT118" s="5"/>
      <c r="UU118" s="5"/>
      <c r="UV118" s="5"/>
      <c r="UW118" s="5"/>
      <c r="UX118" s="5"/>
      <c r="UY118" s="5"/>
      <c r="UZ118" s="5"/>
      <c r="VA118" s="5"/>
      <c r="VB118" s="5"/>
      <c r="VC118" s="5"/>
      <c r="VD118" s="5"/>
      <c r="VE118" s="5"/>
      <c r="VF118" s="5"/>
      <c r="VG118" s="5"/>
      <c r="VH118" s="5"/>
      <c r="VI118" s="5"/>
      <c r="VJ118" s="5"/>
      <c r="VK118" s="5"/>
      <c r="VL118" s="5"/>
      <c r="VM118" s="5"/>
      <c r="VN118" s="5"/>
      <c r="VO118" s="5"/>
      <c r="VP118" s="5"/>
      <c r="VQ118" s="5"/>
      <c r="VR118" s="5"/>
      <c r="VS118" s="5"/>
      <c r="VT118" s="5"/>
      <c r="VU118" s="5"/>
      <c r="VV118" s="5"/>
      <c r="VW118" s="5"/>
      <c r="VX118" s="5"/>
      <c r="VY118" s="5"/>
      <c r="VZ118" s="5"/>
      <c r="WA118" s="5"/>
      <c r="WB118" s="5"/>
      <c r="WC118" s="5"/>
      <c r="WD118" s="5"/>
      <c r="WE118" s="5"/>
      <c r="WF118" s="5"/>
      <c r="WG118" s="5"/>
      <c r="WH118" s="5"/>
      <c r="WI118" s="5"/>
      <c r="WJ118" s="5"/>
      <c r="WK118" s="5"/>
      <c r="WL118" s="5"/>
      <c r="WM118" s="5"/>
      <c r="WN118" s="5"/>
      <c r="WO118" s="5"/>
      <c r="WP118" s="5"/>
      <c r="WQ118" s="5"/>
      <c r="WR118" s="5"/>
      <c r="WS118" s="5"/>
      <c r="WT118" s="5"/>
      <c r="WU118" s="5"/>
      <c r="WV118" s="5"/>
      <c r="WW118" s="5"/>
      <c r="WX118" s="5"/>
      <c r="WY118" s="5"/>
      <c r="WZ118" s="5"/>
      <c r="XA118" s="5"/>
      <c r="XB118" s="5"/>
      <c r="XC118" s="5"/>
      <c r="XD118" s="5"/>
      <c r="XE118" s="5"/>
      <c r="XF118" s="5"/>
      <c r="XG118" s="5"/>
      <c r="XH118" s="5"/>
      <c r="XI118" s="5"/>
      <c r="XJ118" s="5"/>
      <c r="XK118" s="5"/>
      <c r="XL118" s="5"/>
      <c r="XM118" s="5"/>
      <c r="XN118" s="5"/>
      <c r="XO118" s="5"/>
      <c r="XP118" s="5"/>
      <c r="XQ118" s="5"/>
      <c r="XR118" s="5"/>
      <c r="XS118" s="5"/>
      <c r="XT118" s="5"/>
      <c r="XU118" s="5"/>
      <c r="XV118" s="5"/>
      <c r="XW118" s="5"/>
      <c r="XX118" s="5"/>
      <c r="XY118" s="5"/>
      <c r="XZ118" s="5"/>
      <c r="YA118" s="5"/>
      <c r="YB118" s="5"/>
      <c r="YC118" s="5"/>
      <c r="YD118" s="5"/>
      <c r="YE118" s="5"/>
      <c r="YF118" s="5"/>
      <c r="YG118" s="5"/>
      <c r="YH118" s="5"/>
      <c r="YI118" s="5"/>
      <c r="YJ118" s="5"/>
      <c r="YK118" s="5"/>
      <c r="YL118" s="5"/>
      <c r="YM118" s="5"/>
      <c r="YN118" s="5"/>
      <c r="YO118" s="5"/>
      <c r="YP118" s="5"/>
      <c r="YQ118" s="5"/>
      <c r="YR118" s="5"/>
      <c r="YS118" s="5"/>
      <c r="YT118" s="5"/>
      <c r="YU118" s="5"/>
      <c r="YV118" s="5"/>
      <c r="YW118" s="5"/>
      <c r="YX118" s="5"/>
      <c r="YY118" s="5"/>
      <c r="YZ118" s="5"/>
      <c r="ZA118" s="5"/>
      <c r="ZB118" s="5"/>
      <c r="ZC118" s="5"/>
      <c r="ZD118" s="5"/>
      <c r="ZE118" s="5"/>
      <c r="ZF118" s="5"/>
      <c r="ZG118" s="5"/>
      <c r="ZH118" s="5"/>
      <c r="ZI118" s="5"/>
      <c r="ZJ118" s="5"/>
      <c r="ZK118" s="5"/>
      <c r="ZL118" s="5"/>
      <c r="ZM118" s="5"/>
      <c r="ZN118" s="5"/>
      <c r="ZO118" s="5"/>
      <c r="ZP118" s="5"/>
      <c r="ZQ118" s="5"/>
      <c r="ZR118" s="5"/>
      <c r="ZS118" s="5"/>
      <c r="ZT118" s="5"/>
      <c r="ZU118" s="5"/>
      <c r="ZV118" s="5"/>
      <c r="ZW118" s="5"/>
      <c r="ZX118" s="5"/>
      <c r="ZY118" s="5"/>
      <c r="ZZ118" s="5"/>
      <c r="AAA118" s="5"/>
      <c r="AAB118" s="5"/>
      <c r="AAC118" s="5"/>
      <c r="AAD118" s="5"/>
      <c r="AAE118" s="5"/>
      <c r="AAF118" s="5"/>
      <c r="AAG118" s="5"/>
      <c r="AAH118" s="5"/>
      <c r="AAI118" s="5"/>
      <c r="AAJ118" s="5"/>
      <c r="AAK118" s="5"/>
      <c r="AAL118" s="5"/>
      <c r="AAM118" s="5"/>
      <c r="AAN118" s="5"/>
      <c r="AAO118" s="5"/>
      <c r="AAP118" s="5"/>
      <c r="AAQ118" s="5"/>
      <c r="AAR118" s="5"/>
      <c r="AAS118" s="5"/>
      <c r="AAT118" s="5"/>
      <c r="AAU118" s="5"/>
      <c r="AAV118" s="5"/>
      <c r="AAW118" s="5"/>
      <c r="AAX118" s="5"/>
      <c r="AAY118" s="5"/>
      <c r="AAZ118" s="5"/>
      <c r="ABA118" s="5"/>
      <c r="ABB118" s="5"/>
      <c r="ABC118" s="5"/>
      <c r="ABD118" s="5"/>
      <c r="ABE118" s="5"/>
      <c r="ABF118" s="5"/>
      <c r="ABG118" s="5"/>
      <c r="ABH118" s="5"/>
      <c r="ABI118" s="5"/>
      <c r="ABJ118" s="5"/>
      <c r="ABK118" s="5"/>
      <c r="ABL118" s="5"/>
      <c r="ABM118" s="5"/>
      <c r="ABN118" s="5"/>
      <c r="ABO118" s="5"/>
      <c r="ABP118" s="5"/>
      <c r="ABQ118" s="5"/>
      <c r="ABR118" s="5"/>
      <c r="ABS118" s="5"/>
      <c r="ABT118" s="5"/>
      <c r="ABU118" s="5"/>
      <c r="ABV118" s="5"/>
      <c r="ABW118" s="5"/>
      <c r="ABX118" s="5"/>
      <c r="ABY118" s="5"/>
      <c r="ABZ118" s="5"/>
      <c r="ACA118" s="5"/>
      <c r="ACB118" s="5"/>
      <c r="ACC118" s="5"/>
      <c r="ACD118" s="5"/>
      <c r="ACE118" s="5"/>
      <c r="ACF118" s="5"/>
      <c r="ACG118" s="5"/>
      <c r="ACH118" s="5"/>
      <c r="ACI118" s="5"/>
      <c r="ACJ118" s="5"/>
      <c r="ACK118" s="5"/>
      <c r="ACL118" s="5"/>
      <c r="ACM118" s="5"/>
      <c r="ACN118" s="5"/>
      <c r="ACO118" s="5"/>
      <c r="ACP118" s="5"/>
      <c r="ACQ118" s="5"/>
      <c r="ACR118" s="5"/>
      <c r="ACS118" s="5"/>
      <c r="ACT118" s="5"/>
      <c r="ACU118" s="5"/>
      <c r="ACV118" s="5"/>
      <c r="ACW118" s="5"/>
      <c r="ACX118" s="5"/>
      <c r="ACY118" s="5"/>
      <c r="ACZ118" s="5"/>
      <c r="ADA118" s="5"/>
      <c r="ADB118" s="5"/>
      <c r="ADC118" s="5"/>
      <c r="ADD118" s="5"/>
      <c r="ADE118" s="5"/>
      <c r="ADF118" s="5"/>
      <c r="ADG118" s="5"/>
      <c r="ADH118" s="5"/>
      <c r="ADI118" s="5"/>
      <c r="ADJ118" s="5"/>
      <c r="ADK118" s="5"/>
      <c r="ADL118" s="5"/>
      <c r="ADM118" s="5"/>
      <c r="ADN118" s="5"/>
      <c r="ADO118" s="5"/>
      <c r="ADP118" s="5"/>
      <c r="ADQ118" s="5"/>
      <c r="ADR118" s="5"/>
      <c r="ADS118" s="5"/>
      <c r="ADT118" s="5"/>
      <c r="ADU118" s="5"/>
      <c r="ADV118" s="5"/>
      <c r="ADW118" s="5"/>
      <c r="ADX118" s="5"/>
      <c r="ADY118" s="5"/>
      <c r="ADZ118" s="5"/>
      <c r="AEA118" s="5"/>
      <c r="AEB118" s="5"/>
      <c r="AEC118" s="5"/>
      <c r="AED118" s="5"/>
      <c r="AEE118" s="5"/>
      <c r="AEF118" s="5"/>
      <c r="AEG118" s="5"/>
      <c r="AEH118" s="5"/>
      <c r="AEI118" s="5"/>
      <c r="AEJ118" s="5"/>
      <c r="AEK118" s="5"/>
      <c r="AEL118" s="5"/>
      <c r="AEM118" s="5"/>
      <c r="AEN118" s="5"/>
      <c r="AEO118" s="5"/>
      <c r="AEP118" s="5"/>
      <c r="AEQ118" s="5"/>
      <c r="AER118" s="5"/>
      <c r="AES118" s="5"/>
      <c r="AET118" s="5"/>
      <c r="AEU118" s="5"/>
      <c r="AEV118" s="5"/>
      <c r="AEW118" s="5"/>
      <c r="AEX118" s="5"/>
      <c r="AEY118" s="5"/>
      <c r="AEZ118" s="5"/>
      <c r="AFA118" s="5"/>
      <c r="AFB118" s="5"/>
      <c r="AFC118" s="5"/>
      <c r="AFD118" s="5"/>
      <c r="AFE118" s="5"/>
      <c r="AFF118" s="5"/>
      <c r="AFG118" s="5"/>
      <c r="AFH118" s="5"/>
      <c r="AFI118" s="5"/>
      <c r="AFJ118" s="5"/>
      <c r="AFK118" s="5"/>
      <c r="AFL118" s="5"/>
      <c r="AFM118" s="5"/>
      <c r="AFN118" s="5"/>
      <c r="AFO118" s="5"/>
      <c r="AFP118" s="5"/>
      <c r="AFQ118" s="5"/>
      <c r="AFR118" s="5"/>
      <c r="AFS118" s="5"/>
      <c r="AFT118" s="5"/>
      <c r="AFU118" s="5"/>
      <c r="AFV118" s="5"/>
      <c r="AFW118" s="5"/>
      <c r="AFX118" s="5"/>
      <c r="AFY118" s="5"/>
      <c r="AFZ118" s="5"/>
      <c r="AGA118" s="5"/>
      <c r="AGB118" s="5"/>
      <c r="AGC118" s="5"/>
      <c r="AGD118" s="5"/>
      <c r="AGE118" s="5"/>
      <c r="AGF118" s="5"/>
      <c r="AGG118" s="5"/>
      <c r="AGH118" s="5"/>
      <c r="AGI118" s="5"/>
      <c r="AGJ118" s="5"/>
      <c r="AGK118" s="5"/>
      <c r="AGL118" s="5"/>
      <c r="AGM118" s="5"/>
      <c r="AGN118" s="5"/>
      <c r="AGO118" s="5"/>
      <c r="AGP118" s="5"/>
      <c r="AGQ118" s="5"/>
      <c r="AGR118" s="5"/>
      <c r="AGS118" s="5"/>
      <c r="AGT118" s="5"/>
      <c r="AGU118" s="5"/>
      <c r="AGV118" s="5"/>
      <c r="AGW118" s="5"/>
      <c r="AGX118" s="5"/>
      <c r="AGY118" s="5"/>
      <c r="AGZ118" s="5"/>
      <c r="AHA118" s="5"/>
      <c r="AHB118" s="5"/>
      <c r="AHC118" s="5"/>
      <c r="AHD118" s="5"/>
      <c r="AHE118" s="5"/>
      <c r="AHF118" s="5"/>
      <c r="AHG118" s="5"/>
      <c r="AHH118" s="5"/>
      <c r="AHI118" s="5"/>
      <c r="AHJ118" s="5"/>
      <c r="AHK118" s="5"/>
      <c r="AHL118" s="5"/>
      <c r="AHM118" s="5"/>
      <c r="AHN118" s="5"/>
      <c r="AHO118" s="5"/>
      <c r="AHP118" s="5"/>
      <c r="AHQ118" s="5"/>
      <c r="AHR118" s="5"/>
      <c r="AHS118" s="5"/>
      <c r="AHT118" s="5"/>
      <c r="AHU118" s="5"/>
      <c r="AHV118" s="5"/>
      <c r="AHW118" s="5"/>
      <c r="AHX118" s="5"/>
      <c r="AHY118" s="5"/>
      <c r="AHZ118" s="5"/>
      <c r="AIA118" s="5"/>
      <c r="AIB118" s="5"/>
      <c r="AIC118" s="5"/>
      <c r="AID118" s="5"/>
      <c r="AIE118" s="5"/>
      <c r="AIF118" s="5"/>
      <c r="AIG118" s="5"/>
      <c r="AIH118" s="5"/>
      <c r="AII118" s="5"/>
      <c r="AIJ118" s="5"/>
      <c r="AIK118" s="5"/>
      <c r="AIL118" s="5"/>
      <c r="AIM118" s="5"/>
      <c r="AIN118" s="5"/>
      <c r="AIO118" s="5"/>
      <c r="AIP118" s="5"/>
      <c r="AIQ118" s="5"/>
      <c r="AIR118" s="5"/>
      <c r="AIS118" s="5"/>
      <c r="AIT118" s="5"/>
      <c r="AIU118" s="5"/>
      <c r="AIV118" s="5"/>
      <c r="AIW118" s="5"/>
      <c r="AIX118" s="5"/>
      <c r="AIY118" s="5"/>
      <c r="AIZ118" s="5"/>
      <c r="AJA118" s="5"/>
      <c r="AJB118" s="5"/>
      <c r="AJC118" s="5"/>
      <c r="AJD118" s="5"/>
      <c r="AJE118" s="5"/>
      <c r="AJF118" s="5"/>
      <c r="AJG118" s="5"/>
      <c r="AJH118" s="5"/>
      <c r="AJI118" s="5"/>
      <c r="AJJ118" s="5"/>
      <c r="AJK118" s="5"/>
      <c r="AJL118" s="5"/>
      <c r="AJM118" s="5"/>
      <c r="AJN118" s="5"/>
      <c r="AJO118" s="5"/>
      <c r="AJP118" s="5"/>
      <c r="AJQ118" s="5"/>
      <c r="AJR118" s="5"/>
      <c r="AJS118" s="5"/>
      <c r="AJT118" s="5"/>
      <c r="AJU118" s="5"/>
      <c r="AJV118" s="5"/>
      <c r="AJW118" s="5"/>
      <c r="AJX118" s="5"/>
      <c r="AJY118" s="5"/>
      <c r="AJZ118" s="5"/>
      <c r="AKA118" s="5"/>
      <c r="AKB118" s="5"/>
      <c r="AKC118" s="5"/>
      <c r="AKD118" s="5"/>
      <c r="AKE118" s="5"/>
      <c r="AKF118" s="5"/>
      <c r="AKG118" s="5"/>
      <c r="AKH118" s="5"/>
      <c r="AKI118" s="5"/>
      <c r="AKJ118" s="5"/>
      <c r="AKK118" s="5"/>
      <c r="AKL118" s="5"/>
      <c r="AKM118" s="5"/>
      <c r="AKN118" s="5"/>
      <c r="AKO118" s="5"/>
      <c r="AKP118" s="5"/>
      <c r="AKQ118" s="5"/>
      <c r="AKR118" s="5"/>
      <c r="AKS118" s="5"/>
      <c r="AKT118" s="5"/>
      <c r="AKU118" s="5"/>
      <c r="AKV118" s="5"/>
      <c r="AKW118" s="5"/>
      <c r="AKX118" s="5"/>
      <c r="AKY118" s="5"/>
      <c r="AKZ118" s="5"/>
      <c r="ALA118" s="5"/>
      <c r="ALB118" s="5"/>
      <c r="ALC118" s="5"/>
      <c r="ALD118" s="5"/>
      <c r="ALE118" s="5"/>
      <c r="ALF118" s="5"/>
      <c r="ALG118" s="5"/>
      <c r="ALH118" s="5"/>
      <c r="ALI118" s="5"/>
      <c r="ALJ118" s="5"/>
      <c r="ALK118" s="5"/>
      <c r="ALL118" s="5"/>
      <c r="ALM118" s="5"/>
      <c r="ALN118" s="5"/>
      <c r="ALO118" s="5"/>
      <c r="ALP118" s="5"/>
    </row>
    <row r="119" spans="2:1004" x14ac:dyDescent="0.25">
      <c r="E119" s="5"/>
      <c r="F119" s="5"/>
      <c r="G119" s="5"/>
      <c r="H119" s="5"/>
      <c r="I119" s="5"/>
      <c r="J119" s="5"/>
      <c r="K119" s="5"/>
    </row>
    <row r="120" spans="2:1004" x14ac:dyDescent="0.25">
      <c r="E120" s="5"/>
      <c r="F120" s="5"/>
      <c r="G120" s="5"/>
      <c r="H120" s="5"/>
      <c r="I120" s="5"/>
      <c r="J120" s="5"/>
      <c r="K120" s="5"/>
    </row>
    <row r="121" spans="2:1004" x14ac:dyDescent="0.25">
      <c r="E121" s="5"/>
      <c r="F121" s="5"/>
      <c r="G121" s="5"/>
      <c r="H121" s="5"/>
      <c r="I121" s="5"/>
      <c r="J121" s="5"/>
      <c r="K121" s="5"/>
    </row>
    <row r="122" spans="2:1004" x14ac:dyDescent="0.25">
      <c r="E122" s="5"/>
      <c r="F122" s="5"/>
      <c r="G122" s="5"/>
      <c r="H122" s="5"/>
      <c r="I122" s="5"/>
      <c r="J122" s="5"/>
      <c r="K122" s="5"/>
    </row>
    <row r="123" spans="2:1004" x14ac:dyDescent="0.25">
      <c r="E123" s="5"/>
      <c r="F123" s="5"/>
      <c r="G123" s="5"/>
      <c r="H123" s="5"/>
      <c r="I123" s="5"/>
      <c r="J123" s="5"/>
      <c r="K123" s="5"/>
    </row>
    <row r="124" spans="2:1004" x14ac:dyDescent="0.25">
      <c r="E124" s="5"/>
      <c r="F124" s="5"/>
      <c r="G124" s="5"/>
      <c r="H124" s="5"/>
      <c r="I124" s="5"/>
      <c r="J124" s="5"/>
      <c r="K124" s="5"/>
    </row>
    <row r="125" spans="2:1004" x14ac:dyDescent="0.25">
      <c r="E125" s="5"/>
      <c r="F125" s="5"/>
      <c r="G125" s="5"/>
      <c r="H125" s="5"/>
      <c r="I125" s="5"/>
      <c r="J125" s="5"/>
      <c r="K125" s="5"/>
    </row>
    <row r="126" spans="2:1004" x14ac:dyDescent="0.25">
      <c r="E126" s="5"/>
      <c r="F126" s="5"/>
      <c r="G126" s="5"/>
      <c r="H126" s="5"/>
      <c r="I126" s="5"/>
      <c r="J126" s="5"/>
      <c r="K126" s="5"/>
    </row>
    <row r="127" spans="2:1004" x14ac:dyDescent="0.25">
      <c r="E127" s="5"/>
      <c r="F127" s="5"/>
      <c r="G127" s="5"/>
      <c r="H127" s="5"/>
      <c r="I127" s="5"/>
      <c r="J127" s="5"/>
      <c r="K127" s="5"/>
    </row>
    <row r="128" spans="2:1004" x14ac:dyDescent="0.25">
      <c r="E128" s="5"/>
      <c r="F128" s="5"/>
      <c r="G128" s="5"/>
      <c r="H128" s="5"/>
      <c r="I128" s="5"/>
      <c r="J128" s="5"/>
      <c r="K128" s="5"/>
    </row>
    <row r="129" spans="5:11" x14ac:dyDescent="0.25">
      <c r="E129" s="5"/>
      <c r="F129" s="5"/>
      <c r="G129" s="5"/>
      <c r="H129" s="5"/>
      <c r="I129" s="5"/>
      <c r="J129" s="5"/>
      <c r="K129" s="5"/>
    </row>
    <row r="130" spans="5:11" x14ac:dyDescent="0.25">
      <c r="E130" s="5"/>
      <c r="F130" s="5"/>
      <c r="G130" s="5"/>
      <c r="H130" s="5"/>
      <c r="I130" s="5"/>
      <c r="J130" s="5"/>
      <c r="K130" s="5"/>
    </row>
    <row r="131" spans="5:11" x14ac:dyDescent="0.25">
      <c r="E131" s="5"/>
      <c r="F131" s="5"/>
      <c r="G131" s="5"/>
      <c r="H131" s="5"/>
      <c r="I131" s="5"/>
      <c r="J131" s="5"/>
      <c r="K131" s="5"/>
    </row>
    <row r="132" spans="5:11" x14ac:dyDescent="0.25">
      <c r="E132" s="5"/>
      <c r="F132" s="5"/>
      <c r="G132" s="5"/>
      <c r="H132" s="5"/>
      <c r="I132" s="5"/>
      <c r="J132" s="5"/>
      <c r="K132" s="5"/>
    </row>
    <row r="133" spans="5:11" x14ac:dyDescent="0.25">
      <c r="E133" s="5"/>
      <c r="F133" s="5"/>
      <c r="G133" s="5"/>
      <c r="H133" s="5"/>
      <c r="I133" s="5"/>
      <c r="J133" s="5"/>
      <c r="K133" s="5"/>
    </row>
    <row r="134" spans="5:11" x14ac:dyDescent="0.25">
      <c r="E134" s="5"/>
      <c r="F134" s="5"/>
      <c r="G134" s="5"/>
      <c r="H134" s="5"/>
      <c r="I134" s="5"/>
      <c r="J134" s="5"/>
      <c r="K134" s="5"/>
    </row>
    <row r="135" spans="5:11" x14ac:dyDescent="0.25">
      <c r="E135" s="5"/>
      <c r="F135" s="5"/>
      <c r="G135" s="5"/>
      <c r="H135" s="5"/>
      <c r="I135" s="5"/>
      <c r="J135" s="5"/>
      <c r="K135" s="5"/>
    </row>
    <row r="136" spans="5:11" x14ac:dyDescent="0.25">
      <c r="E136" s="5"/>
      <c r="F136" s="5"/>
      <c r="G136" s="5"/>
      <c r="H136" s="5"/>
      <c r="I136" s="5"/>
      <c r="J136" s="5"/>
      <c r="K136" s="5"/>
    </row>
    <row r="137" spans="5:11" x14ac:dyDescent="0.25">
      <c r="E137" s="5"/>
      <c r="F137" s="5"/>
      <c r="G137" s="5"/>
      <c r="H137" s="5"/>
      <c r="I137" s="5"/>
      <c r="J137" s="5"/>
      <c r="K137" s="5"/>
    </row>
    <row r="138" spans="5:11" x14ac:dyDescent="0.25">
      <c r="E138" s="5"/>
      <c r="F138" s="5"/>
      <c r="G138" s="5"/>
      <c r="H138" s="5"/>
      <c r="I138" s="5"/>
      <c r="J138" s="5"/>
      <c r="K138" s="5"/>
    </row>
    <row r="139" spans="5:11" x14ac:dyDescent="0.25">
      <c r="E139" s="5"/>
      <c r="F139" s="5"/>
      <c r="G139" s="5"/>
      <c r="H139" s="5"/>
      <c r="I139" s="5"/>
      <c r="J139" s="5"/>
      <c r="K139" s="5"/>
    </row>
    <row r="140" spans="5:11" x14ac:dyDescent="0.25">
      <c r="E140" s="5"/>
      <c r="F140" s="5"/>
      <c r="G140" s="5"/>
      <c r="H140" s="5"/>
      <c r="I140" s="5"/>
      <c r="J140" s="5"/>
      <c r="K140" s="5"/>
    </row>
    <row r="141" spans="5:11" x14ac:dyDescent="0.25">
      <c r="E141" s="5"/>
      <c r="F141" s="5"/>
      <c r="G141" s="5"/>
      <c r="H141" s="5"/>
      <c r="I141" s="5"/>
      <c r="J141" s="5"/>
      <c r="K141" s="5"/>
    </row>
    <row r="142" spans="5:11" x14ac:dyDescent="0.25">
      <c r="E142" s="5"/>
      <c r="F142" s="5"/>
      <c r="G142" s="5"/>
      <c r="H142" s="5"/>
      <c r="I142" s="5"/>
      <c r="J142" s="5"/>
      <c r="K142" s="5"/>
    </row>
    <row r="143" spans="5:11" x14ac:dyDescent="0.25">
      <c r="E143" s="5"/>
      <c r="F143" s="5"/>
      <c r="G143" s="5"/>
      <c r="H143" s="5"/>
      <c r="I143" s="5"/>
      <c r="J143" s="5"/>
      <c r="K143" s="5"/>
    </row>
    <row r="144" spans="5:11" x14ac:dyDescent="0.25">
      <c r="E144" s="5"/>
      <c r="F144" s="5"/>
      <c r="G144" s="5"/>
      <c r="H144" s="5"/>
      <c r="I144" s="5"/>
      <c r="J144" s="5"/>
      <c r="K144" s="5"/>
    </row>
    <row r="145" spans="5:11" x14ac:dyDescent="0.25">
      <c r="E145" s="5"/>
      <c r="F145" s="5"/>
      <c r="G145" s="5"/>
      <c r="H145" s="5"/>
      <c r="I145" s="5"/>
      <c r="J145" s="5"/>
      <c r="K145" s="5"/>
    </row>
    <row r="146" spans="5:11" x14ac:dyDescent="0.25">
      <c r="E146" s="5"/>
      <c r="F146" s="5"/>
      <c r="G146" s="5"/>
      <c r="H146" s="5"/>
      <c r="I146" s="5"/>
      <c r="J146" s="5"/>
      <c r="K146" s="5"/>
    </row>
    <row r="147" spans="5:11" x14ac:dyDescent="0.25">
      <c r="E147" s="5"/>
      <c r="F147" s="5"/>
      <c r="G147" s="5"/>
      <c r="H147" s="5"/>
      <c r="I147" s="5"/>
      <c r="J147" s="5"/>
      <c r="K147" s="5"/>
    </row>
    <row r="148" spans="5:11" x14ac:dyDescent="0.25">
      <c r="E148" s="5"/>
      <c r="F148" s="5"/>
      <c r="G148" s="5"/>
      <c r="H148" s="5"/>
      <c r="I148" s="5"/>
      <c r="J148" s="5"/>
      <c r="K148" s="5"/>
    </row>
    <row r="149" spans="5:11" x14ac:dyDescent="0.25">
      <c r="E149" s="5"/>
      <c r="F149" s="5"/>
      <c r="G149" s="5"/>
      <c r="H149" s="5"/>
      <c r="I149" s="5"/>
      <c r="J149" s="5"/>
      <c r="K149" s="5"/>
    </row>
    <row r="150" spans="5:11" x14ac:dyDescent="0.25">
      <c r="E150" s="5"/>
      <c r="F150" s="5"/>
      <c r="G150" s="5"/>
      <c r="H150" s="5"/>
      <c r="I150" s="5"/>
      <c r="J150" s="5"/>
      <c r="K150" s="5"/>
    </row>
    <row r="151" spans="5:11" x14ac:dyDescent="0.25">
      <c r="E151" s="5"/>
      <c r="F151" s="5"/>
      <c r="G151" s="5"/>
      <c r="H151" s="5"/>
      <c r="I151" s="5"/>
      <c r="J151" s="5"/>
      <c r="K151" s="5"/>
    </row>
    <row r="152" spans="5:11" x14ac:dyDescent="0.25">
      <c r="E152" s="5"/>
      <c r="F152" s="5"/>
      <c r="G152" s="5"/>
      <c r="H152" s="5"/>
      <c r="I152" s="5"/>
      <c r="J152" s="5"/>
      <c r="K152" s="5"/>
    </row>
    <row r="153" spans="5:11" x14ac:dyDescent="0.25">
      <c r="E153" s="5"/>
      <c r="F153" s="5"/>
      <c r="G153" s="5"/>
      <c r="H153" s="5"/>
      <c r="I153" s="5"/>
      <c r="J153" s="5"/>
      <c r="K153" s="5"/>
    </row>
    <row r="154" spans="5:11" x14ac:dyDescent="0.25">
      <c r="E154" s="5"/>
      <c r="F154" s="5"/>
      <c r="G154" s="5"/>
      <c r="H154" s="5"/>
      <c r="I154" s="5"/>
      <c r="J154" s="5"/>
      <c r="K154" s="5"/>
    </row>
    <row r="155" spans="5:11" x14ac:dyDescent="0.25">
      <c r="E155" s="5"/>
      <c r="F155" s="5"/>
      <c r="G155" s="5"/>
      <c r="H155" s="5"/>
      <c r="I155" s="5"/>
      <c r="J155" s="5"/>
      <c r="K155" s="5"/>
    </row>
    <row r="156" spans="5:11" x14ac:dyDescent="0.25">
      <c r="E156" s="5"/>
      <c r="F156" s="5"/>
      <c r="G156" s="5"/>
      <c r="H156" s="5"/>
      <c r="I156" s="5"/>
      <c r="J156" s="5"/>
      <c r="K156" s="5"/>
    </row>
    <row r="157" spans="5:11" x14ac:dyDescent="0.25">
      <c r="E157" s="5"/>
      <c r="F157" s="5"/>
      <c r="G157" s="5"/>
      <c r="H157" s="5"/>
      <c r="I157" s="5"/>
      <c r="J157" s="5"/>
      <c r="K157" s="5"/>
    </row>
    <row r="158" spans="5:11" x14ac:dyDescent="0.25">
      <c r="E158" s="5"/>
      <c r="F158" s="5"/>
      <c r="G158" s="5"/>
      <c r="H158" s="5"/>
      <c r="I158" s="5"/>
      <c r="J158" s="5"/>
      <c r="K158" s="5"/>
    </row>
    <row r="159" spans="5:11" x14ac:dyDescent="0.25">
      <c r="E159" s="5"/>
      <c r="F159" s="5"/>
      <c r="G159" s="5"/>
      <c r="H159" s="5"/>
      <c r="I159" s="5"/>
      <c r="J159" s="5"/>
      <c r="K159" s="5"/>
    </row>
    <row r="160" spans="5:11" x14ac:dyDescent="0.25">
      <c r="E160" s="5"/>
      <c r="F160" s="5"/>
      <c r="G160" s="5"/>
      <c r="H160" s="5"/>
      <c r="I160" s="5"/>
      <c r="J160" s="5"/>
      <c r="K160" s="5"/>
    </row>
    <row r="161" spans="5:11" x14ac:dyDescent="0.25">
      <c r="E161" s="5"/>
      <c r="F161" s="5"/>
      <c r="G161" s="5"/>
      <c r="H161" s="5"/>
      <c r="I161" s="5"/>
      <c r="J161" s="5"/>
      <c r="K161" s="5"/>
    </row>
    <row r="162" spans="5:11" x14ac:dyDescent="0.25">
      <c r="E162" s="5"/>
      <c r="F162" s="5"/>
      <c r="G162" s="5"/>
      <c r="H162" s="5"/>
      <c r="I162" s="5"/>
      <c r="J162" s="5"/>
      <c r="K162" s="5"/>
    </row>
    <row r="163" spans="5:11" x14ac:dyDescent="0.25">
      <c r="E163" s="5"/>
      <c r="F163" s="5"/>
      <c r="G163" s="5"/>
      <c r="H163" s="5"/>
      <c r="I163" s="5"/>
      <c r="J163" s="5"/>
      <c r="K163" s="5"/>
    </row>
    <row r="164" spans="5:11" x14ac:dyDescent="0.25">
      <c r="E164" s="5"/>
      <c r="F164" s="5"/>
      <c r="G164" s="5"/>
      <c r="H164" s="5"/>
      <c r="I164" s="5"/>
      <c r="J164" s="5"/>
      <c r="K164" s="5"/>
    </row>
    <row r="165" spans="5:11" x14ac:dyDescent="0.25">
      <c r="E165" s="5"/>
      <c r="F165" s="5"/>
      <c r="G165" s="5"/>
      <c r="H165" s="5"/>
      <c r="I165" s="5"/>
      <c r="J165" s="5"/>
      <c r="K165" s="5"/>
    </row>
    <row r="166" spans="5:11" x14ac:dyDescent="0.25">
      <c r="E166" s="5"/>
      <c r="F166" s="5"/>
      <c r="G166" s="5"/>
      <c r="H166" s="5"/>
      <c r="I166" s="5"/>
      <c r="J166" s="5"/>
      <c r="K166" s="5"/>
    </row>
    <row r="167" spans="5:11" x14ac:dyDescent="0.25">
      <c r="E167" s="5"/>
      <c r="F167" s="5"/>
      <c r="G167" s="5"/>
      <c r="H167" s="5"/>
      <c r="I167" s="5"/>
      <c r="J167" s="5"/>
      <c r="K167" s="5"/>
    </row>
    <row r="168" spans="5:11" x14ac:dyDescent="0.25">
      <c r="E168" s="5"/>
      <c r="F168" s="5"/>
      <c r="G168" s="5"/>
      <c r="H168" s="5"/>
      <c r="I168" s="5"/>
      <c r="J168" s="5"/>
      <c r="K168" s="5"/>
    </row>
    <row r="169" spans="5:11" x14ac:dyDescent="0.25">
      <c r="E169" s="5"/>
      <c r="F169" s="5"/>
      <c r="G169" s="5"/>
      <c r="H169" s="5"/>
      <c r="I169" s="5"/>
      <c r="J169" s="5"/>
      <c r="K169" s="5"/>
    </row>
    <row r="170" spans="5:11" x14ac:dyDescent="0.25">
      <c r="E170" s="5"/>
      <c r="F170" s="5"/>
      <c r="G170" s="5"/>
      <c r="H170" s="5"/>
      <c r="I170" s="5"/>
      <c r="J170" s="5"/>
      <c r="K170" s="5"/>
    </row>
  </sheetData>
  <sheetProtection algorithmName="SHA-512" hashValue="CemuFsBG7LMIeODrjstc56tOO8VN5smPCWLP74DNftlnoTpUjJrTSgJ90BNB9aJF3wak4nC0EzNZn9EmVX0qQg==" saltValue="/k02IYkd34T0ufqNjwIGqA==" spinCount="100000" sheet="1" formatCells="0" formatColumns="0" formatRows="0"/>
  <mergeCells count="152">
    <mergeCell ref="B51:B85"/>
    <mergeCell ref="C51:D80"/>
    <mergeCell ref="C81:C85"/>
    <mergeCell ref="D81:D85"/>
    <mergeCell ref="C45:C50"/>
    <mergeCell ref="D45:D46"/>
    <mergeCell ref="E45:E46"/>
    <mergeCell ref="H45:H46"/>
    <mergeCell ref="I45:I46"/>
    <mergeCell ref="J45:J46"/>
    <mergeCell ref="K45:K46"/>
    <mergeCell ref="D47:D48"/>
    <mergeCell ref="E47:E48"/>
    <mergeCell ref="H47:H48"/>
    <mergeCell ref="I47:I48"/>
    <mergeCell ref="J47:J48"/>
    <mergeCell ref="K47:K48"/>
    <mergeCell ref="D49:D50"/>
    <mergeCell ref="E49:E50"/>
    <mergeCell ref="H49:H50"/>
    <mergeCell ref="I49:I50"/>
    <mergeCell ref="J49:J50"/>
    <mergeCell ref="K49:K50"/>
    <mergeCell ref="D41:D42"/>
    <mergeCell ref="E41:E42"/>
    <mergeCell ref="H41:H42"/>
    <mergeCell ref="I41:I42"/>
    <mergeCell ref="J41:J42"/>
    <mergeCell ref="K41:K42"/>
    <mergeCell ref="D43:D44"/>
    <mergeCell ref="E43:E44"/>
    <mergeCell ref="H43:H44"/>
    <mergeCell ref="I43:I44"/>
    <mergeCell ref="J43:J44"/>
    <mergeCell ref="K43:K44"/>
    <mergeCell ref="D37:D38"/>
    <mergeCell ref="E37:E38"/>
    <mergeCell ref="H37:H38"/>
    <mergeCell ref="I37:I38"/>
    <mergeCell ref="J37:J38"/>
    <mergeCell ref="K37:K38"/>
    <mergeCell ref="D39:D40"/>
    <mergeCell ref="E39:E40"/>
    <mergeCell ref="H39:H40"/>
    <mergeCell ref="I39:I40"/>
    <mergeCell ref="J39:J40"/>
    <mergeCell ref="K39:K40"/>
    <mergeCell ref="D33:D34"/>
    <mergeCell ref="E33:E34"/>
    <mergeCell ref="H33:H34"/>
    <mergeCell ref="I33:I34"/>
    <mergeCell ref="J33:J34"/>
    <mergeCell ref="K33:K34"/>
    <mergeCell ref="D35:D36"/>
    <mergeCell ref="E35:E36"/>
    <mergeCell ref="H35:H36"/>
    <mergeCell ref="I35:I36"/>
    <mergeCell ref="J35:J36"/>
    <mergeCell ref="K35:K36"/>
    <mergeCell ref="D29:D30"/>
    <mergeCell ref="E29:E30"/>
    <mergeCell ref="H29:H30"/>
    <mergeCell ref="I29:I30"/>
    <mergeCell ref="J29:J30"/>
    <mergeCell ref="K29:K30"/>
    <mergeCell ref="D31:D32"/>
    <mergeCell ref="E31:E32"/>
    <mergeCell ref="H31:H32"/>
    <mergeCell ref="I31:I32"/>
    <mergeCell ref="J31:J32"/>
    <mergeCell ref="K31:K32"/>
    <mergeCell ref="D25:D26"/>
    <mergeCell ref="E25:E26"/>
    <mergeCell ref="H25:H26"/>
    <mergeCell ref="I25:I26"/>
    <mergeCell ref="J25:J26"/>
    <mergeCell ref="K25:K26"/>
    <mergeCell ref="D27:D28"/>
    <mergeCell ref="E27:E28"/>
    <mergeCell ref="H27:H28"/>
    <mergeCell ref="I27:I28"/>
    <mergeCell ref="J27:J28"/>
    <mergeCell ref="K27:K28"/>
    <mergeCell ref="D21:D22"/>
    <mergeCell ref="E21:E22"/>
    <mergeCell ref="H21:H22"/>
    <mergeCell ref="I21:I22"/>
    <mergeCell ref="J21:J22"/>
    <mergeCell ref="K21:K22"/>
    <mergeCell ref="D23:D24"/>
    <mergeCell ref="E23:E24"/>
    <mergeCell ref="H23:H24"/>
    <mergeCell ref="I23:I24"/>
    <mergeCell ref="J23:J24"/>
    <mergeCell ref="K23:K24"/>
    <mergeCell ref="D13:D14"/>
    <mergeCell ref="E13:E14"/>
    <mergeCell ref="H13:H14"/>
    <mergeCell ref="I13:I14"/>
    <mergeCell ref="J13:J14"/>
    <mergeCell ref="K13:K14"/>
    <mergeCell ref="C15:C44"/>
    <mergeCell ref="D15:D16"/>
    <mergeCell ref="E15:E16"/>
    <mergeCell ref="H15:H16"/>
    <mergeCell ref="I15:I16"/>
    <mergeCell ref="J15:J16"/>
    <mergeCell ref="K15:K16"/>
    <mergeCell ref="D17:D20"/>
    <mergeCell ref="E17:E18"/>
    <mergeCell ref="H17:H18"/>
    <mergeCell ref="I17:I18"/>
    <mergeCell ref="J17:J18"/>
    <mergeCell ref="K17:K18"/>
    <mergeCell ref="E19:E20"/>
    <mergeCell ref="H19:H20"/>
    <mergeCell ref="I19:I20"/>
    <mergeCell ref="J19:J20"/>
    <mergeCell ref="K19:K20"/>
    <mergeCell ref="H9:H10"/>
    <mergeCell ref="I9:I10"/>
    <mergeCell ref="J9:J10"/>
    <mergeCell ref="K9:K10"/>
    <mergeCell ref="E11:E12"/>
    <mergeCell ref="H11:H12"/>
    <mergeCell ref="I11:I12"/>
    <mergeCell ref="J11:J12"/>
    <mergeCell ref="K11:K12"/>
    <mergeCell ref="H1:I1"/>
    <mergeCell ref="J1:K1"/>
    <mergeCell ref="B3:B50"/>
    <mergeCell ref="C3:C6"/>
    <mergeCell ref="D3:D6"/>
    <mergeCell ref="E3:E4"/>
    <mergeCell ref="H3:H4"/>
    <mergeCell ref="I3:I4"/>
    <mergeCell ref="J3:J4"/>
    <mergeCell ref="K3:K4"/>
    <mergeCell ref="E5:E6"/>
    <mergeCell ref="H5:H6"/>
    <mergeCell ref="I5:I6"/>
    <mergeCell ref="J5:J6"/>
    <mergeCell ref="K5:K6"/>
    <mergeCell ref="C7:C14"/>
    <mergeCell ref="D7:D8"/>
    <mergeCell ref="E7:E8"/>
    <mergeCell ref="H7:H8"/>
    <mergeCell ref="I7:I8"/>
    <mergeCell ref="J7:J8"/>
    <mergeCell ref="K7:K8"/>
    <mergeCell ref="D9:D12"/>
    <mergeCell ref="E9:E10"/>
  </mergeCells>
  <pageMargins left="0.70833333333333304" right="0.70833333333333304" top="0.78749999999999998" bottom="0.78749999999999998" header="0.511811023622047" footer="0.511811023622047"/>
  <pageSetup paperSize="9" scale="33" orientation="portrait" horizontalDpi="300" verticalDpi="300"/>
  <colBreaks count="2" manualBreakCount="2">
    <brk id="7" max="1048575" man="1"/>
    <brk id="9" max="1048575" man="1"/>
  </colBreaks>
  <legacy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5">
    <tabColor rgb="FFFF4000"/>
  </sheetPr>
  <dimension ref="A1:S260"/>
  <sheetViews>
    <sheetView zoomScaleNormal="100" workbookViewId="0">
      <selection activeCell="B1" sqref="B1"/>
    </sheetView>
  </sheetViews>
  <sheetFormatPr baseColWidth="10" defaultColWidth="10.85546875" defaultRowHeight="15" x14ac:dyDescent="0.25"/>
  <cols>
    <col min="1" max="1" width="2.85546875" style="5" customWidth="1"/>
    <col min="2" max="2" width="17" customWidth="1"/>
    <col min="3" max="3" width="20.5703125" customWidth="1"/>
    <col min="4" max="4" width="25.28515625" customWidth="1"/>
    <col min="5" max="5" width="29.5703125" customWidth="1"/>
    <col min="7" max="7" width="15" style="8" customWidth="1"/>
    <col min="8" max="10" width="15" style="45" customWidth="1"/>
    <col min="11" max="13" width="15" style="8" customWidth="1"/>
    <col min="14" max="14" width="48.85546875" style="8" customWidth="1"/>
    <col min="15" max="15" width="11" style="5" customWidth="1"/>
    <col min="16" max="17" width="11.42578125" style="5" customWidth="1"/>
  </cols>
  <sheetData>
    <row r="1" spans="1:14" s="5" customFormat="1" x14ac:dyDescent="0.25">
      <c r="A1" s="39"/>
      <c r="H1" s="46"/>
      <c r="I1" s="46"/>
      <c r="J1" s="46"/>
      <c r="N1" s="41"/>
    </row>
    <row r="2" spans="1:14" ht="30" x14ac:dyDescent="0.25">
      <c r="B2" s="47" t="s">
        <v>193</v>
      </c>
      <c r="C2" s="14"/>
      <c r="D2" s="14"/>
      <c r="E2" s="15"/>
      <c r="F2" s="14" t="s">
        <v>33</v>
      </c>
      <c r="G2" s="48" t="s">
        <v>194</v>
      </c>
      <c r="H2" s="49" t="s">
        <v>195</v>
      </c>
      <c r="I2" s="50" t="s">
        <v>196</v>
      </c>
      <c r="J2" s="51" t="s">
        <v>197</v>
      </c>
      <c r="K2" s="52" t="s">
        <v>198</v>
      </c>
      <c r="L2" s="53" t="s">
        <v>199</v>
      </c>
      <c r="M2" s="50"/>
      <c r="N2" s="50" t="s">
        <v>274</v>
      </c>
    </row>
    <row r="3" spans="1:14" ht="13.5" customHeight="1" x14ac:dyDescent="0.25">
      <c r="B3" s="178" t="s">
        <v>38</v>
      </c>
      <c r="C3" s="179" t="s">
        <v>39</v>
      </c>
      <c r="D3" s="179" t="s">
        <v>40</v>
      </c>
      <c r="E3" s="180" t="s">
        <v>41</v>
      </c>
      <c r="F3" s="18" t="s">
        <v>61</v>
      </c>
      <c r="G3" s="54">
        <f t="shared" ref="G3:G34" si="0">SUM(H3:J3)</f>
        <v>16.3</v>
      </c>
      <c r="H3" s="167"/>
      <c r="I3" s="168">
        <v>0.6</v>
      </c>
      <c r="J3" s="169">
        <v>15.7</v>
      </c>
      <c r="K3" s="170">
        <f t="shared" ref="K3:K34" si="1">H3+I3</f>
        <v>0.6</v>
      </c>
      <c r="L3" s="171">
        <f t="shared" ref="L3:L34" si="2">J3</f>
        <v>15.7</v>
      </c>
      <c r="M3" s="55" t="s">
        <v>200</v>
      </c>
      <c r="N3" s="56" t="s">
        <v>201</v>
      </c>
    </row>
    <row r="4" spans="1:14" x14ac:dyDescent="0.25">
      <c r="B4" s="178"/>
      <c r="C4" s="179"/>
      <c r="D4" s="179"/>
      <c r="E4" s="180"/>
      <c r="F4" s="18" t="s">
        <v>43</v>
      </c>
      <c r="G4" s="54">
        <f t="shared" si="0"/>
        <v>16300</v>
      </c>
      <c r="H4" s="167"/>
      <c r="I4" s="168">
        <v>600</v>
      </c>
      <c r="J4" s="169">
        <v>15700</v>
      </c>
      <c r="K4" s="170">
        <f t="shared" si="1"/>
        <v>600</v>
      </c>
      <c r="L4" s="171">
        <f t="shared" si="2"/>
        <v>15700</v>
      </c>
      <c r="M4" s="55" t="s">
        <v>202</v>
      </c>
      <c r="N4" s="56" t="s">
        <v>201</v>
      </c>
    </row>
    <row r="5" spans="1:14" ht="13.5" customHeight="1" x14ac:dyDescent="0.25">
      <c r="B5" s="178"/>
      <c r="C5" s="179"/>
      <c r="D5" s="179"/>
      <c r="E5" s="182" t="s">
        <v>44</v>
      </c>
      <c r="F5" s="18" t="s">
        <v>61</v>
      </c>
      <c r="G5" s="54">
        <f t="shared" si="0"/>
        <v>246.8</v>
      </c>
      <c r="H5" s="167"/>
      <c r="I5" s="168">
        <v>209.1</v>
      </c>
      <c r="J5" s="169">
        <v>37.700000000000003</v>
      </c>
      <c r="K5" s="170">
        <f t="shared" si="1"/>
        <v>209.1</v>
      </c>
      <c r="L5" s="171">
        <f t="shared" si="2"/>
        <v>37.700000000000003</v>
      </c>
      <c r="M5" s="55" t="s">
        <v>200</v>
      </c>
      <c r="N5" s="56" t="s">
        <v>201</v>
      </c>
    </row>
    <row r="6" spans="1:14" x14ac:dyDescent="0.25">
      <c r="B6" s="178"/>
      <c r="C6" s="179"/>
      <c r="D6" s="179"/>
      <c r="E6" s="182"/>
      <c r="F6" s="18" t="s">
        <v>43</v>
      </c>
      <c r="G6" s="54">
        <f t="shared" si="0"/>
        <v>246800</v>
      </c>
      <c r="H6" s="167"/>
      <c r="I6" s="168">
        <v>209100</v>
      </c>
      <c r="J6" s="169">
        <v>37700</v>
      </c>
      <c r="K6" s="170">
        <f t="shared" si="1"/>
        <v>209100</v>
      </c>
      <c r="L6" s="171">
        <f t="shared" si="2"/>
        <v>37700</v>
      </c>
      <c r="M6" s="55" t="s">
        <v>202</v>
      </c>
      <c r="N6" s="56" t="s">
        <v>201</v>
      </c>
    </row>
    <row r="7" spans="1:14" ht="13.5" customHeight="1" x14ac:dyDescent="0.25">
      <c r="B7" s="178"/>
      <c r="C7" s="179"/>
      <c r="D7" s="179"/>
      <c r="E7" s="183" t="s">
        <v>45</v>
      </c>
      <c r="F7" s="18" t="s">
        <v>61</v>
      </c>
      <c r="G7" s="54">
        <f t="shared" si="0"/>
        <v>62</v>
      </c>
      <c r="H7" s="167"/>
      <c r="I7" s="168"/>
      <c r="J7" s="169">
        <v>62</v>
      </c>
      <c r="K7" s="170">
        <f t="shared" si="1"/>
        <v>0</v>
      </c>
      <c r="L7" s="171">
        <f t="shared" si="2"/>
        <v>62</v>
      </c>
      <c r="M7" s="55" t="s">
        <v>200</v>
      </c>
      <c r="N7" s="56" t="s">
        <v>201</v>
      </c>
    </row>
    <row r="8" spans="1:14" x14ac:dyDescent="0.25">
      <c r="B8" s="178"/>
      <c r="C8" s="179"/>
      <c r="D8" s="179"/>
      <c r="E8" s="183"/>
      <c r="F8" s="18" t="s">
        <v>43</v>
      </c>
      <c r="G8" s="54">
        <f t="shared" si="0"/>
        <v>62000</v>
      </c>
      <c r="H8" s="167"/>
      <c r="I8" s="168"/>
      <c r="J8" s="169">
        <v>62000</v>
      </c>
      <c r="K8" s="170">
        <f t="shared" si="1"/>
        <v>0</v>
      </c>
      <c r="L8" s="171">
        <f t="shared" si="2"/>
        <v>62000</v>
      </c>
      <c r="M8" s="55" t="s">
        <v>202</v>
      </c>
      <c r="N8" s="56" t="s">
        <v>201</v>
      </c>
    </row>
    <row r="9" spans="1:14" ht="13.5" customHeight="1" x14ac:dyDescent="0.25">
      <c r="B9" s="178"/>
      <c r="C9" s="179" t="s">
        <v>46</v>
      </c>
      <c r="D9" s="179" t="s">
        <v>47</v>
      </c>
      <c r="E9" s="184"/>
      <c r="F9" s="18" t="s">
        <v>42</v>
      </c>
      <c r="G9" s="54">
        <f t="shared" si="0"/>
        <v>270.15999999999997</v>
      </c>
      <c r="H9" s="167">
        <v>199.7</v>
      </c>
      <c r="I9" s="168"/>
      <c r="J9" s="169">
        <v>70.459999999999994</v>
      </c>
      <c r="K9" s="170">
        <f t="shared" si="1"/>
        <v>199.7</v>
      </c>
      <c r="L9" s="171">
        <f t="shared" si="2"/>
        <v>70.459999999999994</v>
      </c>
      <c r="M9" s="55" t="s">
        <v>200</v>
      </c>
      <c r="N9" s="56" t="s">
        <v>201</v>
      </c>
    </row>
    <row r="10" spans="1:14" x14ac:dyDescent="0.25">
      <c r="B10" s="178"/>
      <c r="C10" s="179"/>
      <c r="D10" s="179"/>
      <c r="E10" s="184"/>
      <c r="F10" s="18" t="s">
        <v>48</v>
      </c>
      <c r="G10" s="54">
        <f t="shared" si="0"/>
        <v>2723.2128000000002</v>
      </c>
      <c r="H10" s="167">
        <v>2012.9760000000001</v>
      </c>
      <c r="I10" s="168"/>
      <c r="J10" s="169">
        <v>710.23680000000002</v>
      </c>
      <c r="K10" s="170">
        <f t="shared" si="1"/>
        <v>2012.9760000000001</v>
      </c>
      <c r="L10" s="171">
        <f t="shared" si="2"/>
        <v>710.23680000000002</v>
      </c>
      <c r="M10" s="55" t="s">
        <v>203</v>
      </c>
      <c r="N10" s="56" t="s">
        <v>201</v>
      </c>
    </row>
    <row r="11" spans="1:14" ht="13.5" customHeight="1" x14ac:dyDescent="0.25">
      <c r="B11" s="178"/>
      <c r="C11" s="179"/>
      <c r="D11" s="179" t="s">
        <v>49</v>
      </c>
      <c r="E11" s="185" t="s">
        <v>50</v>
      </c>
      <c r="F11" s="18" t="s">
        <v>42</v>
      </c>
      <c r="G11" s="54">
        <f t="shared" si="0"/>
        <v>337.2</v>
      </c>
      <c r="H11" s="167">
        <v>270.89999999999998</v>
      </c>
      <c r="I11" s="168"/>
      <c r="J11" s="169">
        <v>66.3</v>
      </c>
      <c r="K11" s="170">
        <f t="shared" si="1"/>
        <v>270.89999999999998</v>
      </c>
      <c r="L11" s="171">
        <f t="shared" si="2"/>
        <v>66.3</v>
      </c>
      <c r="M11" s="55" t="s">
        <v>200</v>
      </c>
      <c r="N11" s="56" t="s">
        <v>201</v>
      </c>
    </row>
    <row r="12" spans="1:14" x14ac:dyDescent="0.25">
      <c r="B12" s="178"/>
      <c r="C12" s="179"/>
      <c r="D12" s="179"/>
      <c r="E12" s="185"/>
      <c r="F12" s="18" t="s">
        <v>204</v>
      </c>
      <c r="G12" s="54">
        <f t="shared" si="0"/>
        <v>3237.12</v>
      </c>
      <c r="H12" s="167">
        <v>2600.64</v>
      </c>
      <c r="I12" s="168"/>
      <c r="J12" s="169">
        <v>636.48</v>
      </c>
      <c r="K12" s="170">
        <f t="shared" si="1"/>
        <v>2600.64</v>
      </c>
      <c r="L12" s="171">
        <f t="shared" si="2"/>
        <v>636.48</v>
      </c>
      <c r="M12" s="55" t="s">
        <v>205</v>
      </c>
      <c r="N12" s="56" t="s">
        <v>201</v>
      </c>
    </row>
    <row r="13" spans="1:14" ht="13.5" customHeight="1" x14ac:dyDescent="0.25">
      <c r="B13" s="178"/>
      <c r="C13" s="179"/>
      <c r="D13" s="179"/>
      <c r="E13" s="185" t="s">
        <v>52</v>
      </c>
      <c r="F13" s="18" t="s">
        <v>42</v>
      </c>
      <c r="G13" s="54">
        <f t="shared" si="0"/>
        <v>353.5</v>
      </c>
      <c r="H13" s="167">
        <v>281.7</v>
      </c>
      <c r="I13" s="168"/>
      <c r="J13" s="169">
        <v>71.8</v>
      </c>
      <c r="K13" s="170">
        <f t="shared" si="1"/>
        <v>281.7</v>
      </c>
      <c r="L13" s="171">
        <f t="shared" si="2"/>
        <v>71.8</v>
      </c>
      <c r="M13" s="55" t="s">
        <v>200</v>
      </c>
      <c r="N13" s="56" t="s">
        <v>201</v>
      </c>
    </row>
    <row r="14" spans="1:14" x14ac:dyDescent="0.25">
      <c r="B14" s="178"/>
      <c r="C14" s="179"/>
      <c r="D14" s="179"/>
      <c r="E14" s="185"/>
      <c r="F14" s="18" t="s">
        <v>204</v>
      </c>
      <c r="G14" s="54">
        <f t="shared" si="0"/>
        <v>3393.6000000000004</v>
      </c>
      <c r="H14" s="167">
        <v>2704.32</v>
      </c>
      <c r="I14" s="168"/>
      <c r="J14" s="169">
        <v>689.28</v>
      </c>
      <c r="K14" s="170">
        <f t="shared" si="1"/>
        <v>2704.32</v>
      </c>
      <c r="L14" s="171">
        <f t="shared" si="2"/>
        <v>689.28</v>
      </c>
      <c r="M14" s="55" t="s">
        <v>205</v>
      </c>
      <c r="N14" s="56" t="s">
        <v>201</v>
      </c>
    </row>
    <row r="15" spans="1:14" ht="13.5" customHeight="1" x14ac:dyDescent="0.25">
      <c r="B15" s="178"/>
      <c r="C15" s="179"/>
      <c r="D15" s="179" t="s">
        <v>53</v>
      </c>
      <c r="E15" s="186"/>
      <c r="F15" s="18" t="s">
        <v>42</v>
      </c>
      <c r="G15" s="54">
        <f t="shared" si="0"/>
        <v>380.09999999999997</v>
      </c>
      <c r="H15" s="167">
        <v>332.9</v>
      </c>
      <c r="I15" s="168"/>
      <c r="J15" s="169">
        <v>47.2</v>
      </c>
      <c r="K15" s="170">
        <f t="shared" si="1"/>
        <v>332.9</v>
      </c>
      <c r="L15" s="171">
        <f t="shared" si="2"/>
        <v>47.2</v>
      </c>
      <c r="M15" s="55" t="s">
        <v>200</v>
      </c>
      <c r="N15" s="56" t="s">
        <v>201</v>
      </c>
    </row>
    <row r="16" spans="1:14" ht="13.5" customHeight="1" x14ac:dyDescent="0.25">
      <c r="B16" s="178"/>
      <c r="C16" s="179"/>
      <c r="D16" s="179"/>
      <c r="E16" s="186"/>
      <c r="F16" s="18" t="s">
        <v>54</v>
      </c>
      <c r="G16" s="54">
        <f t="shared" si="0"/>
        <v>3010.3920000000003</v>
      </c>
      <c r="H16" s="167">
        <v>2636.5680000000002</v>
      </c>
      <c r="I16" s="168"/>
      <c r="J16" s="169">
        <v>373.82400000000001</v>
      </c>
      <c r="K16" s="170">
        <f t="shared" si="1"/>
        <v>2636.5680000000002</v>
      </c>
      <c r="L16" s="171">
        <f t="shared" si="2"/>
        <v>373.82400000000001</v>
      </c>
      <c r="M16" s="55" t="s">
        <v>206</v>
      </c>
      <c r="N16" s="56" t="s">
        <v>201</v>
      </c>
    </row>
    <row r="17" spans="2:14" ht="13.5" customHeight="1" x14ac:dyDescent="0.25">
      <c r="B17" s="178"/>
      <c r="C17" s="179"/>
      <c r="D17" s="187" t="s">
        <v>55</v>
      </c>
      <c r="E17" s="211" t="s">
        <v>56</v>
      </c>
      <c r="F17" s="20" t="s">
        <v>42</v>
      </c>
      <c r="G17" s="54">
        <f t="shared" si="0"/>
        <v>23.2</v>
      </c>
      <c r="H17" s="167">
        <v>6.8</v>
      </c>
      <c r="I17" s="168"/>
      <c r="J17" s="169">
        <v>16.399999999999999</v>
      </c>
      <c r="K17" s="170">
        <f t="shared" si="1"/>
        <v>6.8</v>
      </c>
      <c r="L17" s="171">
        <f t="shared" si="2"/>
        <v>16.399999999999999</v>
      </c>
      <c r="M17" s="55" t="s">
        <v>200</v>
      </c>
      <c r="N17" s="56" t="s">
        <v>201</v>
      </c>
    </row>
    <row r="18" spans="2:14" ht="13.5" customHeight="1" x14ac:dyDescent="0.25">
      <c r="B18" s="178"/>
      <c r="C18" s="179"/>
      <c r="D18" s="179"/>
      <c r="E18" s="211"/>
      <c r="F18" s="20" t="s">
        <v>57</v>
      </c>
      <c r="G18" s="54">
        <f t="shared" si="0"/>
        <v>40901.599999999999</v>
      </c>
      <c r="H18" s="167">
        <v>11988.4</v>
      </c>
      <c r="I18" s="168"/>
      <c r="J18" s="169">
        <v>28913.200000000001</v>
      </c>
      <c r="K18" s="170">
        <f t="shared" si="1"/>
        <v>11988.4</v>
      </c>
      <c r="L18" s="171">
        <f t="shared" si="2"/>
        <v>28913.200000000001</v>
      </c>
      <c r="M18" s="55" t="s">
        <v>207</v>
      </c>
      <c r="N18" s="56" t="s">
        <v>201</v>
      </c>
    </row>
    <row r="19" spans="2:14" x14ac:dyDescent="0.25">
      <c r="B19" s="178"/>
      <c r="C19" s="179"/>
      <c r="D19" s="179"/>
      <c r="E19" s="211"/>
      <c r="F19" s="20" t="s">
        <v>54</v>
      </c>
      <c r="G19" s="54">
        <f t="shared" si="0"/>
        <v>95.11999999999999</v>
      </c>
      <c r="H19" s="167">
        <v>27.88</v>
      </c>
      <c r="I19" s="168"/>
      <c r="J19" s="169">
        <v>67.239999999999995</v>
      </c>
      <c r="K19" s="170">
        <f t="shared" si="1"/>
        <v>27.88</v>
      </c>
      <c r="L19" s="171">
        <f t="shared" si="2"/>
        <v>67.239999999999995</v>
      </c>
      <c r="M19" s="55" t="s">
        <v>206</v>
      </c>
      <c r="N19" s="56" t="s">
        <v>201</v>
      </c>
    </row>
    <row r="20" spans="2:14" ht="15" customHeight="1" x14ac:dyDescent="0.25">
      <c r="B20" s="178"/>
      <c r="C20" s="179" t="s">
        <v>58</v>
      </c>
      <c r="D20" s="179" t="s">
        <v>59</v>
      </c>
      <c r="E20" s="184" t="s">
        <v>60</v>
      </c>
      <c r="F20" s="18" t="s">
        <v>61</v>
      </c>
      <c r="G20" s="54">
        <f t="shared" si="0"/>
        <v>243.5</v>
      </c>
      <c r="H20" s="167"/>
      <c r="I20" s="168">
        <v>197.3</v>
      </c>
      <c r="J20" s="169">
        <v>46.2</v>
      </c>
      <c r="K20" s="170">
        <f t="shared" si="1"/>
        <v>197.3</v>
      </c>
      <c r="L20" s="171">
        <f t="shared" si="2"/>
        <v>46.2</v>
      </c>
      <c r="M20" s="55" t="s">
        <v>200</v>
      </c>
      <c r="N20" s="56" t="s">
        <v>201</v>
      </c>
    </row>
    <row r="21" spans="2:14" x14ac:dyDescent="0.25">
      <c r="B21" s="178"/>
      <c r="C21" s="179"/>
      <c r="D21" s="179"/>
      <c r="E21" s="184"/>
      <c r="F21" s="18" t="s">
        <v>43</v>
      </c>
      <c r="G21" s="54">
        <f t="shared" si="0"/>
        <v>243500</v>
      </c>
      <c r="H21" s="167"/>
      <c r="I21" s="168">
        <v>197300</v>
      </c>
      <c r="J21" s="169">
        <v>46200</v>
      </c>
      <c r="K21" s="170">
        <f t="shared" si="1"/>
        <v>197300</v>
      </c>
      <c r="L21" s="171">
        <f t="shared" si="2"/>
        <v>46200</v>
      </c>
      <c r="M21" s="55" t="s">
        <v>202</v>
      </c>
      <c r="N21" s="56" t="s">
        <v>201</v>
      </c>
    </row>
    <row r="22" spans="2:14" ht="13.5" customHeight="1" x14ac:dyDescent="0.25">
      <c r="B22" s="178"/>
      <c r="C22" s="179"/>
      <c r="D22" s="185" t="s">
        <v>62</v>
      </c>
      <c r="E22" s="184" t="s">
        <v>63</v>
      </c>
      <c r="F22" s="18" t="s">
        <v>61</v>
      </c>
      <c r="G22" s="54">
        <f t="shared" si="0"/>
        <v>75.791118128600004</v>
      </c>
      <c r="H22" s="167"/>
      <c r="I22" s="168">
        <v>48.99</v>
      </c>
      <c r="J22" s="169">
        <v>26.801118128599999</v>
      </c>
      <c r="K22" s="170">
        <f t="shared" si="1"/>
        <v>48.99</v>
      </c>
      <c r="L22" s="171">
        <f t="shared" si="2"/>
        <v>26.801118128599999</v>
      </c>
      <c r="M22" s="55" t="s">
        <v>200</v>
      </c>
      <c r="N22" s="56" t="s">
        <v>201</v>
      </c>
    </row>
    <row r="23" spans="2:14" x14ac:dyDescent="0.25">
      <c r="B23" s="178"/>
      <c r="C23" s="179"/>
      <c r="D23" s="185"/>
      <c r="E23" s="184"/>
      <c r="F23" s="18" t="s">
        <v>43</v>
      </c>
      <c r="G23" s="54">
        <f t="shared" si="0"/>
        <v>75791.118128600006</v>
      </c>
      <c r="H23" s="167"/>
      <c r="I23" s="168">
        <v>48990</v>
      </c>
      <c r="J23" s="169">
        <v>26801.118128599999</v>
      </c>
      <c r="K23" s="170">
        <f t="shared" si="1"/>
        <v>48990</v>
      </c>
      <c r="L23" s="171">
        <f t="shared" si="2"/>
        <v>26801.118128599999</v>
      </c>
      <c r="M23" s="55" t="s">
        <v>202</v>
      </c>
      <c r="N23" s="56" t="s">
        <v>201</v>
      </c>
    </row>
    <row r="24" spans="2:14" x14ac:dyDescent="0.25">
      <c r="B24" s="178"/>
      <c r="C24" s="179"/>
      <c r="D24" s="185"/>
      <c r="E24" s="184" t="s">
        <v>64</v>
      </c>
      <c r="F24" s="18" t="s">
        <v>61</v>
      </c>
      <c r="G24" s="54">
        <f t="shared" si="0"/>
        <v>272.62562823999997</v>
      </c>
      <c r="H24" s="167"/>
      <c r="I24" s="168">
        <v>200.5</v>
      </c>
      <c r="J24" s="169">
        <v>72.125628239999998</v>
      </c>
      <c r="K24" s="170">
        <f t="shared" si="1"/>
        <v>200.5</v>
      </c>
      <c r="L24" s="171">
        <f t="shared" si="2"/>
        <v>72.125628239999998</v>
      </c>
      <c r="M24" s="55" t="s">
        <v>200</v>
      </c>
      <c r="N24" s="56" t="s">
        <v>201</v>
      </c>
    </row>
    <row r="25" spans="2:14" x14ac:dyDescent="0.25">
      <c r="B25" s="178"/>
      <c r="C25" s="179"/>
      <c r="D25" s="185"/>
      <c r="E25" s="184"/>
      <c r="F25" s="18" t="s">
        <v>43</v>
      </c>
      <c r="G25" s="54">
        <f t="shared" si="0"/>
        <v>272625.62823999999</v>
      </c>
      <c r="H25" s="167"/>
      <c r="I25" s="168">
        <v>200500</v>
      </c>
      <c r="J25" s="169">
        <v>72125.628240000005</v>
      </c>
      <c r="K25" s="170">
        <f t="shared" si="1"/>
        <v>200500</v>
      </c>
      <c r="L25" s="171">
        <f t="shared" si="2"/>
        <v>72125.628240000005</v>
      </c>
      <c r="M25" s="55" t="s">
        <v>202</v>
      </c>
      <c r="N25" s="56" t="s">
        <v>201</v>
      </c>
    </row>
    <row r="26" spans="2:14" ht="13.5" customHeight="1" x14ac:dyDescent="0.25">
      <c r="B26" s="178"/>
      <c r="C26" s="179"/>
      <c r="D26" s="179" t="s">
        <v>65</v>
      </c>
      <c r="E26" s="184" t="s">
        <v>66</v>
      </c>
      <c r="F26" s="18" t="s">
        <v>61</v>
      </c>
      <c r="G26" s="54">
        <f t="shared" si="0"/>
        <v>138.00429941370999</v>
      </c>
      <c r="H26" s="167"/>
      <c r="I26" s="168">
        <v>98.703000000000003</v>
      </c>
      <c r="J26" s="169">
        <v>39.301299413709998</v>
      </c>
      <c r="K26" s="170">
        <f t="shared" si="1"/>
        <v>98.703000000000003</v>
      </c>
      <c r="L26" s="171">
        <f t="shared" si="2"/>
        <v>39.301299413709998</v>
      </c>
      <c r="M26" s="55" t="s">
        <v>200</v>
      </c>
      <c r="N26" s="56" t="s">
        <v>201</v>
      </c>
    </row>
    <row r="27" spans="2:14" x14ac:dyDescent="0.25">
      <c r="B27" s="178"/>
      <c r="C27" s="179"/>
      <c r="D27" s="179"/>
      <c r="E27" s="184"/>
      <c r="F27" s="18" t="s">
        <v>43</v>
      </c>
      <c r="G27" s="54">
        <f t="shared" si="0"/>
        <v>138004.29941371002</v>
      </c>
      <c r="H27" s="167"/>
      <c r="I27" s="168">
        <v>98703</v>
      </c>
      <c r="J27" s="169">
        <v>39301.299413710003</v>
      </c>
      <c r="K27" s="170">
        <f t="shared" si="1"/>
        <v>98703</v>
      </c>
      <c r="L27" s="171">
        <f t="shared" si="2"/>
        <v>39301.299413710003</v>
      </c>
      <c r="M27" s="55" t="s">
        <v>202</v>
      </c>
      <c r="N27" s="56" t="s">
        <v>201</v>
      </c>
    </row>
    <row r="28" spans="2:14" ht="13.5" customHeight="1" x14ac:dyDescent="0.25">
      <c r="B28" s="178"/>
      <c r="C28" s="179"/>
      <c r="D28" s="179" t="s">
        <v>67</v>
      </c>
      <c r="E28" s="184" t="s">
        <v>68</v>
      </c>
      <c r="F28" s="18" t="s">
        <v>61</v>
      </c>
      <c r="G28" s="54">
        <f t="shared" si="0"/>
        <v>244.30087541498</v>
      </c>
      <c r="H28" s="167"/>
      <c r="I28" s="168">
        <v>199.94399999999999</v>
      </c>
      <c r="J28" s="169">
        <v>44.356875414980003</v>
      </c>
      <c r="K28" s="170">
        <f t="shared" si="1"/>
        <v>199.94399999999999</v>
      </c>
      <c r="L28" s="171">
        <f t="shared" si="2"/>
        <v>44.356875414980003</v>
      </c>
      <c r="M28" s="55" t="s">
        <v>200</v>
      </c>
      <c r="N28" s="56" t="s">
        <v>201</v>
      </c>
    </row>
    <row r="29" spans="2:14" x14ac:dyDescent="0.25">
      <c r="B29" s="178"/>
      <c r="C29" s="179"/>
      <c r="D29" s="179"/>
      <c r="E29" s="184"/>
      <c r="F29" s="18" t="s">
        <v>43</v>
      </c>
      <c r="G29" s="54">
        <f t="shared" si="0"/>
        <v>244300.87541497999</v>
      </c>
      <c r="H29" s="167"/>
      <c r="I29" s="168">
        <v>199944</v>
      </c>
      <c r="J29" s="169">
        <v>44356.875414980001</v>
      </c>
      <c r="K29" s="170">
        <f t="shared" si="1"/>
        <v>199944</v>
      </c>
      <c r="L29" s="171">
        <f t="shared" si="2"/>
        <v>44356.875414980001</v>
      </c>
      <c r="M29" s="55" t="s">
        <v>202</v>
      </c>
      <c r="N29" s="56" t="s">
        <v>201</v>
      </c>
    </row>
    <row r="30" spans="2:14" ht="13.5" customHeight="1" x14ac:dyDescent="0.25">
      <c r="B30" s="178"/>
      <c r="C30" s="179"/>
      <c r="D30" s="187" t="s">
        <v>69</v>
      </c>
      <c r="E30" s="186" t="s">
        <v>70</v>
      </c>
      <c r="F30" s="20" t="s">
        <v>61</v>
      </c>
      <c r="G30" s="54">
        <f t="shared" si="0"/>
        <v>45.421047280300002</v>
      </c>
      <c r="H30" s="167"/>
      <c r="I30" s="168">
        <v>25.77</v>
      </c>
      <c r="J30" s="169">
        <v>19.651047280299998</v>
      </c>
      <c r="K30" s="170">
        <f t="shared" si="1"/>
        <v>25.77</v>
      </c>
      <c r="L30" s="171">
        <f t="shared" si="2"/>
        <v>19.651047280299998</v>
      </c>
      <c r="M30" s="55" t="s">
        <v>200</v>
      </c>
      <c r="N30" s="56" t="s">
        <v>201</v>
      </c>
    </row>
    <row r="31" spans="2:14" x14ac:dyDescent="0.25">
      <c r="B31" s="178"/>
      <c r="C31" s="179"/>
      <c r="D31" s="187"/>
      <c r="E31" s="186"/>
      <c r="F31" s="20" t="s">
        <v>43</v>
      </c>
      <c r="G31" s="54">
        <f t="shared" si="0"/>
        <v>45421.047280300001</v>
      </c>
      <c r="H31" s="167"/>
      <c r="I31" s="168">
        <v>25770</v>
      </c>
      <c r="J31" s="169">
        <v>19651.047280300001</v>
      </c>
      <c r="K31" s="170">
        <f t="shared" si="1"/>
        <v>25770</v>
      </c>
      <c r="L31" s="171">
        <f t="shared" si="2"/>
        <v>19651.047280300001</v>
      </c>
      <c r="M31" s="55" t="s">
        <v>202</v>
      </c>
      <c r="N31" s="56" t="s">
        <v>201</v>
      </c>
    </row>
    <row r="32" spans="2:14" ht="13.5" customHeight="1" x14ac:dyDescent="0.25">
      <c r="B32" s="178"/>
      <c r="C32" s="179"/>
      <c r="D32" s="179" t="s">
        <v>71</v>
      </c>
      <c r="E32" s="184" t="s">
        <v>72</v>
      </c>
      <c r="F32" s="18" t="s">
        <v>61</v>
      </c>
      <c r="G32" s="54">
        <f t="shared" si="0"/>
        <v>250.68226080698801</v>
      </c>
      <c r="H32" s="167"/>
      <c r="I32" s="168">
        <v>191.38480000000001</v>
      </c>
      <c r="J32" s="169">
        <v>59.297460806987999</v>
      </c>
      <c r="K32" s="170">
        <f t="shared" si="1"/>
        <v>191.38480000000001</v>
      </c>
      <c r="L32" s="171">
        <f t="shared" si="2"/>
        <v>59.297460806987999</v>
      </c>
      <c r="M32" s="55" t="s">
        <v>200</v>
      </c>
      <c r="N32" s="56" t="s">
        <v>201</v>
      </c>
    </row>
    <row r="33" spans="2:14" x14ac:dyDescent="0.25">
      <c r="B33" s="178"/>
      <c r="C33" s="179"/>
      <c r="D33" s="179"/>
      <c r="E33" s="184"/>
      <c r="F33" s="18" t="s">
        <v>43</v>
      </c>
      <c r="G33" s="54">
        <f t="shared" si="0"/>
        <v>250682.26080698799</v>
      </c>
      <c r="H33" s="167"/>
      <c r="I33" s="168">
        <v>191384.8</v>
      </c>
      <c r="J33" s="169">
        <v>59297.460806987998</v>
      </c>
      <c r="K33" s="170">
        <f t="shared" si="1"/>
        <v>191384.8</v>
      </c>
      <c r="L33" s="171">
        <f t="shared" si="2"/>
        <v>59297.460806987998</v>
      </c>
      <c r="M33" s="55" t="s">
        <v>202</v>
      </c>
      <c r="N33" s="56" t="s">
        <v>201</v>
      </c>
    </row>
    <row r="34" spans="2:14" ht="13.5" customHeight="1" x14ac:dyDescent="0.25">
      <c r="B34" s="178"/>
      <c r="C34" s="179"/>
      <c r="D34" s="187" t="s">
        <v>73</v>
      </c>
      <c r="E34" s="186" t="s">
        <v>74</v>
      </c>
      <c r="F34" s="18" t="s">
        <v>61</v>
      </c>
      <c r="G34" s="54">
        <f t="shared" si="0"/>
        <v>43.041831675833002</v>
      </c>
      <c r="H34" s="167"/>
      <c r="I34" s="168">
        <v>24.635490000000001</v>
      </c>
      <c r="J34" s="169">
        <v>18.406341675833001</v>
      </c>
      <c r="K34" s="170">
        <f t="shared" si="1"/>
        <v>24.635490000000001</v>
      </c>
      <c r="L34" s="171">
        <f t="shared" si="2"/>
        <v>18.406341675833001</v>
      </c>
      <c r="M34" s="55" t="s">
        <v>200</v>
      </c>
      <c r="N34" s="56" t="s">
        <v>201</v>
      </c>
    </row>
    <row r="35" spans="2:14" x14ac:dyDescent="0.25">
      <c r="B35" s="178"/>
      <c r="C35" s="179"/>
      <c r="D35" s="187"/>
      <c r="E35" s="186"/>
      <c r="F35" s="18" t="s">
        <v>43</v>
      </c>
      <c r="G35" s="54">
        <f t="shared" ref="G35:G66" si="3">SUM(H35:J35)</f>
        <v>43041.831675833004</v>
      </c>
      <c r="H35" s="167"/>
      <c r="I35" s="168">
        <v>24635.49</v>
      </c>
      <c r="J35" s="169">
        <v>18406.341675832999</v>
      </c>
      <c r="K35" s="170">
        <f t="shared" ref="K35:K66" si="4">H35+I35</f>
        <v>24635.49</v>
      </c>
      <c r="L35" s="171">
        <f t="shared" ref="L35:L66" si="5">J35</f>
        <v>18406.341675832999</v>
      </c>
      <c r="M35" s="55" t="s">
        <v>202</v>
      </c>
      <c r="N35" s="56" t="s">
        <v>201</v>
      </c>
    </row>
    <row r="36" spans="2:14" ht="13.5" customHeight="1" x14ac:dyDescent="0.25">
      <c r="B36" s="178"/>
      <c r="C36" s="179"/>
      <c r="D36" s="187" t="s">
        <v>75</v>
      </c>
      <c r="E36" s="186" t="s">
        <v>76</v>
      </c>
      <c r="F36" s="18" t="s">
        <v>61</v>
      </c>
      <c r="G36" s="54">
        <f t="shared" si="3"/>
        <v>26.771251735747597</v>
      </c>
      <c r="H36" s="167"/>
      <c r="I36" s="168">
        <v>11.47044</v>
      </c>
      <c r="J36" s="169">
        <v>15.300811735747599</v>
      </c>
      <c r="K36" s="170">
        <f t="shared" si="4"/>
        <v>11.47044</v>
      </c>
      <c r="L36" s="171">
        <f t="shared" si="5"/>
        <v>15.300811735747599</v>
      </c>
      <c r="M36" s="55" t="s">
        <v>200</v>
      </c>
      <c r="N36" s="56" t="s">
        <v>201</v>
      </c>
    </row>
    <row r="37" spans="2:14" x14ac:dyDescent="0.25">
      <c r="B37" s="178"/>
      <c r="C37" s="179"/>
      <c r="D37" s="187"/>
      <c r="E37" s="186"/>
      <c r="F37" s="18" t="s">
        <v>43</v>
      </c>
      <c r="G37" s="54">
        <f t="shared" si="3"/>
        <v>26771.251735747603</v>
      </c>
      <c r="H37" s="167"/>
      <c r="I37" s="168">
        <v>11470.44</v>
      </c>
      <c r="J37" s="169">
        <v>15300.8117357476</v>
      </c>
      <c r="K37" s="170">
        <f t="shared" si="4"/>
        <v>11470.44</v>
      </c>
      <c r="L37" s="171">
        <f t="shared" si="5"/>
        <v>15300.8117357476</v>
      </c>
      <c r="M37" s="55" t="s">
        <v>202</v>
      </c>
      <c r="N37" s="56" t="s">
        <v>201</v>
      </c>
    </row>
    <row r="38" spans="2:14" ht="13.5" customHeight="1" x14ac:dyDescent="0.25">
      <c r="B38" s="178"/>
      <c r="C38" s="179"/>
      <c r="D38" s="187" t="s">
        <v>77</v>
      </c>
      <c r="E38" s="186" t="s">
        <v>78</v>
      </c>
      <c r="F38" s="18" t="s">
        <v>61</v>
      </c>
      <c r="G38" s="54">
        <f t="shared" si="3"/>
        <v>102.115409017072</v>
      </c>
      <c r="H38" s="167"/>
      <c r="I38" s="168">
        <v>70.934399999999997</v>
      </c>
      <c r="J38" s="169">
        <v>31.181009017072</v>
      </c>
      <c r="K38" s="170">
        <f t="shared" si="4"/>
        <v>70.934399999999997</v>
      </c>
      <c r="L38" s="171">
        <f t="shared" si="5"/>
        <v>31.181009017072</v>
      </c>
      <c r="M38" s="55" t="s">
        <v>200</v>
      </c>
      <c r="N38" s="56" t="s">
        <v>201</v>
      </c>
    </row>
    <row r="39" spans="2:14" x14ac:dyDescent="0.25">
      <c r="B39" s="178"/>
      <c r="C39" s="179"/>
      <c r="D39" s="187"/>
      <c r="E39" s="186"/>
      <c r="F39" s="18" t="s">
        <v>43</v>
      </c>
      <c r="G39" s="54">
        <f t="shared" si="3"/>
        <v>102115.409017072</v>
      </c>
      <c r="H39" s="167"/>
      <c r="I39" s="168">
        <v>70934.399999999994</v>
      </c>
      <c r="J39" s="169">
        <v>31181.009017072</v>
      </c>
      <c r="K39" s="170">
        <f t="shared" si="4"/>
        <v>70934.399999999994</v>
      </c>
      <c r="L39" s="171">
        <f t="shared" si="5"/>
        <v>31181.009017072</v>
      </c>
      <c r="M39" s="55" t="s">
        <v>202</v>
      </c>
      <c r="N39" s="56" t="s">
        <v>201</v>
      </c>
    </row>
    <row r="40" spans="2:14" ht="13.5" customHeight="1" x14ac:dyDescent="0.25">
      <c r="B40" s="178"/>
      <c r="C40" s="179"/>
      <c r="D40" s="187" t="s">
        <v>79</v>
      </c>
      <c r="E40" s="186" t="s">
        <v>80</v>
      </c>
      <c r="F40" s="20" t="s">
        <v>61</v>
      </c>
      <c r="G40" s="54">
        <f t="shared" si="3"/>
        <v>18.415697356999999</v>
      </c>
      <c r="H40" s="167"/>
      <c r="I40" s="168">
        <v>4.8</v>
      </c>
      <c r="J40" s="169">
        <v>13.615697357</v>
      </c>
      <c r="K40" s="170">
        <f t="shared" si="4"/>
        <v>4.8</v>
      </c>
      <c r="L40" s="171">
        <f t="shared" si="5"/>
        <v>13.615697357</v>
      </c>
      <c r="M40" s="55" t="s">
        <v>200</v>
      </c>
      <c r="N40" s="56" t="s">
        <v>201</v>
      </c>
    </row>
    <row r="41" spans="2:14" x14ac:dyDescent="0.25">
      <c r="B41" s="178"/>
      <c r="C41" s="179"/>
      <c r="D41" s="187"/>
      <c r="E41" s="186"/>
      <c r="F41" s="20" t="s">
        <v>43</v>
      </c>
      <c r="G41" s="54">
        <f t="shared" si="3"/>
        <v>18415.697356999997</v>
      </c>
      <c r="H41" s="167"/>
      <c r="I41" s="168">
        <v>4800</v>
      </c>
      <c r="J41" s="169">
        <v>13615.697356999999</v>
      </c>
      <c r="K41" s="170">
        <f t="shared" si="4"/>
        <v>4800</v>
      </c>
      <c r="L41" s="171">
        <f t="shared" si="5"/>
        <v>13615.697356999999</v>
      </c>
      <c r="M41" s="55" t="s">
        <v>202</v>
      </c>
      <c r="N41" s="56" t="s">
        <v>201</v>
      </c>
    </row>
    <row r="42" spans="2:14" ht="13.5" customHeight="1" x14ac:dyDescent="0.25">
      <c r="B42" s="178"/>
      <c r="C42" s="179"/>
      <c r="D42" s="187" t="s">
        <v>81</v>
      </c>
      <c r="E42" s="186" t="s">
        <v>82</v>
      </c>
      <c r="F42" s="20" t="s">
        <v>61</v>
      </c>
      <c r="G42" s="54">
        <f t="shared" si="3"/>
        <v>369.956059879436</v>
      </c>
      <c r="H42" s="167"/>
      <c r="I42" s="168">
        <v>312.81612999999999</v>
      </c>
      <c r="J42" s="169">
        <v>57.139929879436004</v>
      </c>
      <c r="K42" s="170">
        <f t="shared" si="4"/>
        <v>312.81612999999999</v>
      </c>
      <c r="L42" s="171">
        <f t="shared" si="5"/>
        <v>57.139929879436004</v>
      </c>
      <c r="M42" s="55" t="s">
        <v>200</v>
      </c>
      <c r="N42" s="56" t="s">
        <v>201</v>
      </c>
    </row>
    <row r="43" spans="2:14" x14ac:dyDescent="0.25">
      <c r="B43" s="178"/>
      <c r="C43" s="179"/>
      <c r="D43" s="187"/>
      <c r="E43" s="186"/>
      <c r="F43" s="20" t="s">
        <v>43</v>
      </c>
      <c r="G43" s="54">
        <f t="shared" si="3"/>
        <v>369956.05987943598</v>
      </c>
      <c r="H43" s="167"/>
      <c r="I43" s="168">
        <f>I42*1000</f>
        <v>312816.13</v>
      </c>
      <c r="J43" s="169">
        <f>J42*1000</f>
        <v>57139.929879436</v>
      </c>
      <c r="K43" s="170">
        <f t="shared" si="4"/>
        <v>312816.13</v>
      </c>
      <c r="L43" s="171">
        <f t="shared" si="5"/>
        <v>57139.929879436</v>
      </c>
      <c r="M43" s="55" t="s">
        <v>202</v>
      </c>
      <c r="N43" s="56" t="s">
        <v>201</v>
      </c>
    </row>
    <row r="44" spans="2:14" ht="13.5" customHeight="1" x14ac:dyDescent="0.25">
      <c r="B44" s="178"/>
      <c r="C44" s="179"/>
      <c r="D44" s="187" t="s">
        <v>272</v>
      </c>
      <c r="E44" s="186" t="s">
        <v>83</v>
      </c>
      <c r="F44" s="20" t="s">
        <v>61</v>
      </c>
      <c r="G44" s="54">
        <f t="shared" si="3"/>
        <v>260.3</v>
      </c>
      <c r="H44" s="167"/>
      <c r="I44" s="168">
        <v>191.1</v>
      </c>
      <c r="J44" s="169">
        <v>69.2</v>
      </c>
      <c r="K44" s="170">
        <f t="shared" si="4"/>
        <v>191.1</v>
      </c>
      <c r="L44" s="171">
        <f t="shared" si="5"/>
        <v>69.2</v>
      </c>
      <c r="M44" s="55" t="s">
        <v>200</v>
      </c>
      <c r="N44" s="56" t="s">
        <v>201</v>
      </c>
    </row>
    <row r="45" spans="2:14" x14ac:dyDescent="0.25">
      <c r="B45" s="178"/>
      <c r="C45" s="179"/>
      <c r="D45" s="187"/>
      <c r="E45" s="186"/>
      <c r="F45" s="20" t="s">
        <v>43</v>
      </c>
      <c r="G45" s="54">
        <f t="shared" si="3"/>
        <v>260300</v>
      </c>
      <c r="H45" s="167"/>
      <c r="I45" s="168">
        <v>191100</v>
      </c>
      <c r="J45" s="169">
        <v>69200</v>
      </c>
      <c r="K45" s="170">
        <f t="shared" si="4"/>
        <v>191100</v>
      </c>
      <c r="L45" s="171">
        <f t="shared" si="5"/>
        <v>69200</v>
      </c>
      <c r="M45" s="55" t="s">
        <v>202</v>
      </c>
      <c r="N45" s="56" t="s">
        <v>201</v>
      </c>
    </row>
    <row r="46" spans="2:14" ht="13.5" customHeight="1" x14ac:dyDescent="0.25">
      <c r="B46" s="178"/>
      <c r="C46" s="179"/>
      <c r="D46" s="179" t="s">
        <v>84</v>
      </c>
      <c r="E46" s="184" t="s">
        <v>85</v>
      </c>
      <c r="F46" s="18" t="s">
        <v>61</v>
      </c>
      <c r="G46" s="54">
        <f t="shared" si="3"/>
        <v>7.4606000000000003</v>
      </c>
      <c r="H46" s="167"/>
      <c r="I46" s="168"/>
      <c r="J46" s="169">
        <v>7.4606000000000003</v>
      </c>
      <c r="K46" s="170">
        <f t="shared" si="4"/>
        <v>0</v>
      </c>
      <c r="L46" s="171">
        <f t="shared" si="5"/>
        <v>7.4606000000000003</v>
      </c>
      <c r="M46" s="55" t="s">
        <v>200</v>
      </c>
      <c r="N46" s="56" t="s">
        <v>201</v>
      </c>
    </row>
    <row r="47" spans="2:14" x14ac:dyDescent="0.25">
      <c r="B47" s="178"/>
      <c r="C47" s="179"/>
      <c r="D47" s="179"/>
      <c r="E47" s="184"/>
      <c r="F47" s="18" t="s">
        <v>43</v>
      </c>
      <c r="G47" s="54">
        <f t="shared" si="3"/>
        <v>7460.6</v>
      </c>
      <c r="H47" s="167"/>
      <c r="I47" s="168"/>
      <c r="J47" s="169">
        <v>7460.6</v>
      </c>
      <c r="K47" s="170">
        <f t="shared" si="4"/>
        <v>0</v>
      </c>
      <c r="L47" s="171">
        <f t="shared" si="5"/>
        <v>7460.6</v>
      </c>
      <c r="M47" s="55" t="s">
        <v>202</v>
      </c>
      <c r="N47" s="56" t="s">
        <v>201</v>
      </c>
    </row>
    <row r="48" spans="2:14" ht="13.5" customHeight="1" x14ac:dyDescent="0.25">
      <c r="B48" s="178"/>
      <c r="C48" s="179"/>
      <c r="D48" s="179" t="s">
        <v>86</v>
      </c>
      <c r="E48" s="184"/>
      <c r="F48" s="18" t="s">
        <v>61</v>
      </c>
      <c r="G48" s="54">
        <f t="shared" si="3"/>
        <v>203.3</v>
      </c>
      <c r="H48" s="167"/>
      <c r="I48" s="168">
        <v>140.9</v>
      </c>
      <c r="J48" s="169">
        <v>62.4</v>
      </c>
      <c r="K48" s="170">
        <f t="shared" si="4"/>
        <v>140.9</v>
      </c>
      <c r="L48" s="171">
        <f t="shared" si="5"/>
        <v>62.4</v>
      </c>
      <c r="M48" s="55" t="s">
        <v>200</v>
      </c>
      <c r="N48" s="56" t="s">
        <v>201</v>
      </c>
    </row>
    <row r="49" spans="2:14" x14ac:dyDescent="0.25">
      <c r="B49" s="178"/>
      <c r="C49" s="179"/>
      <c r="D49" s="179"/>
      <c r="E49" s="184"/>
      <c r="F49" s="18" t="s">
        <v>43</v>
      </c>
      <c r="G49" s="54">
        <f t="shared" si="3"/>
        <v>203300</v>
      </c>
      <c r="H49" s="167"/>
      <c r="I49" s="168">
        <v>140900</v>
      </c>
      <c r="J49" s="169">
        <v>62400</v>
      </c>
      <c r="K49" s="170">
        <f t="shared" si="4"/>
        <v>140900</v>
      </c>
      <c r="L49" s="171">
        <f t="shared" si="5"/>
        <v>62400</v>
      </c>
      <c r="M49" s="55" t="s">
        <v>202</v>
      </c>
      <c r="N49" s="56" t="s">
        <v>201</v>
      </c>
    </row>
    <row r="50" spans="2:14" ht="13.5" customHeight="1" x14ac:dyDescent="0.25">
      <c r="B50" s="178"/>
      <c r="C50" s="179" t="s">
        <v>87</v>
      </c>
      <c r="D50" s="179" t="s">
        <v>88</v>
      </c>
      <c r="E50" s="184"/>
      <c r="F50" s="18" t="s">
        <v>61</v>
      </c>
      <c r="G50" s="54">
        <f t="shared" si="3"/>
        <v>219.5</v>
      </c>
      <c r="H50" s="167"/>
      <c r="I50" s="168">
        <v>177.9</v>
      </c>
      <c r="J50" s="169">
        <v>41.6</v>
      </c>
      <c r="K50" s="170">
        <f t="shared" si="4"/>
        <v>177.9</v>
      </c>
      <c r="L50" s="171">
        <f t="shared" si="5"/>
        <v>41.6</v>
      </c>
      <c r="M50" s="55" t="s">
        <v>200</v>
      </c>
      <c r="N50" s="56" t="s">
        <v>201</v>
      </c>
    </row>
    <row r="51" spans="2:14" x14ac:dyDescent="0.25">
      <c r="B51" s="178"/>
      <c r="C51" s="179"/>
      <c r="D51" s="179"/>
      <c r="E51" s="184"/>
      <c r="F51" s="18" t="s">
        <v>43</v>
      </c>
      <c r="G51" s="54">
        <f t="shared" si="3"/>
        <v>219500</v>
      </c>
      <c r="H51" s="167"/>
      <c r="I51" s="168">
        <v>177900</v>
      </c>
      <c r="J51" s="169">
        <v>41600</v>
      </c>
      <c r="K51" s="170">
        <f t="shared" si="4"/>
        <v>177900</v>
      </c>
      <c r="L51" s="171">
        <f t="shared" si="5"/>
        <v>41600</v>
      </c>
      <c r="M51" s="55" t="s">
        <v>202</v>
      </c>
      <c r="N51" s="56" t="s">
        <v>201</v>
      </c>
    </row>
    <row r="52" spans="2:14" ht="13.5" customHeight="1" x14ac:dyDescent="0.25">
      <c r="B52" s="178"/>
      <c r="C52" s="179"/>
      <c r="D52" s="179" t="s">
        <v>89</v>
      </c>
      <c r="E52" s="184"/>
      <c r="F52" s="18" t="s">
        <v>61</v>
      </c>
      <c r="G52" s="54">
        <f t="shared" si="3"/>
        <v>63.9621692625701</v>
      </c>
      <c r="H52" s="167"/>
      <c r="I52" s="168">
        <v>52.347612886396803</v>
      </c>
      <c r="J52" s="169">
        <v>11.614556376173301</v>
      </c>
      <c r="K52" s="170">
        <f t="shared" si="4"/>
        <v>52.347612886396803</v>
      </c>
      <c r="L52" s="171">
        <f t="shared" si="5"/>
        <v>11.614556376173301</v>
      </c>
      <c r="M52" s="55" t="s">
        <v>200</v>
      </c>
      <c r="N52" s="56" t="s">
        <v>201</v>
      </c>
    </row>
    <row r="53" spans="2:14" x14ac:dyDescent="0.25">
      <c r="B53" s="178"/>
      <c r="C53" s="179"/>
      <c r="D53" s="179"/>
      <c r="E53" s="184"/>
      <c r="F53" s="18" t="s">
        <v>43</v>
      </c>
      <c r="G53" s="54">
        <f t="shared" si="3"/>
        <v>63962.169262570096</v>
      </c>
      <c r="H53" s="167"/>
      <c r="I53" s="168">
        <v>52347.612886396797</v>
      </c>
      <c r="J53" s="169">
        <v>11614.556376173299</v>
      </c>
      <c r="K53" s="170">
        <f t="shared" si="4"/>
        <v>52347.612886396797</v>
      </c>
      <c r="L53" s="171">
        <f t="shared" si="5"/>
        <v>11614.556376173299</v>
      </c>
      <c r="M53" s="55" t="s">
        <v>202</v>
      </c>
      <c r="N53" s="56" t="s">
        <v>201</v>
      </c>
    </row>
    <row r="54" spans="2:14" ht="13.5" customHeight="1" x14ac:dyDescent="0.25">
      <c r="B54" s="178"/>
      <c r="C54" s="179"/>
      <c r="D54" s="179" t="s">
        <v>90</v>
      </c>
      <c r="E54" s="184"/>
      <c r="F54" s="18" t="s">
        <v>61</v>
      </c>
      <c r="G54" s="54">
        <f t="shared" si="3"/>
        <v>182.99863966401881</v>
      </c>
      <c r="H54" s="167"/>
      <c r="I54" s="168">
        <v>126.829496330269</v>
      </c>
      <c r="J54" s="169">
        <v>56.169143333749801</v>
      </c>
      <c r="K54" s="170">
        <f t="shared" si="4"/>
        <v>126.829496330269</v>
      </c>
      <c r="L54" s="171">
        <f t="shared" si="5"/>
        <v>56.169143333749801</v>
      </c>
      <c r="M54" s="55" t="s">
        <v>200</v>
      </c>
      <c r="N54" s="56" t="s">
        <v>201</v>
      </c>
    </row>
    <row r="55" spans="2:14" x14ac:dyDescent="0.25">
      <c r="B55" s="178"/>
      <c r="C55" s="179"/>
      <c r="D55" s="179"/>
      <c r="E55" s="184"/>
      <c r="F55" s="18" t="s">
        <v>43</v>
      </c>
      <c r="G55" s="54">
        <f t="shared" si="3"/>
        <v>182998.63966401882</v>
      </c>
      <c r="H55" s="167"/>
      <c r="I55" s="168">
        <v>126829.496330269</v>
      </c>
      <c r="J55" s="169">
        <v>56169.143333749802</v>
      </c>
      <c r="K55" s="170">
        <f t="shared" si="4"/>
        <v>126829.496330269</v>
      </c>
      <c r="L55" s="171">
        <f t="shared" si="5"/>
        <v>56169.143333749802</v>
      </c>
      <c r="M55" s="55" t="s">
        <v>202</v>
      </c>
      <c r="N55" s="56" t="s">
        <v>201</v>
      </c>
    </row>
    <row r="56" spans="2:14" ht="13.5" customHeight="1" x14ac:dyDescent="0.25">
      <c r="B56" s="178"/>
      <c r="C56" s="189" t="s">
        <v>91</v>
      </c>
      <c r="D56" s="187" t="s">
        <v>92</v>
      </c>
      <c r="E56" s="21"/>
      <c r="F56" s="18" t="s">
        <v>42</v>
      </c>
      <c r="G56" s="54">
        <f t="shared" si="3"/>
        <v>270.15999999999997</v>
      </c>
      <c r="H56" s="167">
        <v>199.7</v>
      </c>
      <c r="I56" s="168"/>
      <c r="J56" s="169">
        <v>70.459999999999994</v>
      </c>
      <c r="K56" s="170">
        <f t="shared" si="4"/>
        <v>199.7</v>
      </c>
      <c r="L56" s="171">
        <f t="shared" si="5"/>
        <v>70.459999999999994</v>
      </c>
      <c r="M56" s="55" t="s">
        <v>200</v>
      </c>
      <c r="N56" s="56" t="s">
        <v>201</v>
      </c>
    </row>
    <row r="57" spans="2:14" x14ac:dyDescent="0.25">
      <c r="B57" s="178"/>
      <c r="C57" s="189"/>
      <c r="D57" s="187"/>
      <c r="E57" s="21"/>
      <c r="F57" s="18" t="s">
        <v>48</v>
      </c>
      <c r="G57" s="54">
        <f t="shared" si="3"/>
        <v>2723.2128000000002</v>
      </c>
      <c r="H57" s="167">
        <v>2012.9760000000001</v>
      </c>
      <c r="I57" s="168"/>
      <c r="J57" s="169">
        <v>710.23680000000002</v>
      </c>
      <c r="K57" s="170">
        <f t="shared" si="4"/>
        <v>2012.9760000000001</v>
      </c>
      <c r="L57" s="171">
        <f t="shared" si="5"/>
        <v>710.23680000000002</v>
      </c>
      <c r="M57" s="55" t="s">
        <v>203</v>
      </c>
      <c r="N57" s="56" t="s">
        <v>201</v>
      </c>
    </row>
    <row r="58" spans="2:14" ht="13.5" customHeight="1" x14ac:dyDescent="0.25">
      <c r="B58" s="178"/>
      <c r="C58" s="189"/>
      <c r="D58" s="187" t="s">
        <v>93</v>
      </c>
      <c r="E58" s="185" t="s">
        <v>50</v>
      </c>
      <c r="F58" s="18" t="s">
        <v>42</v>
      </c>
      <c r="G58" s="54">
        <f t="shared" si="3"/>
        <v>337.2</v>
      </c>
      <c r="H58" s="167">
        <v>270.89999999999998</v>
      </c>
      <c r="I58" s="168"/>
      <c r="J58" s="169">
        <v>66.3</v>
      </c>
      <c r="K58" s="170">
        <f t="shared" si="4"/>
        <v>270.89999999999998</v>
      </c>
      <c r="L58" s="171">
        <f t="shared" si="5"/>
        <v>66.3</v>
      </c>
      <c r="M58" s="55" t="s">
        <v>200</v>
      </c>
      <c r="N58" s="56" t="s">
        <v>201</v>
      </c>
    </row>
    <row r="59" spans="2:14" x14ac:dyDescent="0.25">
      <c r="B59" s="178"/>
      <c r="C59" s="189"/>
      <c r="D59" s="187"/>
      <c r="E59" s="185"/>
      <c r="F59" s="18" t="s">
        <v>51</v>
      </c>
      <c r="G59" s="54">
        <f t="shared" si="3"/>
        <v>3237.12</v>
      </c>
      <c r="H59" s="167">
        <v>2600.64</v>
      </c>
      <c r="I59" s="168"/>
      <c r="J59" s="169">
        <v>636.48</v>
      </c>
      <c r="K59" s="170">
        <f t="shared" si="4"/>
        <v>2600.64</v>
      </c>
      <c r="L59" s="171">
        <f t="shared" si="5"/>
        <v>636.48</v>
      </c>
      <c r="M59" s="55" t="s">
        <v>205</v>
      </c>
      <c r="N59" s="56" t="s">
        <v>201</v>
      </c>
    </row>
    <row r="60" spans="2:14" ht="13.5" customHeight="1" x14ac:dyDescent="0.25">
      <c r="B60" s="178"/>
      <c r="C60" s="189"/>
      <c r="D60" s="187"/>
      <c r="E60" s="185" t="s">
        <v>52</v>
      </c>
      <c r="F60" s="18" t="s">
        <v>42</v>
      </c>
      <c r="G60" s="54">
        <f t="shared" si="3"/>
        <v>353.5</v>
      </c>
      <c r="H60" s="167">
        <v>281.7</v>
      </c>
      <c r="I60" s="168"/>
      <c r="J60" s="169">
        <v>71.8</v>
      </c>
      <c r="K60" s="170">
        <f t="shared" si="4"/>
        <v>281.7</v>
      </c>
      <c r="L60" s="171">
        <f t="shared" si="5"/>
        <v>71.8</v>
      </c>
      <c r="M60" s="55" t="s">
        <v>200</v>
      </c>
      <c r="N60" s="56" t="s">
        <v>201</v>
      </c>
    </row>
    <row r="61" spans="2:14" x14ac:dyDescent="0.25">
      <c r="B61" s="178"/>
      <c r="C61" s="189"/>
      <c r="D61" s="187"/>
      <c r="E61" s="185"/>
      <c r="F61" s="18" t="s">
        <v>51</v>
      </c>
      <c r="G61" s="54">
        <f t="shared" si="3"/>
        <v>3393.6000000000004</v>
      </c>
      <c r="H61" s="167">
        <v>2704.32</v>
      </c>
      <c r="I61" s="168"/>
      <c r="J61" s="169">
        <v>689.28</v>
      </c>
      <c r="K61" s="170">
        <f t="shared" si="4"/>
        <v>2704.32</v>
      </c>
      <c r="L61" s="171">
        <f t="shared" si="5"/>
        <v>689.28</v>
      </c>
      <c r="M61" s="55" t="s">
        <v>205</v>
      </c>
      <c r="N61" s="56" t="s">
        <v>201</v>
      </c>
    </row>
    <row r="62" spans="2:14" ht="13.5" customHeight="1" x14ac:dyDescent="0.25">
      <c r="B62" s="178"/>
      <c r="C62" s="189"/>
      <c r="D62" s="187" t="s">
        <v>94</v>
      </c>
      <c r="E62" s="190"/>
      <c r="F62" s="18" t="s">
        <v>42</v>
      </c>
      <c r="G62" s="54">
        <f t="shared" si="3"/>
        <v>380.09999999999997</v>
      </c>
      <c r="H62" s="167">
        <v>332.9</v>
      </c>
      <c r="I62" s="168"/>
      <c r="J62" s="169">
        <v>47.2</v>
      </c>
      <c r="K62" s="170">
        <f t="shared" si="4"/>
        <v>332.9</v>
      </c>
      <c r="L62" s="171">
        <f t="shared" si="5"/>
        <v>47.2</v>
      </c>
      <c r="M62" s="55" t="s">
        <v>200</v>
      </c>
      <c r="N62" s="56" t="s">
        <v>201</v>
      </c>
    </row>
    <row r="63" spans="2:14" x14ac:dyDescent="0.25">
      <c r="B63" s="178"/>
      <c r="C63" s="189"/>
      <c r="D63" s="187"/>
      <c r="E63" s="190"/>
      <c r="F63" s="18" t="s">
        <v>54</v>
      </c>
      <c r="G63" s="54">
        <f t="shared" si="3"/>
        <v>3010.3920000000003</v>
      </c>
      <c r="H63" s="167">
        <v>2636.5680000000002</v>
      </c>
      <c r="I63" s="168"/>
      <c r="J63" s="169">
        <v>373.82400000000001</v>
      </c>
      <c r="K63" s="170">
        <f t="shared" si="4"/>
        <v>2636.5680000000002</v>
      </c>
      <c r="L63" s="171">
        <f t="shared" si="5"/>
        <v>373.82400000000001</v>
      </c>
      <c r="M63" s="55" t="s">
        <v>206</v>
      </c>
      <c r="N63" s="56" t="s">
        <v>201</v>
      </c>
    </row>
    <row r="64" spans="2:14" ht="13.5" customHeight="1" x14ac:dyDescent="0.25">
      <c r="B64" s="178"/>
      <c r="C64" s="179" t="s">
        <v>95</v>
      </c>
      <c r="D64" s="179" t="s">
        <v>96</v>
      </c>
      <c r="E64" s="190"/>
      <c r="F64" s="18" t="s">
        <v>51</v>
      </c>
      <c r="G64" s="54">
        <f t="shared" si="3"/>
        <v>3081.5</v>
      </c>
      <c r="H64" s="167">
        <v>2439.8000000000002</v>
      </c>
      <c r="I64" s="168"/>
      <c r="J64" s="169">
        <v>641.70000000000005</v>
      </c>
      <c r="K64" s="170">
        <f t="shared" si="4"/>
        <v>2439.8000000000002</v>
      </c>
      <c r="L64" s="171">
        <f t="shared" si="5"/>
        <v>641.70000000000005</v>
      </c>
      <c r="M64" s="55" t="s">
        <v>205</v>
      </c>
      <c r="N64" s="56" t="s">
        <v>201</v>
      </c>
    </row>
    <row r="65" spans="2:14" x14ac:dyDescent="0.25">
      <c r="B65" s="178"/>
      <c r="C65" s="179"/>
      <c r="D65" s="179"/>
      <c r="E65" s="190"/>
      <c r="F65" s="18" t="s">
        <v>54</v>
      </c>
      <c r="G65" s="54">
        <f t="shared" si="3"/>
        <v>3712.650602409642</v>
      </c>
      <c r="H65" s="167">
        <v>2939.51807228916</v>
      </c>
      <c r="I65" s="168"/>
      <c r="J65" s="169">
        <v>773.13253012048199</v>
      </c>
      <c r="K65" s="170">
        <f t="shared" si="4"/>
        <v>2939.51807228916</v>
      </c>
      <c r="L65" s="171">
        <f t="shared" si="5"/>
        <v>773.13253012048199</v>
      </c>
      <c r="M65" s="55" t="s">
        <v>206</v>
      </c>
      <c r="N65" s="56" t="s">
        <v>201</v>
      </c>
    </row>
    <row r="66" spans="2:14" ht="13.5" customHeight="1" x14ac:dyDescent="0.25">
      <c r="B66" s="178"/>
      <c r="C66" s="179"/>
      <c r="D66" s="179" t="s">
        <v>97</v>
      </c>
      <c r="E66" s="190"/>
      <c r="F66" s="18" t="s">
        <v>51</v>
      </c>
      <c r="G66" s="54">
        <f t="shared" si="3"/>
        <v>2727.1000000000004</v>
      </c>
      <c r="H66" s="167">
        <v>2129.9</v>
      </c>
      <c r="I66" s="168"/>
      <c r="J66" s="169">
        <v>597.20000000000005</v>
      </c>
      <c r="K66" s="170">
        <f t="shared" si="4"/>
        <v>2129.9</v>
      </c>
      <c r="L66" s="171">
        <f t="shared" si="5"/>
        <v>597.20000000000005</v>
      </c>
      <c r="M66" s="55" t="s">
        <v>205</v>
      </c>
      <c r="N66" s="56" t="s">
        <v>201</v>
      </c>
    </row>
    <row r="67" spans="2:14" x14ac:dyDescent="0.25">
      <c r="B67" s="178"/>
      <c r="C67" s="179"/>
      <c r="D67" s="179"/>
      <c r="E67" s="190"/>
      <c r="F67" s="18" t="s">
        <v>54</v>
      </c>
      <c r="G67" s="54">
        <f t="shared" ref="G67:G106" si="6">SUM(H67:J67)</f>
        <v>3685.2702702702672</v>
      </c>
      <c r="H67" s="167">
        <v>2878.2432432432402</v>
      </c>
      <c r="I67" s="168"/>
      <c r="J67" s="169">
        <v>807.02702702702697</v>
      </c>
      <c r="K67" s="170">
        <f t="shared" ref="K67:K106" si="7">H67+I67</f>
        <v>2878.2432432432402</v>
      </c>
      <c r="L67" s="171">
        <f t="shared" ref="L67:L106" si="8">J67</f>
        <v>807.02702702702697</v>
      </c>
      <c r="M67" s="55" t="s">
        <v>206</v>
      </c>
      <c r="N67" s="56" t="s">
        <v>201</v>
      </c>
    </row>
    <row r="68" spans="2:14" ht="13.5" customHeight="1" x14ac:dyDescent="0.25">
      <c r="B68" s="178"/>
      <c r="C68" s="179"/>
      <c r="D68" s="179" t="s">
        <v>98</v>
      </c>
      <c r="E68" s="190"/>
      <c r="F68" s="18" t="s">
        <v>42</v>
      </c>
      <c r="G68" s="54">
        <f t="shared" si="6"/>
        <v>271.89999999999998</v>
      </c>
      <c r="H68" s="167">
        <v>200.3</v>
      </c>
      <c r="I68" s="168"/>
      <c r="J68" s="169">
        <v>71.599999999999994</v>
      </c>
      <c r="K68" s="170">
        <f t="shared" si="7"/>
        <v>200.3</v>
      </c>
      <c r="L68" s="171">
        <f t="shared" si="8"/>
        <v>71.599999999999994</v>
      </c>
      <c r="M68" s="55" t="s">
        <v>200</v>
      </c>
      <c r="N68" s="56" t="s">
        <v>201</v>
      </c>
    </row>
    <row r="69" spans="2:14" x14ac:dyDescent="0.25">
      <c r="B69" s="178"/>
      <c r="C69" s="179"/>
      <c r="D69" s="179"/>
      <c r="E69" s="190"/>
      <c r="F69" s="18" t="s">
        <v>208</v>
      </c>
      <c r="G69" s="54">
        <f t="shared" si="6"/>
        <v>2740.752</v>
      </c>
      <c r="H69" s="167">
        <v>2019.0239999999999</v>
      </c>
      <c r="I69" s="168"/>
      <c r="J69" s="169">
        <v>721.72799999999995</v>
      </c>
      <c r="K69" s="170">
        <f t="shared" si="7"/>
        <v>2019.0239999999999</v>
      </c>
      <c r="L69" s="171">
        <f t="shared" si="8"/>
        <v>721.72799999999995</v>
      </c>
      <c r="M69" s="55" t="s">
        <v>203</v>
      </c>
      <c r="N69" s="56" t="s">
        <v>201</v>
      </c>
    </row>
    <row r="70" spans="2:14" ht="15" customHeight="1" x14ac:dyDescent="0.25">
      <c r="B70" s="197" t="s">
        <v>99</v>
      </c>
      <c r="C70" s="203" t="s">
        <v>100</v>
      </c>
      <c r="D70" s="23" t="s">
        <v>101</v>
      </c>
      <c r="E70" s="24"/>
      <c r="F70" s="25" t="s">
        <v>209</v>
      </c>
      <c r="G70" s="54">
        <f t="shared" si="6"/>
        <v>218.4</v>
      </c>
      <c r="H70" s="167"/>
      <c r="I70" s="168"/>
      <c r="J70" s="169">
        <v>218.4</v>
      </c>
      <c r="K70" s="170">
        <f t="shared" si="7"/>
        <v>0</v>
      </c>
      <c r="L70" s="171">
        <f t="shared" si="8"/>
        <v>218.4</v>
      </c>
      <c r="M70" s="55" t="s">
        <v>210</v>
      </c>
      <c r="N70" s="56" t="s">
        <v>201</v>
      </c>
    </row>
    <row r="71" spans="2:14" x14ac:dyDescent="0.25">
      <c r="B71" s="197"/>
      <c r="C71" s="204"/>
      <c r="D71" s="23" t="s">
        <v>103</v>
      </c>
      <c r="E71" s="26"/>
      <c r="F71" s="25" t="s">
        <v>209</v>
      </c>
      <c r="G71" s="54">
        <f t="shared" si="6"/>
        <v>14.4</v>
      </c>
      <c r="H71" s="167"/>
      <c r="I71" s="168"/>
      <c r="J71" s="169">
        <v>14.4</v>
      </c>
      <c r="K71" s="170">
        <f t="shared" si="7"/>
        <v>0</v>
      </c>
      <c r="L71" s="171">
        <f t="shared" si="8"/>
        <v>14.4</v>
      </c>
      <c r="M71" s="55" t="s">
        <v>210</v>
      </c>
      <c r="N71" s="56" t="s">
        <v>201</v>
      </c>
    </row>
    <row r="72" spans="2:14" x14ac:dyDescent="0.25">
      <c r="B72" s="197"/>
      <c r="C72" s="204"/>
      <c r="D72" s="23" t="s">
        <v>104</v>
      </c>
      <c r="E72" s="26"/>
      <c r="F72" s="25" t="s">
        <v>209</v>
      </c>
      <c r="G72" s="54">
        <f t="shared" si="6"/>
        <v>57.9</v>
      </c>
      <c r="H72" s="167"/>
      <c r="I72" s="168"/>
      <c r="J72" s="169">
        <v>57.9</v>
      </c>
      <c r="K72" s="170">
        <f t="shared" si="7"/>
        <v>0</v>
      </c>
      <c r="L72" s="171">
        <f t="shared" si="8"/>
        <v>57.9</v>
      </c>
      <c r="M72" s="55" t="s">
        <v>210</v>
      </c>
      <c r="N72" s="56" t="s">
        <v>201</v>
      </c>
    </row>
    <row r="73" spans="2:14" ht="15" customHeight="1" x14ac:dyDescent="0.25">
      <c r="B73" s="197"/>
      <c r="C73" s="204"/>
      <c r="D73" s="198" t="s">
        <v>265</v>
      </c>
      <c r="E73" s="27" t="s">
        <v>105</v>
      </c>
      <c r="F73" s="25" t="s">
        <v>209</v>
      </c>
      <c r="G73" s="54">
        <f>SUM(H73:J73)</f>
        <v>730.9</v>
      </c>
      <c r="H73" s="167"/>
      <c r="I73" s="168"/>
      <c r="J73" s="169">
        <v>730.9</v>
      </c>
      <c r="K73" s="170">
        <f t="shared" si="7"/>
        <v>0</v>
      </c>
      <c r="L73" s="171">
        <f t="shared" si="8"/>
        <v>730.9</v>
      </c>
      <c r="M73" s="55" t="s">
        <v>210</v>
      </c>
      <c r="N73" s="56" t="s">
        <v>201</v>
      </c>
    </row>
    <row r="74" spans="2:14" x14ac:dyDescent="0.25">
      <c r="B74" s="197"/>
      <c r="C74" s="204"/>
      <c r="D74" s="198"/>
      <c r="E74" s="27" t="s">
        <v>106</v>
      </c>
      <c r="F74" s="25" t="s">
        <v>209</v>
      </c>
      <c r="G74" s="54">
        <f t="shared" si="6"/>
        <v>412.1</v>
      </c>
      <c r="H74" s="167"/>
      <c r="I74" s="168"/>
      <c r="J74" s="169">
        <v>412.1</v>
      </c>
      <c r="K74" s="170">
        <f t="shared" si="7"/>
        <v>0</v>
      </c>
      <c r="L74" s="171">
        <f t="shared" si="8"/>
        <v>412.1</v>
      </c>
      <c r="M74" s="55" t="s">
        <v>210</v>
      </c>
      <c r="N74" s="56" t="s">
        <v>201</v>
      </c>
    </row>
    <row r="75" spans="2:14" ht="30" customHeight="1" x14ac:dyDescent="0.25">
      <c r="B75" s="197"/>
      <c r="C75" s="204"/>
      <c r="D75" s="191" t="s">
        <v>266</v>
      </c>
      <c r="E75" s="27" t="s">
        <v>267</v>
      </c>
      <c r="F75" s="25" t="s">
        <v>209</v>
      </c>
      <c r="G75" s="54">
        <f t="shared" si="6"/>
        <v>569</v>
      </c>
      <c r="H75" s="167"/>
      <c r="I75" s="168"/>
      <c r="J75" s="169">
        <v>569</v>
      </c>
      <c r="K75" s="170">
        <f t="shared" ref="K75:K78" si="9">H75+I75</f>
        <v>0</v>
      </c>
      <c r="L75" s="171">
        <f t="shared" ref="L75:L78" si="10">J75</f>
        <v>569</v>
      </c>
      <c r="M75" s="55" t="s">
        <v>210</v>
      </c>
      <c r="N75" s="166" t="s">
        <v>271</v>
      </c>
    </row>
    <row r="76" spans="2:14" ht="31.5" customHeight="1" x14ac:dyDescent="0.25">
      <c r="B76" s="197"/>
      <c r="C76" s="204"/>
      <c r="D76" s="192"/>
      <c r="E76" s="27" t="s">
        <v>268</v>
      </c>
      <c r="F76" s="25" t="s">
        <v>209</v>
      </c>
      <c r="G76" s="54">
        <f t="shared" si="6"/>
        <v>251</v>
      </c>
      <c r="H76" s="167"/>
      <c r="I76" s="168"/>
      <c r="J76" s="169">
        <v>251</v>
      </c>
      <c r="K76" s="170">
        <f t="shared" si="9"/>
        <v>0</v>
      </c>
      <c r="L76" s="171">
        <f t="shared" si="10"/>
        <v>251</v>
      </c>
      <c r="M76" s="55" t="s">
        <v>210</v>
      </c>
      <c r="N76" s="166" t="s">
        <v>271</v>
      </c>
    </row>
    <row r="77" spans="2:14" ht="30.75" customHeight="1" x14ac:dyDescent="0.25">
      <c r="B77" s="197"/>
      <c r="C77" s="204"/>
      <c r="D77" s="192"/>
      <c r="E77" s="27" t="s">
        <v>269</v>
      </c>
      <c r="F77" s="25" t="s">
        <v>209</v>
      </c>
      <c r="G77" s="54">
        <f t="shared" si="6"/>
        <v>243</v>
      </c>
      <c r="H77" s="167"/>
      <c r="I77" s="168"/>
      <c r="J77" s="169">
        <v>243</v>
      </c>
      <c r="K77" s="170">
        <f t="shared" si="9"/>
        <v>0</v>
      </c>
      <c r="L77" s="171">
        <f t="shared" si="10"/>
        <v>243</v>
      </c>
      <c r="M77" s="55" t="s">
        <v>210</v>
      </c>
      <c r="N77" s="166" t="s">
        <v>271</v>
      </c>
    </row>
    <row r="78" spans="2:14" ht="30" customHeight="1" x14ac:dyDescent="0.25">
      <c r="B78" s="197"/>
      <c r="C78" s="205"/>
      <c r="D78" s="193"/>
      <c r="E78" s="27" t="s">
        <v>270</v>
      </c>
      <c r="F78" s="25" t="s">
        <v>209</v>
      </c>
      <c r="G78" s="54">
        <f t="shared" si="6"/>
        <v>221</v>
      </c>
      <c r="H78" s="167"/>
      <c r="I78" s="168"/>
      <c r="J78" s="169">
        <v>221</v>
      </c>
      <c r="K78" s="170">
        <f t="shared" si="9"/>
        <v>0</v>
      </c>
      <c r="L78" s="171">
        <f t="shared" si="10"/>
        <v>221</v>
      </c>
      <c r="M78" s="55" t="s">
        <v>210</v>
      </c>
      <c r="N78" s="166" t="s">
        <v>271</v>
      </c>
    </row>
    <row r="79" spans="2:14" ht="15" customHeight="1" x14ac:dyDescent="0.25">
      <c r="B79" s="197"/>
      <c r="C79" s="199" t="s">
        <v>107</v>
      </c>
      <c r="D79" s="23" t="s">
        <v>101</v>
      </c>
      <c r="E79" s="24"/>
      <c r="F79" s="25" t="s">
        <v>209</v>
      </c>
      <c r="G79" s="54">
        <f t="shared" si="6"/>
        <v>218.4</v>
      </c>
      <c r="H79" s="167"/>
      <c r="I79" s="168"/>
      <c r="J79" s="169">
        <v>218.4</v>
      </c>
      <c r="K79" s="170">
        <f t="shared" si="7"/>
        <v>0</v>
      </c>
      <c r="L79" s="171">
        <f t="shared" si="8"/>
        <v>218.4</v>
      </c>
      <c r="M79" s="55" t="s">
        <v>210</v>
      </c>
      <c r="N79" s="56" t="s">
        <v>201</v>
      </c>
    </row>
    <row r="80" spans="2:14" x14ac:dyDescent="0.25">
      <c r="B80" s="197"/>
      <c r="C80" s="199"/>
      <c r="D80" s="23" t="s">
        <v>108</v>
      </c>
      <c r="E80" s="24"/>
      <c r="F80" s="25" t="s">
        <v>209</v>
      </c>
      <c r="G80" s="54">
        <f t="shared" si="6"/>
        <v>145</v>
      </c>
      <c r="H80" s="167"/>
      <c r="I80" s="168"/>
      <c r="J80" s="169">
        <v>145</v>
      </c>
      <c r="K80" s="170">
        <f t="shared" si="7"/>
        <v>0</v>
      </c>
      <c r="L80" s="171">
        <f t="shared" si="8"/>
        <v>145</v>
      </c>
      <c r="M80" s="55" t="s">
        <v>210</v>
      </c>
      <c r="N80" s="56" t="s">
        <v>201</v>
      </c>
    </row>
    <row r="81" spans="2:14" ht="15" customHeight="1" x14ac:dyDescent="0.25">
      <c r="B81" s="197"/>
      <c r="C81" s="199"/>
      <c r="D81" s="199" t="s">
        <v>109</v>
      </c>
      <c r="E81" s="27" t="s">
        <v>110</v>
      </c>
      <c r="F81" s="25" t="s">
        <v>209</v>
      </c>
      <c r="G81" s="54">
        <f t="shared" si="6"/>
        <v>14.4</v>
      </c>
      <c r="H81" s="167"/>
      <c r="I81" s="168"/>
      <c r="J81" s="169">
        <v>14.4</v>
      </c>
      <c r="K81" s="170">
        <f t="shared" si="7"/>
        <v>0</v>
      </c>
      <c r="L81" s="171">
        <f t="shared" si="8"/>
        <v>14.4</v>
      </c>
      <c r="M81" s="55" t="s">
        <v>210</v>
      </c>
      <c r="N81" s="56" t="s">
        <v>201</v>
      </c>
    </row>
    <row r="82" spans="2:14" x14ac:dyDescent="0.25">
      <c r="B82" s="197"/>
      <c r="C82" s="199"/>
      <c r="D82" s="199"/>
      <c r="E82" s="27" t="s">
        <v>111</v>
      </c>
      <c r="F82" s="25" t="s">
        <v>209</v>
      </c>
      <c r="G82" s="54">
        <f t="shared" si="6"/>
        <v>52.1</v>
      </c>
      <c r="H82" s="167"/>
      <c r="I82" s="168"/>
      <c r="J82" s="169">
        <v>52.1</v>
      </c>
      <c r="K82" s="170">
        <f t="shared" si="7"/>
        <v>0</v>
      </c>
      <c r="L82" s="171">
        <f t="shared" si="8"/>
        <v>52.1</v>
      </c>
      <c r="M82" s="55" t="s">
        <v>210</v>
      </c>
      <c r="N82" s="56" t="s">
        <v>201</v>
      </c>
    </row>
    <row r="83" spans="2:14" x14ac:dyDescent="0.25">
      <c r="B83" s="197"/>
      <c r="C83" s="199"/>
      <c r="D83" s="199"/>
      <c r="E83" s="26" t="s">
        <v>112</v>
      </c>
      <c r="F83" s="25" t="s">
        <v>209</v>
      </c>
      <c r="G83" s="54">
        <f t="shared" si="6"/>
        <v>16</v>
      </c>
      <c r="H83" s="167"/>
      <c r="I83" s="168"/>
      <c r="J83" s="169">
        <v>16</v>
      </c>
      <c r="K83" s="170">
        <f t="shared" si="7"/>
        <v>0</v>
      </c>
      <c r="L83" s="171">
        <f t="shared" si="8"/>
        <v>16</v>
      </c>
      <c r="M83" s="55" t="s">
        <v>210</v>
      </c>
      <c r="N83" s="56" t="s">
        <v>201</v>
      </c>
    </row>
    <row r="84" spans="2:14" x14ac:dyDescent="0.25">
      <c r="B84" s="197"/>
      <c r="C84" s="199"/>
      <c r="D84" s="199"/>
      <c r="E84" s="27" t="s">
        <v>113</v>
      </c>
      <c r="F84" s="25" t="s">
        <v>209</v>
      </c>
      <c r="G84" s="54">
        <f t="shared" si="6"/>
        <v>26</v>
      </c>
      <c r="H84" s="167"/>
      <c r="I84" s="168"/>
      <c r="J84" s="169">
        <v>26</v>
      </c>
      <c r="K84" s="170">
        <f t="shared" si="7"/>
        <v>0</v>
      </c>
      <c r="L84" s="171">
        <f t="shared" si="8"/>
        <v>26</v>
      </c>
      <c r="M84" s="55" t="s">
        <v>210</v>
      </c>
      <c r="N84" s="56" t="s">
        <v>201</v>
      </c>
    </row>
    <row r="85" spans="2:14" x14ac:dyDescent="0.25">
      <c r="B85" s="197"/>
      <c r="C85" s="199"/>
      <c r="D85" s="199"/>
      <c r="E85" s="27" t="s">
        <v>114</v>
      </c>
      <c r="F85" s="25" t="s">
        <v>209</v>
      </c>
      <c r="G85" s="54">
        <f t="shared" si="6"/>
        <v>31.3353</v>
      </c>
      <c r="H85" s="167"/>
      <c r="I85" s="168"/>
      <c r="J85" s="169">
        <v>31.3353</v>
      </c>
      <c r="K85" s="170">
        <f t="shared" si="7"/>
        <v>0</v>
      </c>
      <c r="L85" s="171">
        <f t="shared" si="8"/>
        <v>31.3353</v>
      </c>
      <c r="M85" s="55" t="s">
        <v>210</v>
      </c>
      <c r="N85" s="56" t="s">
        <v>201</v>
      </c>
    </row>
    <row r="86" spans="2:14" x14ac:dyDescent="0.25">
      <c r="B86" s="197"/>
      <c r="C86" s="199"/>
      <c r="D86" s="199"/>
      <c r="E86" s="27" t="s">
        <v>115</v>
      </c>
      <c r="F86" s="25" t="s">
        <v>209</v>
      </c>
      <c r="G86" s="54">
        <f t="shared" si="6"/>
        <v>39.049999999999997</v>
      </c>
      <c r="H86" s="167"/>
      <c r="I86" s="168"/>
      <c r="J86" s="169">
        <v>39.049999999999997</v>
      </c>
      <c r="K86" s="170">
        <f t="shared" si="7"/>
        <v>0</v>
      </c>
      <c r="L86" s="171">
        <f t="shared" si="8"/>
        <v>39.049999999999997</v>
      </c>
      <c r="M86" s="55" t="s">
        <v>210</v>
      </c>
      <c r="N86" s="56" t="s">
        <v>201</v>
      </c>
    </row>
    <row r="87" spans="2:14" ht="15" customHeight="1" x14ac:dyDescent="0.25">
      <c r="B87" s="197"/>
      <c r="C87" s="199" t="s">
        <v>116</v>
      </c>
      <c r="D87" s="23" t="s">
        <v>101</v>
      </c>
      <c r="E87" s="24"/>
      <c r="F87" s="25" t="s">
        <v>209</v>
      </c>
      <c r="G87" s="54">
        <f t="shared" si="6"/>
        <v>218.4</v>
      </c>
      <c r="H87" s="167"/>
      <c r="I87" s="168"/>
      <c r="J87" s="169">
        <v>218.4</v>
      </c>
      <c r="K87" s="170">
        <f t="shared" si="7"/>
        <v>0</v>
      </c>
      <c r="L87" s="171">
        <f t="shared" si="8"/>
        <v>218.4</v>
      </c>
      <c r="M87" s="55" t="s">
        <v>210</v>
      </c>
      <c r="N87" s="56" t="s">
        <v>201</v>
      </c>
    </row>
    <row r="88" spans="2:14" x14ac:dyDescent="0.25">
      <c r="B88" s="197"/>
      <c r="C88" s="199"/>
      <c r="D88" s="23" t="s">
        <v>108</v>
      </c>
      <c r="E88" s="24"/>
      <c r="F88" s="25" t="s">
        <v>209</v>
      </c>
      <c r="G88" s="54">
        <f t="shared" si="6"/>
        <v>145</v>
      </c>
      <c r="H88" s="167"/>
      <c r="I88" s="168"/>
      <c r="J88" s="169">
        <v>145</v>
      </c>
      <c r="K88" s="170">
        <f t="shared" si="7"/>
        <v>0</v>
      </c>
      <c r="L88" s="171">
        <f t="shared" si="8"/>
        <v>145</v>
      </c>
      <c r="M88" s="55" t="s">
        <v>210</v>
      </c>
      <c r="N88" s="56" t="s">
        <v>201</v>
      </c>
    </row>
    <row r="89" spans="2:14" ht="15" customHeight="1" x14ac:dyDescent="0.25">
      <c r="B89" s="197"/>
      <c r="C89" s="199"/>
      <c r="D89" s="199" t="s">
        <v>109</v>
      </c>
      <c r="E89" s="27" t="s">
        <v>110</v>
      </c>
      <c r="F89" s="25" t="s">
        <v>209</v>
      </c>
      <c r="G89" s="54">
        <f t="shared" si="6"/>
        <v>14.4</v>
      </c>
      <c r="H89" s="167"/>
      <c r="I89" s="168"/>
      <c r="J89" s="169">
        <v>14.4</v>
      </c>
      <c r="K89" s="170">
        <f t="shared" si="7"/>
        <v>0</v>
      </c>
      <c r="L89" s="171">
        <f t="shared" si="8"/>
        <v>14.4</v>
      </c>
      <c r="M89" s="55" t="s">
        <v>210</v>
      </c>
      <c r="N89" s="56" t="s">
        <v>201</v>
      </c>
    </row>
    <row r="90" spans="2:14" x14ac:dyDescent="0.25">
      <c r="B90" s="197"/>
      <c r="C90" s="199"/>
      <c r="D90" s="199"/>
      <c r="E90" s="27" t="s">
        <v>111</v>
      </c>
      <c r="F90" s="25" t="s">
        <v>209</v>
      </c>
      <c r="G90" s="54">
        <f t="shared" si="6"/>
        <v>52.1</v>
      </c>
      <c r="H90" s="167"/>
      <c r="I90" s="168"/>
      <c r="J90" s="169">
        <v>52.1</v>
      </c>
      <c r="K90" s="170">
        <f t="shared" si="7"/>
        <v>0</v>
      </c>
      <c r="L90" s="171">
        <f t="shared" si="8"/>
        <v>52.1</v>
      </c>
      <c r="M90" s="55" t="s">
        <v>210</v>
      </c>
      <c r="N90" s="56" t="s">
        <v>201</v>
      </c>
    </row>
    <row r="91" spans="2:14" x14ac:dyDescent="0.25">
      <c r="B91" s="197"/>
      <c r="C91" s="199"/>
      <c r="D91" s="199"/>
      <c r="E91" s="26" t="s">
        <v>112</v>
      </c>
      <c r="F91" s="25" t="s">
        <v>209</v>
      </c>
      <c r="G91" s="54">
        <f t="shared" si="6"/>
        <v>16</v>
      </c>
      <c r="H91" s="167"/>
      <c r="I91" s="168"/>
      <c r="J91" s="169">
        <v>16</v>
      </c>
      <c r="K91" s="170">
        <f t="shared" si="7"/>
        <v>0</v>
      </c>
      <c r="L91" s="171">
        <f t="shared" si="8"/>
        <v>16</v>
      </c>
      <c r="M91" s="55" t="s">
        <v>210</v>
      </c>
      <c r="N91" s="56" t="s">
        <v>201</v>
      </c>
    </row>
    <row r="92" spans="2:14" x14ac:dyDescent="0.25">
      <c r="B92" s="197"/>
      <c r="C92" s="199"/>
      <c r="D92" s="199"/>
      <c r="E92" s="27" t="s">
        <v>113</v>
      </c>
      <c r="F92" s="25" t="s">
        <v>209</v>
      </c>
      <c r="G92" s="54">
        <f t="shared" si="6"/>
        <v>26</v>
      </c>
      <c r="H92" s="167"/>
      <c r="I92" s="168"/>
      <c r="J92" s="169">
        <v>26</v>
      </c>
      <c r="K92" s="170">
        <f t="shared" si="7"/>
        <v>0</v>
      </c>
      <c r="L92" s="171">
        <f t="shared" si="8"/>
        <v>26</v>
      </c>
      <c r="M92" s="55" t="s">
        <v>210</v>
      </c>
      <c r="N92" s="56" t="s">
        <v>201</v>
      </c>
    </row>
    <row r="93" spans="2:14" x14ac:dyDescent="0.25">
      <c r="B93" s="197"/>
      <c r="C93" s="199"/>
      <c r="D93" s="199"/>
      <c r="E93" s="27" t="s">
        <v>114</v>
      </c>
      <c r="F93" s="25" t="s">
        <v>209</v>
      </c>
      <c r="G93" s="54">
        <f t="shared" si="6"/>
        <v>31.3353</v>
      </c>
      <c r="H93" s="167"/>
      <c r="I93" s="168"/>
      <c r="J93" s="169">
        <v>31.3353</v>
      </c>
      <c r="K93" s="170">
        <f t="shared" si="7"/>
        <v>0</v>
      </c>
      <c r="L93" s="171">
        <f t="shared" si="8"/>
        <v>31.3353</v>
      </c>
      <c r="M93" s="55" t="s">
        <v>210</v>
      </c>
      <c r="N93" s="56" t="s">
        <v>201</v>
      </c>
    </row>
    <row r="94" spans="2:14" x14ac:dyDescent="0.25">
      <c r="B94" s="197"/>
      <c r="C94" s="199"/>
      <c r="D94" s="199"/>
      <c r="E94" s="27" t="s">
        <v>115</v>
      </c>
      <c r="F94" s="25" t="s">
        <v>209</v>
      </c>
      <c r="G94" s="54">
        <f t="shared" si="6"/>
        <v>39.049999999999997</v>
      </c>
      <c r="H94" s="167"/>
      <c r="I94" s="168"/>
      <c r="J94" s="169">
        <v>39.049999999999997</v>
      </c>
      <c r="K94" s="170">
        <f t="shared" si="7"/>
        <v>0</v>
      </c>
      <c r="L94" s="171">
        <f t="shared" si="8"/>
        <v>39.049999999999997</v>
      </c>
      <c r="M94" s="55" t="s">
        <v>210</v>
      </c>
      <c r="N94" s="56" t="s">
        <v>201</v>
      </c>
    </row>
    <row r="95" spans="2:14" ht="15" customHeight="1" x14ac:dyDescent="0.25">
      <c r="B95" s="197"/>
      <c r="C95" s="203" t="s">
        <v>117</v>
      </c>
      <c r="D95" s="28" t="s">
        <v>101</v>
      </c>
      <c r="E95" s="27"/>
      <c r="F95" s="25" t="s">
        <v>209</v>
      </c>
      <c r="G95" s="54">
        <f t="shared" si="6"/>
        <v>218.4</v>
      </c>
      <c r="H95" s="167"/>
      <c r="I95" s="168"/>
      <c r="J95" s="169">
        <v>218.4</v>
      </c>
      <c r="K95" s="170">
        <f t="shared" si="7"/>
        <v>0</v>
      </c>
      <c r="L95" s="171">
        <f t="shared" si="8"/>
        <v>218.4</v>
      </c>
      <c r="M95" s="55" t="s">
        <v>210</v>
      </c>
      <c r="N95" s="56" t="s">
        <v>201</v>
      </c>
    </row>
    <row r="96" spans="2:14" x14ac:dyDescent="0.25">
      <c r="B96" s="197"/>
      <c r="C96" s="204"/>
      <c r="D96" s="28" t="s">
        <v>103</v>
      </c>
      <c r="E96" s="27"/>
      <c r="F96" s="25" t="s">
        <v>209</v>
      </c>
      <c r="G96" s="54">
        <f t="shared" si="6"/>
        <v>14.4</v>
      </c>
      <c r="H96" s="167"/>
      <c r="I96" s="168"/>
      <c r="J96" s="169">
        <v>14.4</v>
      </c>
      <c r="K96" s="170">
        <f t="shared" si="7"/>
        <v>0</v>
      </c>
      <c r="L96" s="171">
        <f t="shared" si="8"/>
        <v>14.4</v>
      </c>
      <c r="M96" s="55" t="s">
        <v>210</v>
      </c>
      <c r="N96" s="56" t="s">
        <v>201</v>
      </c>
    </row>
    <row r="97" spans="2:14" x14ac:dyDescent="0.25">
      <c r="B97" s="197"/>
      <c r="C97" s="204"/>
      <c r="D97" s="28" t="s">
        <v>104</v>
      </c>
      <c r="E97" s="27"/>
      <c r="F97" s="25" t="s">
        <v>209</v>
      </c>
      <c r="G97" s="54">
        <f t="shared" si="6"/>
        <v>57.9</v>
      </c>
      <c r="H97" s="167"/>
      <c r="I97" s="168"/>
      <c r="J97" s="169">
        <v>57.9</v>
      </c>
      <c r="K97" s="170">
        <f t="shared" si="7"/>
        <v>0</v>
      </c>
      <c r="L97" s="171">
        <f t="shared" si="8"/>
        <v>57.9</v>
      </c>
      <c r="M97" s="55" t="s">
        <v>210</v>
      </c>
      <c r="N97" s="56" t="s">
        <v>201</v>
      </c>
    </row>
    <row r="98" spans="2:14" x14ac:dyDescent="0.25">
      <c r="B98" s="197"/>
      <c r="C98" s="204"/>
      <c r="D98" s="198" t="s">
        <v>265</v>
      </c>
      <c r="E98" s="27" t="s">
        <v>105</v>
      </c>
      <c r="F98" s="25" t="s">
        <v>209</v>
      </c>
      <c r="G98" s="54">
        <f t="shared" si="6"/>
        <v>730.9</v>
      </c>
      <c r="H98" s="167"/>
      <c r="I98" s="168"/>
      <c r="J98" s="169">
        <v>730.9</v>
      </c>
      <c r="K98" s="170">
        <f t="shared" si="7"/>
        <v>0</v>
      </c>
      <c r="L98" s="171">
        <f t="shared" si="8"/>
        <v>730.9</v>
      </c>
      <c r="M98" s="55" t="s">
        <v>210</v>
      </c>
      <c r="N98" s="56" t="s">
        <v>201</v>
      </c>
    </row>
    <row r="99" spans="2:14" x14ac:dyDescent="0.25">
      <c r="B99" s="197"/>
      <c r="C99" s="204"/>
      <c r="D99" s="198"/>
      <c r="E99" s="27" t="s">
        <v>106</v>
      </c>
      <c r="F99" s="25" t="s">
        <v>209</v>
      </c>
      <c r="G99" s="54">
        <f t="shared" si="6"/>
        <v>412.1</v>
      </c>
      <c r="H99" s="167"/>
      <c r="I99" s="168"/>
      <c r="J99" s="169">
        <v>412.1</v>
      </c>
      <c r="K99" s="170">
        <f t="shared" si="7"/>
        <v>0</v>
      </c>
      <c r="L99" s="171">
        <f t="shared" si="8"/>
        <v>412.1</v>
      </c>
      <c r="M99" s="55" t="s">
        <v>210</v>
      </c>
      <c r="N99" s="56" t="s">
        <v>201</v>
      </c>
    </row>
    <row r="100" spans="2:14" ht="30.75" customHeight="1" x14ac:dyDescent="0.25">
      <c r="B100" s="197"/>
      <c r="C100" s="204"/>
      <c r="D100" s="191" t="s">
        <v>266</v>
      </c>
      <c r="E100" s="27" t="s">
        <v>267</v>
      </c>
      <c r="F100" s="25" t="s">
        <v>209</v>
      </c>
      <c r="G100" s="54">
        <f t="shared" si="6"/>
        <v>569</v>
      </c>
      <c r="H100" s="167"/>
      <c r="I100" s="168"/>
      <c r="J100" s="169">
        <v>569</v>
      </c>
      <c r="K100" s="170">
        <f t="shared" ref="K100:K103" si="11">H100+I100</f>
        <v>0</v>
      </c>
      <c r="L100" s="171">
        <f t="shared" ref="L100:L103" si="12">J100</f>
        <v>569</v>
      </c>
      <c r="M100" s="55" t="s">
        <v>210</v>
      </c>
      <c r="N100" s="166" t="s">
        <v>271</v>
      </c>
    </row>
    <row r="101" spans="2:14" ht="30.75" customHeight="1" x14ac:dyDescent="0.25">
      <c r="B101" s="197"/>
      <c r="C101" s="204"/>
      <c r="D101" s="192"/>
      <c r="E101" s="27" t="s">
        <v>268</v>
      </c>
      <c r="F101" s="25" t="s">
        <v>209</v>
      </c>
      <c r="G101" s="54">
        <f>SUM(H101:J101)</f>
        <v>251</v>
      </c>
      <c r="H101" s="167"/>
      <c r="I101" s="168"/>
      <c r="J101" s="169">
        <v>251</v>
      </c>
      <c r="K101" s="170">
        <f t="shared" si="11"/>
        <v>0</v>
      </c>
      <c r="L101" s="171">
        <f t="shared" si="12"/>
        <v>251</v>
      </c>
      <c r="M101" s="55" t="s">
        <v>210</v>
      </c>
      <c r="N101" s="166" t="s">
        <v>271</v>
      </c>
    </row>
    <row r="102" spans="2:14" ht="30" customHeight="1" x14ac:dyDescent="0.25">
      <c r="B102" s="197"/>
      <c r="C102" s="204"/>
      <c r="D102" s="192"/>
      <c r="E102" s="27" t="s">
        <v>269</v>
      </c>
      <c r="F102" s="25" t="s">
        <v>209</v>
      </c>
      <c r="G102" s="54">
        <f t="shared" si="6"/>
        <v>243</v>
      </c>
      <c r="H102" s="167"/>
      <c r="I102" s="168"/>
      <c r="J102" s="169">
        <v>243</v>
      </c>
      <c r="K102" s="170">
        <f t="shared" si="11"/>
        <v>0</v>
      </c>
      <c r="L102" s="171">
        <f t="shared" si="12"/>
        <v>243</v>
      </c>
      <c r="M102" s="55" t="s">
        <v>210</v>
      </c>
      <c r="N102" s="166" t="s">
        <v>271</v>
      </c>
    </row>
    <row r="103" spans="2:14" ht="30" customHeight="1" x14ac:dyDescent="0.25">
      <c r="B103" s="197"/>
      <c r="C103" s="205"/>
      <c r="D103" s="193"/>
      <c r="E103" s="27" t="s">
        <v>270</v>
      </c>
      <c r="F103" s="25" t="s">
        <v>209</v>
      </c>
      <c r="G103" s="54">
        <f t="shared" si="6"/>
        <v>221</v>
      </c>
      <c r="H103" s="167"/>
      <c r="I103" s="168"/>
      <c r="J103" s="169">
        <v>221</v>
      </c>
      <c r="K103" s="170">
        <f t="shared" si="11"/>
        <v>0</v>
      </c>
      <c r="L103" s="171">
        <f t="shared" si="12"/>
        <v>221</v>
      </c>
      <c r="M103" s="55" t="s">
        <v>210</v>
      </c>
      <c r="N103" s="166" t="s">
        <v>271</v>
      </c>
    </row>
    <row r="104" spans="2:14" ht="15" customHeight="1" x14ac:dyDescent="0.25">
      <c r="B104" s="197"/>
      <c r="C104" s="203" t="s">
        <v>118</v>
      </c>
      <c r="D104" s="28" t="s">
        <v>101</v>
      </c>
      <c r="E104" s="27"/>
      <c r="F104" s="25" t="s">
        <v>209</v>
      </c>
      <c r="G104" s="54">
        <f t="shared" si="6"/>
        <v>218.4</v>
      </c>
      <c r="H104" s="167"/>
      <c r="I104" s="168"/>
      <c r="J104" s="169">
        <v>218.4</v>
      </c>
      <c r="K104" s="170">
        <f t="shared" si="7"/>
        <v>0</v>
      </c>
      <c r="L104" s="171">
        <f t="shared" si="8"/>
        <v>218.4</v>
      </c>
      <c r="M104" s="55" t="s">
        <v>210</v>
      </c>
      <c r="N104" s="56" t="s">
        <v>201</v>
      </c>
    </row>
    <row r="105" spans="2:14" x14ac:dyDescent="0.25">
      <c r="B105" s="197"/>
      <c r="C105" s="204"/>
      <c r="D105" s="23" t="s">
        <v>103</v>
      </c>
      <c r="E105" s="27"/>
      <c r="F105" s="25" t="s">
        <v>209</v>
      </c>
      <c r="G105" s="54">
        <f t="shared" si="6"/>
        <v>14.4</v>
      </c>
      <c r="H105" s="167"/>
      <c r="I105" s="168"/>
      <c r="J105" s="169">
        <v>14.4</v>
      </c>
      <c r="K105" s="170">
        <f t="shared" si="7"/>
        <v>0</v>
      </c>
      <c r="L105" s="171">
        <f t="shared" si="8"/>
        <v>14.4</v>
      </c>
      <c r="M105" s="55" t="s">
        <v>210</v>
      </c>
      <c r="N105" s="56" t="s">
        <v>201</v>
      </c>
    </row>
    <row r="106" spans="2:14" x14ac:dyDescent="0.25">
      <c r="B106" s="197"/>
      <c r="C106" s="204"/>
      <c r="D106" s="23" t="s">
        <v>104</v>
      </c>
      <c r="E106" s="26"/>
      <c r="F106" s="25" t="s">
        <v>209</v>
      </c>
      <c r="G106" s="54">
        <f t="shared" si="6"/>
        <v>57.9</v>
      </c>
      <c r="H106" s="167"/>
      <c r="I106" s="168"/>
      <c r="J106" s="169">
        <v>57.9</v>
      </c>
      <c r="K106" s="170">
        <f t="shared" si="7"/>
        <v>0</v>
      </c>
      <c r="L106" s="171">
        <f t="shared" si="8"/>
        <v>57.9</v>
      </c>
      <c r="M106" s="55" t="s">
        <v>210</v>
      </c>
      <c r="N106" s="56" t="s">
        <v>201</v>
      </c>
    </row>
    <row r="107" spans="2:14" ht="15" customHeight="1" x14ac:dyDescent="0.25">
      <c r="B107" s="197"/>
      <c r="C107" s="204"/>
      <c r="D107" s="198" t="s">
        <v>265</v>
      </c>
      <c r="E107" s="27" t="s">
        <v>105</v>
      </c>
      <c r="F107" s="25" t="s">
        <v>209</v>
      </c>
      <c r="G107" s="54">
        <f t="shared" ref="G107:G142" si="13">SUM(H107:J107)</f>
        <v>730.9</v>
      </c>
      <c r="H107" s="167"/>
      <c r="I107" s="168"/>
      <c r="J107" s="169">
        <v>730.9</v>
      </c>
      <c r="K107" s="170">
        <f t="shared" ref="K107:K142" si="14">H107+I107</f>
        <v>0</v>
      </c>
      <c r="L107" s="171">
        <f t="shared" ref="L107:L142" si="15">J107</f>
        <v>730.9</v>
      </c>
      <c r="M107" s="55" t="s">
        <v>210</v>
      </c>
      <c r="N107" s="56" t="s">
        <v>201</v>
      </c>
    </row>
    <row r="108" spans="2:14" x14ac:dyDescent="0.25">
      <c r="B108" s="197"/>
      <c r="C108" s="204"/>
      <c r="D108" s="198"/>
      <c r="E108" s="27" t="s">
        <v>106</v>
      </c>
      <c r="F108" s="25" t="s">
        <v>209</v>
      </c>
      <c r="G108" s="54">
        <f t="shared" si="13"/>
        <v>412.1</v>
      </c>
      <c r="H108" s="167"/>
      <c r="I108" s="168"/>
      <c r="J108" s="169">
        <v>412.1</v>
      </c>
      <c r="K108" s="170">
        <f t="shared" si="14"/>
        <v>0</v>
      </c>
      <c r="L108" s="171">
        <f t="shared" si="15"/>
        <v>412.1</v>
      </c>
      <c r="M108" s="55" t="s">
        <v>210</v>
      </c>
      <c r="N108" s="56" t="s">
        <v>201</v>
      </c>
    </row>
    <row r="109" spans="2:14" ht="30" customHeight="1" x14ac:dyDescent="0.25">
      <c r="B109" s="197"/>
      <c r="C109" s="204"/>
      <c r="D109" s="191" t="s">
        <v>266</v>
      </c>
      <c r="E109" s="27" t="s">
        <v>267</v>
      </c>
      <c r="F109" s="25" t="s">
        <v>209</v>
      </c>
      <c r="G109" s="54">
        <f t="shared" si="13"/>
        <v>569</v>
      </c>
      <c r="H109" s="167"/>
      <c r="I109" s="168"/>
      <c r="J109" s="169">
        <v>569</v>
      </c>
      <c r="K109" s="170">
        <f t="shared" si="14"/>
        <v>0</v>
      </c>
      <c r="L109" s="171">
        <f t="shared" si="15"/>
        <v>569</v>
      </c>
      <c r="M109" s="55" t="s">
        <v>210</v>
      </c>
      <c r="N109" s="166" t="s">
        <v>271</v>
      </c>
    </row>
    <row r="110" spans="2:14" ht="30" customHeight="1" x14ac:dyDescent="0.25">
      <c r="B110" s="197"/>
      <c r="C110" s="204"/>
      <c r="D110" s="192"/>
      <c r="E110" s="27" t="s">
        <v>268</v>
      </c>
      <c r="F110" s="25" t="s">
        <v>209</v>
      </c>
      <c r="G110" s="54">
        <f t="shared" si="13"/>
        <v>251</v>
      </c>
      <c r="H110" s="167"/>
      <c r="I110" s="168"/>
      <c r="J110" s="169">
        <v>251</v>
      </c>
      <c r="K110" s="170">
        <f t="shared" ref="K110:K112" si="16">H110+I110</f>
        <v>0</v>
      </c>
      <c r="L110" s="171">
        <f t="shared" ref="L110:L112" si="17">J110</f>
        <v>251</v>
      </c>
      <c r="M110" s="55" t="s">
        <v>210</v>
      </c>
      <c r="N110" s="166" t="s">
        <v>271</v>
      </c>
    </row>
    <row r="111" spans="2:14" ht="30.75" customHeight="1" x14ac:dyDescent="0.25">
      <c r="B111" s="197"/>
      <c r="C111" s="204"/>
      <c r="D111" s="192"/>
      <c r="E111" s="27" t="s">
        <v>269</v>
      </c>
      <c r="F111" s="25" t="s">
        <v>209</v>
      </c>
      <c r="G111" s="54">
        <f t="shared" si="13"/>
        <v>243</v>
      </c>
      <c r="H111" s="167"/>
      <c r="I111" s="168"/>
      <c r="J111" s="169">
        <v>243</v>
      </c>
      <c r="K111" s="170">
        <f t="shared" si="16"/>
        <v>0</v>
      </c>
      <c r="L111" s="171">
        <f t="shared" si="17"/>
        <v>243</v>
      </c>
      <c r="M111" s="55" t="s">
        <v>210</v>
      </c>
      <c r="N111" s="166" t="s">
        <v>271</v>
      </c>
    </row>
    <row r="112" spans="2:14" ht="30.75" customHeight="1" x14ac:dyDescent="0.25">
      <c r="B112" s="197"/>
      <c r="C112" s="205"/>
      <c r="D112" s="193"/>
      <c r="E112" s="27" t="s">
        <v>270</v>
      </c>
      <c r="F112" s="25" t="s">
        <v>209</v>
      </c>
      <c r="G112" s="54">
        <f t="shared" si="13"/>
        <v>221</v>
      </c>
      <c r="H112" s="167"/>
      <c r="I112" s="168"/>
      <c r="J112" s="169">
        <v>221</v>
      </c>
      <c r="K112" s="170">
        <f t="shared" si="16"/>
        <v>0</v>
      </c>
      <c r="L112" s="171">
        <f t="shared" si="17"/>
        <v>221</v>
      </c>
      <c r="M112" s="55" t="s">
        <v>210</v>
      </c>
      <c r="N112" s="166" t="s">
        <v>271</v>
      </c>
    </row>
    <row r="113" spans="2:19" ht="15" customHeight="1" x14ac:dyDescent="0.25">
      <c r="B113" s="197"/>
      <c r="C113" s="199" t="s">
        <v>119</v>
      </c>
      <c r="D113" s="199" t="s">
        <v>101</v>
      </c>
      <c r="E113" s="212" t="s">
        <v>96</v>
      </c>
      <c r="F113" s="25" t="s">
        <v>211</v>
      </c>
      <c r="G113" s="54">
        <f t="shared" si="13"/>
        <v>242.1</v>
      </c>
      <c r="H113" s="167">
        <v>168.2</v>
      </c>
      <c r="I113" s="168"/>
      <c r="J113" s="169">
        <v>73.900000000000006</v>
      </c>
      <c r="K113" s="170">
        <f t="shared" si="14"/>
        <v>168.2</v>
      </c>
      <c r="L113" s="171">
        <f t="shared" si="15"/>
        <v>73.900000000000006</v>
      </c>
      <c r="M113" s="55" t="s">
        <v>212</v>
      </c>
      <c r="N113" s="56" t="s">
        <v>201</v>
      </c>
    </row>
    <row r="114" spans="2:19" x14ac:dyDescent="0.25">
      <c r="B114" s="197"/>
      <c r="C114" s="199"/>
      <c r="D114" s="199"/>
      <c r="E114" s="212"/>
      <c r="F114" s="25" t="s">
        <v>51</v>
      </c>
      <c r="G114" s="54">
        <f t="shared" si="13"/>
        <v>3081.5</v>
      </c>
      <c r="H114" s="167">
        <v>2439.8000000000002</v>
      </c>
      <c r="I114" s="168"/>
      <c r="J114" s="169">
        <v>641.70000000000005</v>
      </c>
      <c r="K114" s="170">
        <f t="shared" si="14"/>
        <v>2439.8000000000002</v>
      </c>
      <c r="L114" s="171">
        <f t="shared" si="15"/>
        <v>641.70000000000005</v>
      </c>
      <c r="M114" s="55" t="s">
        <v>213</v>
      </c>
      <c r="N114" s="56" t="s">
        <v>201</v>
      </c>
    </row>
    <row r="115" spans="2:19" x14ac:dyDescent="0.25">
      <c r="B115" s="197"/>
      <c r="C115" s="199"/>
      <c r="D115" s="199"/>
      <c r="E115" s="212" t="s">
        <v>121</v>
      </c>
      <c r="F115" s="25" t="s">
        <v>211</v>
      </c>
      <c r="G115" s="54">
        <f t="shared" si="13"/>
        <v>271.8</v>
      </c>
      <c r="H115" s="167">
        <v>175.9</v>
      </c>
      <c r="I115" s="168"/>
      <c r="J115" s="169">
        <v>95.9</v>
      </c>
      <c r="K115" s="170">
        <f t="shared" si="14"/>
        <v>175.9</v>
      </c>
      <c r="L115" s="171">
        <f t="shared" si="15"/>
        <v>95.9</v>
      </c>
      <c r="M115" s="55" t="s">
        <v>212</v>
      </c>
      <c r="N115" s="56" t="s">
        <v>201</v>
      </c>
    </row>
    <row r="116" spans="2:19" x14ac:dyDescent="0.25">
      <c r="B116" s="197"/>
      <c r="C116" s="199"/>
      <c r="D116" s="199"/>
      <c r="E116" s="212"/>
      <c r="F116" s="25" t="s">
        <v>51</v>
      </c>
      <c r="G116" s="54">
        <f t="shared" si="13"/>
        <v>2727.1000000000004</v>
      </c>
      <c r="H116" s="167">
        <v>2129.9</v>
      </c>
      <c r="I116" s="168"/>
      <c r="J116" s="169">
        <v>597.20000000000005</v>
      </c>
      <c r="K116" s="170">
        <f t="shared" si="14"/>
        <v>2129.9</v>
      </c>
      <c r="L116" s="171">
        <f t="shared" si="15"/>
        <v>597.20000000000005</v>
      </c>
      <c r="M116" s="55" t="s">
        <v>213</v>
      </c>
      <c r="N116" s="56" t="s">
        <v>201</v>
      </c>
    </row>
    <row r="117" spans="2:19" ht="15" customHeight="1" x14ac:dyDescent="0.25">
      <c r="B117" s="197"/>
      <c r="C117" s="199"/>
      <c r="D117" s="199"/>
      <c r="E117" s="199" t="s">
        <v>122</v>
      </c>
      <c r="F117" s="25" t="s">
        <v>211</v>
      </c>
      <c r="G117" s="54">
        <f t="shared" si="13"/>
        <v>251.3</v>
      </c>
      <c r="H117" s="167">
        <v>170.4</v>
      </c>
      <c r="I117" s="168"/>
      <c r="J117" s="169">
        <v>80.900000000000006</v>
      </c>
      <c r="K117" s="170">
        <f t="shared" si="14"/>
        <v>170.4</v>
      </c>
      <c r="L117" s="171">
        <f t="shared" si="15"/>
        <v>80.900000000000006</v>
      </c>
      <c r="M117" s="55" t="s">
        <v>212</v>
      </c>
      <c r="N117" s="56" t="s">
        <v>201</v>
      </c>
    </row>
    <row r="118" spans="2:19" x14ac:dyDescent="0.25">
      <c r="B118" s="197"/>
      <c r="C118" s="199"/>
      <c r="D118" s="199"/>
      <c r="E118" s="199"/>
      <c r="F118" s="25" t="s">
        <v>51</v>
      </c>
      <c r="G118" s="54">
        <f t="shared" si="13"/>
        <v>2971.6360000000004</v>
      </c>
      <c r="H118" s="167">
        <v>2343.7310000000002</v>
      </c>
      <c r="I118" s="168"/>
      <c r="J118" s="169">
        <v>627.90499999999997</v>
      </c>
      <c r="K118" s="170">
        <f t="shared" si="14"/>
        <v>2343.7310000000002</v>
      </c>
      <c r="L118" s="171">
        <f t="shared" si="15"/>
        <v>627.90499999999997</v>
      </c>
      <c r="M118" s="55" t="s">
        <v>213</v>
      </c>
      <c r="N118" s="56" t="s">
        <v>201</v>
      </c>
    </row>
    <row r="119" spans="2:19" ht="15" customHeight="1" x14ac:dyDescent="0.25">
      <c r="B119" s="197"/>
      <c r="C119" s="199"/>
      <c r="D119" s="199"/>
      <c r="E119" s="199" t="s">
        <v>123</v>
      </c>
      <c r="F119" s="25" t="s">
        <v>211</v>
      </c>
      <c r="G119" s="54">
        <f t="shared" si="13"/>
        <v>186.5</v>
      </c>
      <c r="H119" s="167">
        <v>130.9</v>
      </c>
      <c r="I119" s="168"/>
      <c r="J119" s="169">
        <v>55.6</v>
      </c>
      <c r="K119" s="170">
        <f t="shared" si="14"/>
        <v>130.9</v>
      </c>
      <c r="L119" s="171">
        <f t="shared" si="15"/>
        <v>55.6</v>
      </c>
      <c r="M119" s="55" t="s">
        <v>212</v>
      </c>
      <c r="N119" s="56" t="s">
        <v>201</v>
      </c>
      <c r="S119" s="57"/>
    </row>
    <row r="120" spans="2:19" x14ac:dyDescent="0.25">
      <c r="B120" s="197"/>
      <c r="C120" s="199"/>
      <c r="D120" s="199"/>
      <c r="E120" s="199"/>
      <c r="F120" s="25" t="s">
        <v>54</v>
      </c>
      <c r="G120" s="54">
        <f t="shared" si="13"/>
        <v>2740.752</v>
      </c>
      <c r="H120" s="167">
        <v>2019.0239999999999</v>
      </c>
      <c r="I120" s="168"/>
      <c r="J120" s="169">
        <v>721.72799999999995</v>
      </c>
      <c r="K120" s="170">
        <f t="shared" si="14"/>
        <v>2019.0239999999999</v>
      </c>
      <c r="L120" s="171">
        <f t="shared" si="15"/>
        <v>721.72799999999995</v>
      </c>
      <c r="M120" s="58" t="s">
        <v>214</v>
      </c>
      <c r="N120" s="56" t="s">
        <v>201</v>
      </c>
      <c r="P120" s="57"/>
      <c r="R120" s="57"/>
    </row>
    <row r="121" spans="2:19" x14ac:dyDescent="0.25">
      <c r="B121" s="197"/>
      <c r="C121" s="199"/>
      <c r="D121" s="199"/>
      <c r="E121" s="30" t="s">
        <v>124</v>
      </c>
      <c r="F121" s="32" t="s">
        <v>211</v>
      </c>
      <c r="G121" s="54">
        <f t="shared" si="13"/>
        <v>108</v>
      </c>
      <c r="H121" s="167"/>
      <c r="I121" s="168"/>
      <c r="J121" s="169">
        <v>108</v>
      </c>
      <c r="K121" s="170">
        <f t="shared" si="14"/>
        <v>0</v>
      </c>
      <c r="L121" s="171">
        <f t="shared" si="15"/>
        <v>108</v>
      </c>
      <c r="M121" s="55" t="s">
        <v>212</v>
      </c>
      <c r="N121" s="56" t="s">
        <v>201</v>
      </c>
    </row>
    <row r="122" spans="2:19" ht="15" customHeight="1" x14ac:dyDescent="0.25">
      <c r="B122" s="197"/>
      <c r="C122" s="199"/>
      <c r="D122" s="199" t="s">
        <v>125</v>
      </c>
      <c r="E122" s="199" t="s">
        <v>126</v>
      </c>
      <c r="F122" s="25" t="s">
        <v>211</v>
      </c>
      <c r="G122" s="54">
        <f t="shared" si="13"/>
        <v>279.5</v>
      </c>
      <c r="H122" s="167">
        <v>197.3</v>
      </c>
      <c r="I122" s="168"/>
      <c r="J122" s="169">
        <v>82.2</v>
      </c>
      <c r="K122" s="170">
        <f t="shared" si="14"/>
        <v>197.3</v>
      </c>
      <c r="L122" s="171">
        <f t="shared" si="15"/>
        <v>82.2</v>
      </c>
      <c r="M122" s="55" t="s">
        <v>212</v>
      </c>
      <c r="N122" s="56" t="s">
        <v>201</v>
      </c>
    </row>
    <row r="123" spans="2:19" x14ac:dyDescent="0.25">
      <c r="B123" s="197"/>
      <c r="C123" s="199"/>
      <c r="D123" s="199"/>
      <c r="E123" s="199"/>
      <c r="F123" s="25" t="s">
        <v>51</v>
      </c>
      <c r="G123" s="54">
        <f t="shared" si="13"/>
        <v>3081.5</v>
      </c>
      <c r="H123" s="167">
        <v>2439.8000000000002</v>
      </c>
      <c r="I123" s="168"/>
      <c r="J123" s="169">
        <v>641.70000000000005</v>
      </c>
      <c r="K123" s="170">
        <f t="shared" si="14"/>
        <v>2439.8000000000002</v>
      </c>
      <c r="L123" s="171">
        <f t="shared" si="15"/>
        <v>641.70000000000005</v>
      </c>
      <c r="M123" s="55" t="s">
        <v>213</v>
      </c>
      <c r="N123" s="56" t="s">
        <v>201</v>
      </c>
    </row>
    <row r="124" spans="2:19" x14ac:dyDescent="0.25">
      <c r="B124" s="197"/>
      <c r="C124" s="199"/>
      <c r="D124" s="199"/>
      <c r="E124" s="23" t="s">
        <v>127</v>
      </c>
      <c r="F124" s="25" t="s">
        <v>128</v>
      </c>
      <c r="G124" s="54">
        <f t="shared" si="13"/>
        <v>43141</v>
      </c>
      <c r="H124" s="167">
        <v>34157.199999999997</v>
      </c>
      <c r="I124" s="168"/>
      <c r="J124" s="169">
        <v>8983.7999999999993</v>
      </c>
      <c r="K124" s="170">
        <f t="shared" si="14"/>
        <v>34157.199999999997</v>
      </c>
      <c r="L124" s="171">
        <f t="shared" si="15"/>
        <v>8983.7999999999993</v>
      </c>
      <c r="M124" s="55" t="s">
        <v>215</v>
      </c>
      <c r="N124" s="56" t="s">
        <v>216</v>
      </c>
    </row>
    <row r="125" spans="2:19" x14ac:dyDescent="0.25">
      <c r="B125" s="197"/>
      <c r="C125" s="199"/>
      <c r="D125" s="31" t="s">
        <v>129</v>
      </c>
      <c r="E125" s="29"/>
      <c r="F125" s="25" t="s">
        <v>209</v>
      </c>
      <c r="G125" s="54">
        <f t="shared" si="13"/>
        <v>4</v>
      </c>
      <c r="H125" s="167"/>
      <c r="I125" s="168"/>
      <c r="J125" s="169">
        <v>4</v>
      </c>
      <c r="K125" s="170">
        <f t="shared" si="14"/>
        <v>0</v>
      </c>
      <c r="L125" s="171">
        <f t="shared" si="15"/>
        <v>4</v>
      </c>
      <c r="M125" s="55" t="s">
        <v>217</v>
      </c>
      <c r="N125" s="56" t="s">
        <v>201</v>
      </c>
    </row>
    <row r="126" spans="2:19" x14ac:dyDescent="0.25">
      <c r="B126" s="197"/>
      <c r="C126" s="199"/>
      <c r="D126" s="31" t="s">
        <v>131</v>
      </c>
      <c r="E126" s="29"/>
      <c r="F126" s="25" t="s">
        <v>209</v>
      </c>
      <c r="G126" s="54">
        <f t="shared" si="13"/>
        <v>16</v>
      </c>
      <c r="H126" s="167"/>
      <c r="I126" s="168"/>
      <c r="J126" s="169">
        <v>16</v>
      </c>
      <c r="K126" s="170">
        <f t="shared" si="14"/>
        <v>0</v>
      </c>
      <c r="L126" s="171">
        <f t="shared" si="15"/>
        <v>16</v>
      </c>
      <c r="M126" s="55" t="s">
        <v>217</v>
      </c>
      <c r="N126" s="56" t="s">
        <v>201</v>
      </c>
    </row>
    <row r="127" spans="2:19" x14ac:dyDescent="0.25">
      <c r="B127" s="197"/>
      <c r="C127" s="199"/>
      <c r="D127" s="31" t="s">
        <v>132</v>
      </c>
      <c r="E127" s="29"/>
      <c r="F127" s="25" t="s">
        <v>209</v>
      </c>
      <c r="G127" s="54">
        <f t="shared" si="13"/>
        <v>20</v>
      </c>
      <c r="H127" s="167"/>
      <c r="I127" s="168"/>
      <c r="J127" s="169">
        <v>20</v>
      </c>
      <c r="K127" s="170">
        <f t="shared" si="14"/>
        <v>0</v>
      </c>
      <c r="L127" s="171">
        <f t="shared" si="15"/>
        <v>20</v>
      </c>
      <c r="M127" s="55" t="s">
        <v>217</v>
      </c>
      <c r="N127" s="56" t="s">
        <v>201</v>
      </c>
    </row>
    <row r="128" spans="2:19" ht="15" customHeight="1" x14ac:dyDescent="0.25">
      <c r="B128" s="176" t="s">
        <v>133</v>
      </c>
      <c r="C128" s="200" t="s">
        <v>134</v>
      </c>
      <c r="D128" s="33" t="s">
        <v>135</v>
      </c>
      <c r="E128" s="34"/>
      <c r="F128" s="35" t="s">
        <v>54</v>
      </c>
      <c r="G128" s="54">
        <f t="shared" si="13"/>
        <v>973</v>
      </c>
      <c r="H128" s="167"/>
      <c r="I128" s="168"/>
      <c r="J128" s="169">
        <v>973</v>
      </c>
      <c r="K128" s="170">
        <f t="shared" si="14"/>
        <v>0</v>
      </c>
      <c r="L128" s="171">
        <f t="shared" si="15"/>
        <v>973</v>
      </c>
      <c r="M128" s="55" t="s">
        <v>206</v>
      </c>
      <c r="N128" s="56" t="s">
        <v>218</v>
      </c>
    </row>
    <row r="129" spans="2:14" ht="15" customHeight="1" x14ac:dyDescent="0.25">
      <c r="B129" s="176"/>
      <c r="C129" s="200"/>
      <c r="D129" s="200" t="s">
        <v>136</v>
      </c>
      <c r="E129" s="36" t="s">
        <v>137</v>
      </c>
      <c r="F129" s="35" t="s">
        <v>54</v>
      </c>
      <c r="G129" s="54">
        <f t="shared" si="13"/>
        <v>2870</v>
      </c>
      <c r="H129" s="167"/>
      <c r="I129" s="168"/>
      <c r="J129" s="169">
        <v>2870</v>
      </c>
      <c r="K129" s="170">
        <f t="shared" si="14"/>
        <v>0</v>
      </c>
      <c r="L129" s="171">
        <f t="shared" si="15"/>
        <v>2870</v>
      </c>
      <c r="M129" s="55" t="s">
        <v>206</v>
      </c>
      <c r="N129" s="56" t="s">
        <v>218</v>
      </c>
    </row>
    <row r="130" spans="2:14" x14ac:dyDescent="0.25">
      <c r="B130" s="176"/>
      <c r="C130" s="200"/>
      <c r="D130" s="200"/>
      <c r="E130" s="36" t="s">
        <v>138</v>
      </c>
      <c r="F130" s="35" t="s">
        <v>54</v>
      </c>
      <c r="G130" s="54">
        <f t="shared" si="13"/>
        <v>2870</v>
      </c>
      <c r="H130" s="167"/>
      <c r="I130" s="168"/>
      <c r="J130" s="169">
        <v>2870</v>
      </c>
      <c r="K130" s="170">
        <f t="shared" si="14"/>
        <v>0</v>
      </c>
      <c r="L130" s="171">
        <f t="shared" si="15"/>
        <v>2870</v>
      </c>
      <c r="M130" s="55" t="s">
        <v>206</v>
      </c>
      <c r="N130" s="56" t="s">
        <v>218</v>
      </c>
    </row>
    <row r="131" spans="2:14" x14ac:dyDescent="0.25">
      <c r="B131" s="176"/>
      <c r="C131" s="200"/>
      <c r="D131" s="33" t="s">
        <v>139</v>
      </c>
      <c r="E131" s="34"/>
      <c r="F131" s="35" t="s">
        <v>54</v>
      </c>
      <c r="G131" s="54">
        <f t="shared" si="13"/>
        <v>1254</v>
      </c>
      <c r="H131" s="167"/>
      <c r="I131" s="168"/>
      <c r="J131" s="169">
        <v>1254</v>
      </c>
      <c r="K131" s="170">
        <f t="shared" si="14"/>
        <v>0</v>
      </c>
      <c r="L131" s="171">
        <f t="shared" si="15"/>
        <v>1254</v>
      </c>
      <c r="M131" s="55" t="s">
        <v>206</v>
      </c>
      <c r="N131" s="56" t="s">
        <v>218</v>
      </c>
    </row>
    <row r="132" spans="2:14" ht="15" customHeight="1" x14ac:dyDescent="0.25">
      <c r="B132" s="176"/>
      <c r="C132" s="201" t="s">
        <v>140</v>
      </c>
      <c r="D132" s="201"/>
      <c r="E132" s="36" t="s">
        <v>141</v>
      </c>
      <c r="F132" s="35" t="s">
        <v>54</v>
      </c>
      <c r="G132" s="54">
        <f>SUM(H132:J132)</f>
        <v>1825000</v>
      </c>
      <c r="H132" s="167">
        <v>1810000</v>
      </c>
      <c r="I132" s="168"/>
      <c r="J132" s="169">
        <v>15000</v>
      </c>
      <c r="K132" s="170">
        <f t="shared" si="14"/>
        <v>1810000</v>
      </c>
      <c r="L132" s="171">
        <f t="shared" si="15"/>
        <v>15000</v>
      </c>
      <c r="M132" s="55" t="s">
        <v>206</v>
      </c>
      <c r="N132" s="59" t="s">
        <v>219</v>
      </c>
    </row>
    <row r="133" spans="2:14" x14ac:dyDescent="0.25">
      <c r="B133" s="176"/>
      <c r="C133" s="201"/>
      <c r="D133" s="201"/>
      <c r="E133" s="36" t="s">
        <v>142</v>
      </c>
      <c r="F133" s="35" t="s">
        <v>54</v>
      </c>
      <c r="G133" s="54">
        <f t="shared" si="13"/>
        <v>1197480</v>
      </c>
      <c r="H133" s="167">
        <v>1182480</v>
      </c>
      <c r="I133" s="168"/>
      <c r="J133" s="169">
        <v>15000</v>
      </c>
      <c r="K133" s="170">
        <f t="shared" si="14"/>
        <v>1182480</v>
      </c>
      <c r="L133" s="171">
        <f t="shared" si="15"/>
        <v>15000</v>
      </c>
      <c r="M133" s="55" t="s">
        <v>206</v>
      </c>
      <c r="N133" s="59" t="s">
        <v>219</v>
      </c>
    </row>
    <row r="134" spans="2:14" x14ac:dyDescent="0.25">
      <c r="B134" s="176"/>
      <c r="C134" s="201"/>
      <c r="D134" s="201"/>
      <c r="E134" s="36" t="s">
        <v>143</v>
      </c>
      <c r="F134" s="35" t="s">
        <v>54</v>
      </c>
      <c r="G134" s="54">
        <f t="shared" si="13"/>
        <v>139000</v>
      </c>
      <c r="H134" s="167">
        <v>124000</v>
      </c>
      <c r="I134" s="168"/>
      <c r="J134" s="169">
        <v>15000</v>
      </c>
      <c r="K134" s="170">
        <f t="shared" si="14"/>
        <v>124000</v>
      </c>
      <c r="L134" s="171">
        <f t="shared" si="15"/>
        <v>15000</v>
      </c>
      <c r="M134" s="55" t="s">
        <v>206</v>
      </c>
      <c r="N134" s="59" t="s">
        <v>219</v>
      </c>
    </row>
    <row r="135" spans="2:14" x14ac:dyDescent="0.25">
      <c r="B135" s="176"/>
      <c r="C135" s="201"/>
      <c r="D135" s="201"/>
      <c r="E135" s="36" t="s">
        <v>144</v>
      </c>
      <c r="F135" s="35" t="s">
        <v>54</v>
      </c>
      <c r="G135" s="54">
        <f t="shared" si="13"/>
        <v>624000</v>
      </c>
      <c r="H135" s="167">
        <v>609000</v>
      </c>
      <c r="I135" s="168"/>
      <c r="J135" s="169">
        <v>15000</v>
      </c>
      <c r="K135" s="170">
        <f t="shared" si="14"/>
        <v>609000</v>
      </c>
      <c r="L135" s="171">
        <f t="shared" si="15"/>
        <v>15000</v>
      </c>
      <c r="M135" s="55" t="s">
        <v>206</v>
      </c>
      <c r="N135" s="59" t="s">
        <v>219</v>
      </c>
    </row>
    <row r="136" spans="2:14" x14ac:dyDescent="0.25">
      <c r="B136" s="176"/>
      <c r="C136" s="201"/>
      <c r="D136" s="201"/>
      <c r="E136" s="36" t="s">
        <v>145</v>
      </c>
      <c r="F136" s="35" t="s">
        <v>54</v>
      </c>
      <c r="G136" s="54">
        <f t="shared" si="13"/>
        <v>1206350</v>
      </c>
      <c r="H136" s="167">
        <v>1191350</v>
      </c>
      <c r="I136" s="168"/>
      <c r="J136" s="169">
        <v>15000</v>
      </c>
      <c r="K136" s="170">
        <f t="shared" si="14"/>
        <v>1191350</v>
      </c>
      <c r="L136" s="171">
        <f t="shared" si="15"/>
        <v>15000</v>
      </c>
      <c r="M136" s="55" t="s">
        <v>206</v>
      </c>
      <c r="N136" s="59" t="s">
        <v>219</v>
      </c>
    </row>
    <row r="137" spans="2:14" x14ac:dyDescent="0.25">
      <c r="B137" s="176"/>
      <c r="C137" s="201"/>
      <c r="D137" s="201"/>
      <c r="E137" s="36" t="s">
        <v>146</v>
      </c>
      <c r="F137" s="35" t="s">
        <v>54</v>
      </c>
      <c r="G137" s="54">
        <f t="shared" si="13"/>
        <v>19000</v>
      </c>
      <c r="H137" s="167">
        <v>4000</v>
      </c>
      <c r="I137" s="168"/>
      <c r="J137" s="169">
        <v>15000</v>
      </c>
      <c r="K137" s="170">
        <f t="shared" si="14"/>
        <v>4000</v>
      </c>
      <c r="L137" s="171">
        <f t="shared" si="15"/>
        <v>15000</v>
      </c>
      <c r="M137" s="55" t="s">
        <v>206</v>
      </c>
      <c r="N137" s="59" t="s">
        <v>219</v>
      </c>
    </row>
    <row r="138" spans="2:14" x14ac:dyDescent="0.25">
      <c r="B138" s="176"/>
      <c r="C138" s="201"/>
      <c r="D138" s="201"/>
      <c r="E138" s="36" t="s">
        <v>147</v>
      </c>
      <c r="F138" s="35" t="s">
        <v>54</v>
      </c>
      <c r="G138" s="54">
        <f t="shared" si="13"/>
        <v>1445000</v>
      </c>
      <c r="H138" s="167">
        <v>1430000</v>
      </c>
      <c r="I138" s="168"/>
      <c r="J138" s="169">
        <v>15000</v>
      </c>
      <c r="K138" s="170">
        <f t="shared" si="14"/>
        <v>1430000</v>
      </c>
      <c r="L138" s="171">
        <f t="shared" si="15"/>
        <v>15000</v>
      </c>
      <c r="M138" s="55" t="s">
        <v>206</v>
      </c>
      <c r="N138" s="59" t="s">
        <v>219</v>
      </c>
    </row>
    <row r="139" spans="2:14" x14ac:dyDescent="0.25">
      <c r="B139" s="176"/>
      <c r="C139" s="201"/>
      <c r="D139" s="201"/>
      <c r="E139" s="36" t="s">
        <v>148</v>
      </c>
      <c r="F139" s="35" t="s">
        <v>54</v>
      </c>
      <c r="G139" s="54">
        <f t="shared" si="13"/>
        <v>2102500</v>
      </c>
      <c r="H139" s="167">
        <v>2087500</v>
      </c>
      <c r="I139" s="168"/>
      <c r="J139" s="169">
        <v>15000</v>
      </c>
      <c r="K139" s="170">
        <f t="shared" si="14"/>
        <v>2087500</v>
      </c>
      <c r="L139" s="171">
        <f t="shared" si="15"/>
        <v>15000</v>
      </c>
      <c r="M139" s="55" t="s">
        <v>206</v>
      </c>
      <c r="N139" s="59" t="s">
        <v>219</v>
      </c>
    </row>
    <row r="140" spans="2:14" x14ac:dyDescent="0.25">
      <c r="B140" s="176"/>
      <c r="C140" s="201"/>
      <c r="D140" s="201"/>
      <c r="E140" s="36" t="s">
        <v>149</v>
      </c>
      <c r="F140" s="35" t="s">
        <v>54</v>
      </c>
      <c r="G140" s="54">
        <f t="shared" si="13"/>
        <v>690000</v>
      </c>
      <c r="H140" s="167">
        <v>675000</v>
      </c>
      <c r="I140" s="168"/>
      <c r="J140" s="169">
        <v>15000</v>
      </c>
      <c r="K140" s="170">
        <f t="shared" si="14"/>
        <v>675000</v>
      </c>
      <c r="L140" s="171">
        <f t="shared" si="15"/>
        <v>15000</v>
      </c>
      <c r="M140" s="55" t="s">
        <v>206</v>
      </c>
      <c r="N140" s="59" t="s">
        <v>219</v>
      </c>
    </row>
    <row r="141" spans="2:14" x14ac:dyDescent="0.25">
      <c r="B141" s="176"/>
      <c r="C141" s="201"/>
      <c r="D141" s="201"/>
      <c r="E141" s="36" t="s">
        <v>150</v>
      </c>
      <c r="F141" s="35" t="s">
        <v>54</v>
      </c>
      <c r="G141" s="54">
        <f t="shared" si="13"/>
        <v>3515000</v>
      </c>
      <c r="H141" s="167">
        <v>3500000</v>
      </c>
      <c r="I141" s="168"/>
      <c r="J141" s="169">
        <v>15000</v>
      </c>
      <c r="K141" s="170">
        <f t="shared" si="14"/>
        <v>3500000</v>
      </c>
      <c r="L141" s="171">
        <f t="shared" si="15"/>
        <v>15000</v>
      </c>
      <c r="M141" s="55" t="s">
        <v>206</v>
      </c>
      <c r="N141" s="59" t="s">
        <v>219</v>
      </c>
    </row>
    <row r="142" spans="2:14" x14ac:dyDescent="0.25">
      <c r="B142" s="176"/>
      <c r="C142" s="201"/>
      <c r="D142" s="201"/>
      <c r="E142" s="36" t="s">
        <v>151</v>
      </c>
      <c r="F142" s="35" t="s">
        <v>54</v>
      </c>
      <c r="G142" s="54">
        <f t="shared" si="13"/>
        <v>1788850</v>
      </c>
      <c r="H142" s="167">
        <v>1773850</v>
      </c>
      <c r="I142" s="168"/>
      <c r="J142" s="169">
        <v>15000</v>
      </c>
      <c r="K142" s="170">
        <f t="shared" si="14"/>
        <v>1773850</v>
      </c>
      <c r="L142" s="171">
        <f t="shared" si="15"/>
        <v>15000</v>
      </c>
      <c r="M142" s="55" t="s">
        <v>206</v>
      </c>
      <c r="N142" s="59" t="s">
        <v>219</v>
      </c>
    </row>
    <row r="143" spans="2:14" x14ac:dyDescent="0.25">
      <c r="B143" s="176"/>
      <c r="C143" s="201"/>
      <c r="D143" s="201"/>
      <c r="E143" s="36" t="s">
        <v>152</v>
      </c>
      <c r="F143" s="35" t="s">
        <v>54</v>
      </c>
      <c r="G143" s="54">
        <f t="shared" ref="G143:G171" si="18">SUM(H143:J143)</f>
        <v>2068190</v>
      </c>
      <c r="H143" s="167">
        <v>2053190</v>
      </c>
      <c r="I143" s="168"/>
      <c r="J143" s="169">
        <v>15000</v>
      </c>
      <c r="K143" s="170">
        <f t="shared" ref="K143:K171" si="19">H143+I143</f>
        <v>2053190</v>
      </c>
      <c r="L143" s="171">
        <f t="shared" ref="L143:L171" si="20">J143</f>
        <v>15000</v>
      </c>
      <c r="M143" s="55" t="s">
        <v>206</v>
      </c>
      <c r="N143" s="59" t="s">
        <v>219</v>
      </c>
    </row>
    <row r="144" spans="2:14" x14ac:dyDescent="0.25">
      <c r="B144" s="176"/>
      <c r="C144" s="201"/>
      <c r="D144" s="201"/>
      <c r="E144" s="36" t="s">
        <v>153</v>
      </c>
      <c r="F144" s="35" t="s">
        <v>54</v>
      </c>
      <c r="G144" s="54">
        <f t="shared" si="18"/>
        <v>8845000</v>
      </c>
      <c r="H144" s="167">
        <v>8830000</v>
      </c>
      <c r="I144" s="168"/>
      <c r="J144" s="169">
        <v>15000</v>
      </c>
      <c r="K144" s="170">
        <f t="shared" si="19"/>
        <v>8830000</v>
      </c>
      <c r="L144" s="171">
        <f t="shared" si="20"/>
        <v>15000</v>
      </c>
      <c r="M144" s="55" t="s">
        <v>206</v>
      </c>
      <c r="N144" s="59" t="s">
        <v>219</v>
      </c>
    </row>
    <row r="145" spans="2:14" x14ac:dyDescent="0.25">
      <c r="B145" s="176"/>
      <c r="C145" s="201"/>
      <c r="D145" s="201"/>
      <c r="E145" s="36" t="s">
        <v>154</v>
      </c>
      <c r="F145" s="35" t="s">
        <v>54</v>
      </c>
      <c r="G145" s="54">
        <f t="shared" si="18"/>
        <v>18000</v>
      </c>
      <c r="H145" s="167">
        <v>3000</v>
      </c>
      <c r="I145" s="168"/>
      <c r="J145" s="169">
        <v>15000</v>
      </c>
      <c r="K145" s="170">
        <f t="shared" si="19"/>
        <v>3000</v>
      </c>
      <c r="L145" s="171">
        <f t="shared" si="20"/>
        <v>15000</v>
      </c>
      <c r="M145" s="55" t="s">
        <v>206</v>
      </c>
      <c r="N145" s="59" t="s">
        <v>219</v>
      </c>
    </row>
    <row r="146" spans="2:14" x14ac:dyDescent="0.25">
      <c r="B146" s="176"/>
      <c r="C146" s="201"/>
      <c r="D146" s="201"/>
      <c r="E146" s="36" t="s">
        <v>155</v>
      </c>
      <c r="F146" s="35" t="s">
        <v>54</v>
      </c>
      <c r="G146" s="54">
        <f t="shared" si="18"/>
        <v>2744052</v>
      </c>
      <c r="H146" s="167">
        <v>2729052</v>
      </c>
      <c r="I146" s="168"/>
      <c r="J146" s="169">
        <v>15000</v>
      </c>
      <c r="K146" s="170">
        <f t="shared" si="19"/>
        <v>2729052</v>
      </c>
      <c r="L146" s="171">
        <f t="shared" si="20"/>
        <v>15000</v>
      </c>
      <c r="M146" s="55" t="s">
        <v>206</v>
      </c>
      <c r="N146" s="59" t="s">
        <v>219</v>
      </c>
    </row>
    <row r="147" spans="2:14" x14ac:dyDescent="0.25">
      <c r="B147" s="176"/>
      <c r="C147" s="201"/>
      <c r="D147" s="201"/>
      <c r="E147" s="36" t="s">
        <v>156</v>
      </c>
      <c r="F147" s="35" t="s">
        <v>54</v>
      </c>
      <c r="G147" s="54">
        <f t="shared" si="18"/>
        <v>2658260</v>
      </c>
      <c r="H147" s="167">
        <v>2643260</v>
      </c>
      <c r="I147" s="168"/>
      <c r="J147" s="169">
        <v>15000</v>
      </c>
      <c r="K147" s="170">
        <f t="shared" si="19"/>
        <v>2643260</v>
      </c>
      <c r="L147" s="171">
        <f t="shared" si="20"/>
        <v>15000</v>
      </c>
      <c r="M147" s="55" t="s">
        <v>206</v>
      </c>
      <c r="N147" s="59" t="s">
        <v>219</v>
      </c>
    </row>
    <row r="148" spans="2:14" x14ac:dyDescent="0.25">
      <c r="B148" s="176"/>
      <c r="C148" s="201"/>
      <c r="D148" s="201"/>
      <c r="E148" s="36" t="s">
        <v>157</v>
      </c>
      <c r="F148" s="35" t="s">
        <v>54</v>
      </c>
      <c r="G148" s="54">
        <f t="shared" si="18"/>
        <v>4485000</v>
      </c>
      <c r="H148" s="167">
        <v>4470000</v>
      </c>
      <c r="I148" s="168"/>
      <c r="J148" s="169">
        <v>15000</v>
      </c>
      <c r="K148" s="170">
        <f t="shared" si="19"/>
        <v>4470000</v>
      </c>
      <c r="L148" s="171">
        <f t="shared" si="20"/>
        <v>15000</v>
      </c>
      <c r="M148" s="55" t="s">
        <v>206</v>
      </c>
      <c r="N148" s="59" t="s">
        <v>219</v>
      </c>
    </row>
    <row r="149" spans="2:14" x14ac:dyDescent="0.25">
      <c r="B149" s="176"/>
      <c r="C149" s="201"/>
      <c r="D149" s="201"/>
      <c r="E149" s="36" t="s">
        <v>158</v>
      </c>
      <c r="F149" s="35" t="s">
        <v>54</v>
      </c>
      <c r="G149" s="54">
        <f t="shared" si="18"/>
        <v>18000</v>
      </c>
      <c r="H149" s="167">
        <v>3000</v>
      </c>
      <c r="I149" s="168"/>
      <c r="J149" s="169">
        <v>15000</v>
      </c>
      <c r="K149" s="170">
        <f t="shared" si="19"/>
        <v>3000</v>
      </c>
      <c r="L149" s="171">
        <f t="shared" si="20"/>
        <v>15000</v>
      </c>
      <c r="M149" s="55" t="s">
        <v>206</v>
      </c>
      <c r="N149" s="59" t="s">
        <v>219</v>
      </c>
    </row>
    <row r="150" spans="2:14" x14ac:dyDescent="0.25">
      <c r="B150" s="176"/>
      <c r="C150" s="201"/>
      <c r="D150" s="201"/>
      <c r="E150" s="36" t="s">
        <v>159</v>
      </c>
      <c r="F150" s="35" t="s">
        <v>54</v>
      </c>
      <c r="G150" s="54">
        <f t="shared" si="18"/>
        <v>2802860</v>
      </c>
      <c r="H150" s="167">
        <v>2787860</v>
      </c>
      <c r="I150" s="168"/>
      <c r="J150" s="169">
        <v>15000</v>
      </c>
      <c r="K150" s="170">
        <f t="shared" si="19"/>
        <v>2787860</v>
      </c>
      <c r="L150" s="171">
        <f t="shared" si="20"/>
        <v>15000</v>
      </c>
      <c r="M150" s="55" t="s">
        <v>206</v>
      </c>
      <c r="N150" s="59" t="s">
        <v>219</v>
      </c>
    </row>
    <row r="151" spans="2:14" x14ac:dyDescent="0.25">
      <c r="B151" s="176"/>
      <c r="C151" s="201"/>
      <c r="D151" s="201"/>
      <c r="E151" s="36" t="s">
        <v>160</v>
      </c>
      <c r="F151" s="35" t="s">
        <v>54</v>
      </c>
      <c r="G151" s="54">
        <f t="shared" si="18"/>
        <v>2431060</v>
      </c>
      <c r="H151" s="167">
        <v>2416060</v>
      </c>
      <c r="I151" s="168"/>
      <c r="J151" s="169">
        <v>15000</v>
      </c>
      <c r="K151" s="170">
        <f t="shared" si="19"/>
        <v>2416060</v>
      </c>
      <c r="L151" s="171">
        <f t="shared" si="20"/>
        <v>15000</v>
      </c>
      <c r="M151" s="55" t="s">
        <v>206</v>
      </c>
      <c r="N151" s="59" t="s">
        <v>219</v>
      </c>
    </row>
    <row r="152" spans="2:14" x14ac:dyDescent="0.25">
      <c r="B152" s="176"/>
      <c r="C152" s="201"/>
      <c r="D152" s="201"/>
      <c r="E152" s="36" t="s">
        <v>161</v>
      </c>
      <c r="F152" s="35" t="s">
        <v>54</v>
      </c>
      <c r="G152" s="54">
        <f t="shared" si="18"/>
        <v>1303260</v>
      </c>
      <c r="H152" s="167">
        <v>1288260</v>
      </c>
      <c r="I152" s="168"/>
      <c r="J152" s="169">
        <v>15000</v>
      </c>
      <c r="K152" s="170">
        <f t="shared" si="19"/>
        <v>1288260</v>
      </c>
      <c r="L152" s="171">
        <f t="shared" si="20"/>
        <v>15000</v>
      </c>
      <c r="M152" s="55" t="s">
        <v>206</v>
      </c>
      <c r="N152" s="59" t="s">
        <v>219</v>
      </c>
    </row>
    <row r="153" spans="2:14" x14ac:dyDescent="0.25">
      <c r="B153" s="176"/>
      <c r="C153" s="201"/>
      <c r="D153" s="201"/>
      <c r="E153" s="36" t="s">
        <v>162</v>
      </c>
      <c r="F153" s="35" t="s">
        <v>54</v>
      </c>
      <c r="G153" s="54">
        <f t="shared" si="18"/>
        <v>4000000</v>
      </c>
      <c r="H153" s="167">
        <v>3985000</v>
      </c>
      <c r="I153" s="168"/>
      <c r="J153" s="169">
        <v>15000</v>
      </c>
      <c r="K153" s="170">
        <f t="shared" si="19"/>
        <v>3985000</v>
      </c>
      <c r="L153" s="171">
        <f t="shared" si="20"/>
        <v>15000</v>
      </c>
      <c r="M153" s="55" t="s">
        <v>206</v>
      </c>
      <c r="N153" s="59" t="s">
        <v>219</v>
      </c>
    </row>
    <row r="154" spans="2:14" x14ac:dyDescent="0.25">
      <c r="B154" s="176"/>
      <c r="C154" s="201"/>
      <c r="D154" s="201"/>
      <c r="E154" s="36" t="s">
        <v>163</v>
      </c>
      <c r="F154" s="35" t="s">
        <v>54</v>
      </c>
      <c r="G154" s="54">
        <f t="shared" si="18"/>
        <v>10915000</v>
      </c>
      <c r="H154" s="167">
        <v>10900000</v>
      </c>
      <c r="I154" s="168"/>
      <c r="J154" s="169">
        <v>15000</v>
      </c>
      <c r="K154" s="170">
        <f t="shared" si="19"/>
        <v>10900000</v>
      </c>
      <c r="L154" s="171">
        <f t="shared" si="20"/>
        <v>15000</v>
      </c>
      <c r="M154" s="55" t="s">
        <v>206</v>
      </c>
      <c r="N154" s="59" t="s">
        <v>219</v>
      </c>
    </row>
    <row r="155" spans="2:14" x14ac:dyDescent="0.25">
      <c r="B155" s="176"/>
      <c r="C155" s="201"/>
      <c r="D155" s="201"/>
      <c r="E155" s="36" t="s">
        <v>164</v>
      </c>
      <c r="F155" s="35" t="s">
        <v>54</v>
      </c>
      <c r="G155" s="54">
        <f t="shared" si="18"/>
        <v>4671720</v>
      </c>
      <c r="H155" s="167">
        <v>4656720</v>
      </c>
      <c r="I155" s="168"/>
      <c r="J155" s="169">
        <v>15000</v>
      </c>
      <c r="K155" s="170">
        <f t="shared" si="19"/>
        <v>4656720</v>
      </c>
      <c r="L155" s="171">
        <f t="shared" si="20"/>
        <v>15000</v>
      </c>
      <c r="M155" s="55" t="s">
        <v>206</v>
      </c>
      <c r="N155" s="59" t="s">
        <v>219</v>
      </c>
    </row>
    <row r="156" spans="2:14" x14ac:dyDescent="0.25">
      <c r="B156" s="176"/>
      <c r="C156" s="201"/>
      <c r="D156" s="201"/>
      <c r="E156" s="36" t="s">
        <v>165</v>
      </c>
      <c r="F156" s="35" t="s">
        <v>54</v>
      </c>
      <c r="G156" s="54">
        <f t="shared" si="18"/>
        <v>16000</v>
      </c>
      <c r="H156" s="167">
        <v>1000</v>
      </c>
      <c r="I156" s="168"/>
      <c r="J156" s="169">
        <v>15000</v>
      </c>
      <c r="K156" s="170">
        <f t="shared" si="19"/>
        <v>1000</v>
      </c>
      <c r="L156" s="171">
        <f t="shared" si="20"/>
        <v>15000</v>
      </c>
      <c r="M156" s="55" t="s">
        <v>206</v>
      </c>
      <c r="N156" s="59" t="s">
        <v>219</v>
      </c>
    </row>
    <row r="157" spans="2:14" x14ac:dyDescent="0.25">
      <c r="B157" s="176"/>
      <c r="C157" s="201"/>
      <c r="D157" s="201"/>
      <c r="E157" s="36" t="s">
        <v>166</v>
      </c>
      <c r="F157" s="35" t="s">
        <v>54</v>
      </c>
      <c r="G157" s="54">
        <f t="shared" si="18"/>
        <v>2340120</v>
      </c>
      <c r="H157" s="167">
        <v>2325120</v>
      </c>
      <c r="I157" s="168"/>
      <c r="J157" s="169">
        <v>15000</v>
      </c>
      <c r="K157" s="170">
        <f t="shared" si="19"/>
        <v>2325120</v>
      </c>
      <c r="L157" s="171">
        <f t="shared" si="20"/>
        <v>15000</v>
      </c>
      <c r="M157" s="55" t="s">
        <v>206</v>
      </c>
      <c r="N157" s="59" t="s">
        <v>219</v>
      </c>
    </row>
    <row r="158" spans="2:14" x14ac:dyDescent="0.25">
      <c r="B158" s="176"/>
      <c r="C158" s="201"/>
      <c r="D158" s="201"/>
      <c r="E158" s="36" t="s">
        <v>167</v>
      </c>
      <c r="F158" s="35" t="s">
        <v>54</v>
      </c>
      <c r="G158" s="54">
        <f t="shared" si="18"/>
        <v>7385000</v>
      </c>
      <c r="H158" s="167">
        <v>7370000</v>
      </c>
      <c r="I158" s="168"/>
      <c r="J158" s="169">
        <v>15000</v>
      </c>
      <c r="K158" s="170">
        <f t="shared" si="19"/>
        <v>7370000</v>
      </c>
      <c r="L158" s="171">
        <f t="shared" si="20"/>
        <v>15000</v>
      </c>
      <c r="M158" s="55" t="s">
        <v>206</v>
      </c>
      <c r="N158" s="59" t="s">
        <v>219</v>
      </c>
    </row>
    <row r="159" spans="2:14" x14ac:dyDescent="0.25">
      <c r="B159" s="176"/>
      <c r="C159" s="201"/>
      <c r="D159" s="201"/>
      <c r="E159" s="36" t="s">
        <v>168</v>
      </c>
      <c r="F159" s="35" t="s">
        <v>54</v>
      </c>
      <c r="G159" s="54">
        <f t="shared" si="18"/>
        <v>3937000</v>
      </c>
      <c r="H159" s="167">
        <v>3922000</v>
      </c>
      <c r="I159" s="168"/>
      <c r="J159" s="169">
        <v>15000</v>
      </c>
      <c r="K159" s="170">
        <f t="shared" si="19"/>
        <v>3922000</v>
      </c>
      <c r="L159" s="171">
        <f t="shared" si="20"/>
        <v>15000</v>
      </c>
      <c r="M159" s="55" t="s">
        <v>206</v>
      </c>
      <c r="N159" s="59" t="s">
        <v>219</v>
      </c>
    </row>
    <row r="160" spans="2:14" x14ac:dyDescent="0.25">
      <c r="B160" s="176"/>
      <c r="C160" s="201"/>
      <c r="D160" s="201"/>
      <c r="E160" s="36" t="s">
        <v>169</v>
      </c>
      <c r="F160" s="35" t="s">
        <v>54</v>
      </c>
      <c r="G160" s="54">
        <f t="shared" si="18"/>
        <v>1394000</v>
      </c>
      <c r="H160" s="172">
        <v>1379000</v>
      </c>
      <c r="I160" s="168"/>
      <c r="J160" s="169">
        <v>15000</v>
      </c>
      <c r="K160" s="170">
        <f t="shared" si="19"/>
        <v>1379000</v>
      </c>
      <c r="L160" s="171">
        <f t="shared" si="20"/>
        <v>15000</v>
      </c>
      <c r="M160" s="55" t="s">
        <v>206</v>
      </c>
      <c r="N160" s="59" t="s">
        <v>219</v>
      </c>
    </row>
    <row r="161" spans="2:14" x14ac:dyDescent="0.25">
      <c r="B161" s="176"/>
      <c r="C161" s="201"/>
      <c r="D161" s="201"/>
      <c r="E161" s="36" t="s">
        <v>170</v>
      </c>
      <c r="F161" s="35" t="s">
        <v>54</v>
      </c>
      <c r="G161" s="54">
        <f t="shared" si="18"/>
        <v>1840000</v>
      </c>
      <c r="H161" s="172">
        <v>1825000</v>
      </c>
      <c r="I161" s="168"/>
      <c r="J161" s="169">
        <v>15000</v>
      </c>
      <c r="K161" s="170">
        <f t="shared" si="19"/>
        <v>1825000</v>
      </c>
      <c r="L161" s="171">
        <f t="shared" si="20"/>
        <v>15000</v>
      </c>
      <c r="M161" s="55" t="s">
        <v>206</v>
      </c>
      <c r="N161" s="59" t="s">
        <v>219</v>
      </c>
    </row>
    <row r="162" spans="2:14" ht="24.6" customHeight="1" x14ac:dyDescent="0.25">
      <c r="B162" s="176"/>
      <c r="C162" s="200" t="s">
        <v>171</v>
      </c>
      <c r="D162" s="201" t="s">
        <v>172</v>
      </c>
      <c r="E162" s="36" t="s">
        <v>220</v>
      </c>
      <c r="F162" s="38" t="s">
        <v>221</v>
      </c>
      <c r="G162" s="54">
        <f t="shared" si="18"/>
        <v>298500</v>
      </c>
      <c r="H162" s="167"/>
      <c r="I162" s="168"/>
      <c r="J162" s="169">
        <v>298500</v>
      </c>
      <c r="K162" s="170">
        <f t="shared" si="19"/>
        <v>0</v>
      </c>
      <c r="L162" s="171">
        <f t="shared" si="20"/>
        <v>298500</v>
      </c>
      <c r="M162" s="55" t="s">
        <v>222</v>
      </c>
      <c r="N162" s="56" t="s">
        <v>223</v>
      </c>
    </row>
    <row r="163" spans="2:14" ht="30" x14ac:dyDescent="0.25">
      <c r="B163" s="176"/>
      <c r="C163" s="200"/>
      <c r="D163" s="201"/>
      <c r="E163" s="36" t="s">
        <v>175</v>
      </c>
      <c r="F163" s="38" t="s">
        <v>221</v>
      </c>
      <c r="G163" s="54">
        <f t="shared" si="18"/>
        <v>13500</v>
      </c>
      <c r="H163" s="167"/>
      <c r="I163" s="168"/>
      <c r="J163" s="169">
        <v>13500</v>
      </c>
      <c r="K163" s="170">
        <f t="shared" si="19"/>
        <v>0</v>
      </c>
      <c r="L163" s="171">
        <f t="shared" si="20"/>
        <v>13500</v>
      </c>
      <c r="M163" s="55" t="s">
        <v>222</v>
      </c>
      <c r="N163" s="56" t="s">
        <v>218</v>
      </c>
    </row>
    <row r="164" spans="2:14" ht="30" x14ac:dyDescent="0.25">
      <c r="B164" s="176"/>
      <c r="C164" s="200"/>
      <c r="D164" s="201"/>
      <c r="E164" s="37" t="s">
        <v>176</v>
      </c>
      <c r="F164" s="38" t="s">
        <v>221</v>
      </c>
      <c r="G164" s="54">
        <f t="shared" si="18"/>
        <v>59700</v>
      </c>
      <c r="H164" s="167"/>
      <c r="I164" s="168"/>
      <c r="J164" s="169">
        <v>59700</v>
      </c>
      <c r="K164" s="170">
        <f t="shared" si="19"/>
        <v>0</v>
      </c>
      <c r="L164" s="171">
        <f t="shared" si="20"/>
        <v>59700</v>
      </c>
      <c r="M164" s="55" t="s">
        <v>222</v>
      </c>
      <c r="N164" s="56" t="s">
        <v>218</v>
      </c>
    </row>
    <row r="165" spans="2:14" ht="45" x14ac:dyDescent="0.25">
      <c r="B165" s="176"/>
      <c r="C165" s="200"/>
      <c r="D165" s="201"/>
      <c r="E165" s="37" t="s">
        <v>177</v>
      </c>
      <c r="F165" s="38" t="s">
        <v>221</v>
      </c>
      <c r="G165" s="54">
        <f t="shared" si="18"/>
        <v>13500</v>
      </c>
      <c r="H165" s="167"/>
      <c r="I165" s="168"/>
      <c r="J165" s="169">
        <v>13500</v>
      </c>
      <c r="K165" s="170">
        <f t="shared" si="19"/>
        <v>0</v>
      </c>
      <c r="L165" s="171">
        <f t="shared" si="20"/>
        <v>13500</v>
      </c>
      <c r="M165" s="55" t="s">
        <v>222</v>
      </c>
      <c r="N165" s="56" t="s">
        <v>218</v>
      </c>
    </row>
    <row r="166" spans="2:14" x14ac:dyDescent="0.25">
      <c r="B166" s="176"/>
      <c r="C166" s="200"/>
      <c r="D166" s="201"/>
      <c r="E166" s="36" t="s">
        <v>178</v>
      </c>
      <c r="F166" s="38" t="s">
        <v>221</v>
      </c>
      <c r="G166" s="54">
        <f t="shared" si="18"/>
        <v>171000</v>
      </c>
      <c r="H166" s="167"/>
      <c r="I166" s="168"/>
      <c r="J166" s="169">
        <v>171000</v>
      </c>
      <c r="K166" s="170">
        <f t="shared" si="19"/>
        <v>0</v>
      </c>
      <c r="L166" s="171">
        <f t="shared" si="20"/>
        <v>171000</v>
      </c>
      <c r="M166" s="55" t="s">
        <v>222</v>
      </c>
      <c r="N166" s="56" t="s">
        <v>218</v>
      </c>
    </row>
    <row r="167" spans="2:14" x14ac:dyDescent="0.25">
      <c r="B167" s="176"/>
      <c r="C167" s="200"/>
      <c r="D167" s="201"/>
      <c r="E167" s="36" t="s">
        <v>179</v>
      </c>
      <c r="F167" s="38" t="s">
        <v>221</v>
      </c>
      <c r="G167" s="54">
        <f t="shared" si="18"/>
        <v>237400</v>
      </c>
      <c r="H167" s="167"/>
      <c r="I167" s="168"/>
      <c r="J167" s="169">
        <v>237400</v>
      </c>
      <c r="K167" s="170">
        <f t="shared" si="19"/>
        <v>0</v>
      </c>
      <c r="L167" s="171">
        <f t="shared" si="20"/>
        <v>237400</v>
      </c>
      <c r="M167" s="55" t="s">
        <v>222</v>
      </c>
      <c r="N167" s="56" t="s">
        <v>218</v>
      </c>
    </row>
    <row r="168" spans="2:14" x14ac:dyDescent="0.25">
      <c r="B168" s="176"/>
      <c r="C168" s="200"/>
      <c r="D168" s="201"/>
      <c r="E168" s="36" t="s">
        <v>180</v>
      </c>
      <c r="F168" s="38" t="s">
        <v>221</v>
      </c>
      <c r="G168" s="54">
        <f t="shared" si="18"/>
        <v>371300</v>
      </c>
      <c r="H168" s="167"/>
      <c r="I168" s="168"/>
      <c r="J168" s="169">
        <v>371300</v>
      </c>
      <c r="K168" s="170">
        <f t="shared" si="19"/>
        <v>0</v>
      </c>
      <c r="L168" s="171">
        <f t="shared" si="20"/>
        <v>371300</v>
      </c>
      <c r="M168" s="55" t="s">
        <v>222</v>
      </c>
      <c r="N168" s="56" t="s">
        <v>218</v>
      </c>
    </row>
    <row r="169" spans="2:14" x14ac:dyDescent="0.25">
      <c r="B169" s="176"/>
      <c r="C169" s="200"/>
      <c r="D169" s="201"/>
      <c r="E169" s="36" t="s">
        <v>181</v>
      </c>
      <c r="F169" s="38" t="s">
        <v>221</v>
      </c>
      <c r="G169" s="54">
        <f t="shared" si="18"/>
        <v>62792</v>
      </c>
      <c r="H169" s="167"/>
      <c r="I169" s="168"/>
      <c r="J169" s="169">
        <v>62792</v>
      </c>
      <c r="K169" s="170">
        <f t="shared" si="19"/>
        <v>0</v>
      </c>
      <c r="L169" s="171">
        <f t="shared" si="20"/>
        <v>62792</v>
      </c>
      <c r="M169" s="55" t="s">
        <v>222</v>
      </c>
      <c r="N169" s="56" t="s">
        <v>218</v>
      </c>
    </row>
    <row r="170" spans="2:14" ht="45" x14ac:dyDescent="0.25">
      <c r="B170" s="176"/>
      <c r="C170" s="200"/>
      <c r="D170" s="201"/>
      <c r="E170" s="36" t="s">
        <v>182</v>
      </c>
      <c r="F170" s="38" t="s">
        <v>221</v>
      </c>
      <c r="G170" s="54">
        <f t="shared" si="18"/>
        <v>237400</v>
      </c>
      <c r="H170" s="167"/>
      <c r="I170" s="168"/>
      <c r="J170" s="169">
        <v>237400</v>
      </c>
      <c r="K170" s="170">
        <f t="shared" si="19"/>
        <v>0</v>
      </c>
      <c r="L170" s="171">
        <f t="shared" si="20"/>
        <v>237400</v>
      </c>
      <c r="M170" s="55" t="s">
        <v>222</v>
      </c>
      <c r="N170" s="56" t="s">
        <v>223</v>
      </c>
    </row>
    <row r="171" spans="2:14" x14ac:dyDescent="0.25">
      <c r="B171" s="176"/>
      <c r="C171" s="200"/>
      <c r="D171" s="201"/>
      <c r="E171" s="36" t="s">
        <v>183</v>
      </c>
      <c r="F171" s="38" t="s">
        <v>221</v>
      </c>
      <c r="G171" s="54">
        <f t="shared" si="18"/>
        <v>16000</v>
      </c>
      <c r="H171" s="167"/>
      <c r="I171" s="168"/>
      <c r="J171" s="169">
        <v>16000</v>
      </c>
      <c r="K171" s="170">
        <f t="shared" si="19"/>
        <v>0</v>
      </c>
      <c r="L171" s="171">
        <f t="shared" si="20"/>
        <v>16000</v>
      </c>
      <c r="M171" s="55" t="s">
        <v>222</v>
      </c>
      <c r="N171" s="56" t="s">
        <v>223</v>
      </c>
    </row>
    <row r="172" spans="2:14" ht="30" x14ac:dyDescent="0.25">
      <c r="B172" s="47" t="s">
        <v>224</v>
      </c>
      <c r="C172" s="14"/>
      <c r="D172" s="14"/>
      <c r="E172" s="15"/>
      <c r="F172" s="14" t="s">
        <v>33</v>
      </c>
      <c r="G172" s="49" t="s">
        <v>194</v>
      </c>
      <c r="H172" s="60" t="s">
        <v>195</v>
      </c>
      <c r="I172" s="61" t="s">
        <v>196</v>
      </c>
      <c r="J172" s="62" t="s">
        <v>197</v>
      </c>
      <c r="K172" s="63" t="s">
        <v>198</v>
      </c>
      <c r="L172" s="53" t="s">
        <v>199</v>
      </c>
      <c r="M172" s="64" t="s">
        <v>33</v>
      </c>
      <c r="N172" s="64" t="s">
        <v>274</v>
      </c>
    </row>
    <row r="173" spans="2:14" ht="15" customHeight="1" x14ac:dyDescent="0.25">
      <c r="B173" s="206" t="s">
        <v>225</v>
      </c>
      <c r="C173" s="179" t="s">
        <v>39</v>
      </c>
      <c r="D173" s="179" t="s">
        <v>40</v>
      </c>
      <c r="E173" s="180" t="s">
        <v>41</v>
      </c>
      <c r="F173" s="18" t="s">
        <v>61</v>
      </c>
      <c r="G173" s="54">
        <f t="shared" ref="G173:G204" si="21">SUM(H173:J173)</f>
        <v>16.3</v>
      </c>
      <c r="H173" s="167"/>
      <c r="I173" s="173"/>
      <c r="J173" s="169">
        <f>H3+I3+J3</f>
        <v>16.3</v>
      </c>
      <c r="K173" s="170">
        <f t="shared" ref="K173:K204" si="22">H173+I173</f>
        <v>0</v>
      </c>
      <c r="L173" s="171">
        <f t="shared" ref="L173:L204" si="23">J173</f>
        <v>16.3</v>
      </c>
      <c r="M173" s="55" t="s">
        <v>200</v>
      </c>
      <c r="N173" s="56" t="s">
        <v>201</v>
      </c>
    </row>
    <row r="174" spans="2:14" x14ac:dyDescent="0.25">
      <c r="B174" s="206"/>
      <c r="C174" s="179"/>
      <c r="D174" s="179"/>
      <c r="E174" s="180"/>
      <c r="F174" s="18" t="s">
        <v>43</v>
      </c>
      <c r="G174" s="54">
        <f t="shared" si="21"/>
        <v>16300</v>
      </c>
      <c r="H174" s="167"/>
      <c r="I174" s="168"/>
      <c r="J174" s="169">
        <f>H4+I4+J4</f>
        <v>16300</v>
      </c>
      <c r="K174" s="170">
        <f t="shared" si="22"/>
        <v>0</v>
      </c>
      <c r="L174" s="171">
        <f t="shared" si="23"/>
        <v>16300</v>
      </c>
      <c r="M174" s="55" t="s">
        <v>202</v>
      </c>
      <c r="N174" s="56" t="s">
        <v>201</v>
      </c>
    </row>
    <row r="175" spans="2:14" ht="15" customHeight="1" x14ac:dyDescent="0.25">
      <c r="B175" s="206"/>
      <c r="C175" s="179"/>
      <c r="D175" s="179"/>
      <c r="E175" s="182" t="s">
        <v>44</v>
      </c>
      <c r="F175" s="18" t="s">
        <v>61</v>
      </c>
      <c r="G175" s="54">
        <f t="shared" si="21"/>
        <v>246.8</v>
      </c>
      <c r="H175" s="167"/>
      <c r="I175" s="168"/>
      <c r="J175" s="169">
        <f>H5+I5+J5</f>
        <v>246.8</v>
      </c>
      <c r="K175" s="170">
        <f t="shared" si="22"/>
        <v>0</v>
      </c>
      <c r="L175" s="171">
        <f t="shared" si="23"/>
        <v>246.8</v>
      </c>
      <c r="M175" s="55" t="s">
        <v>200</v>
      </c>
      <c r="N175" s="56" t="s">
        <v>201</v>
      </c>
    </row>
    <row r="176" spans="2:14" x14ac:dyDescent="0.25">
      <c r="B176" s="206"/>
      <c r="C176" s="179"/>
      <c r="D176" s="179"/>
      <c r="E176" s="182"/>
      <c r="F176" s="18" t="s">
        <v>43</v>
      </c>
      <c r="G176" s="54">
        <f t="shared" si="21"/>
        <v>246800</v>
      </c>
      <c r="H176" s="167"/>
      <c r="I176" s="168"/>
      <c r="J176" s="169">
        <f>H6+I6+J6</f>
        <v>246800</v>
      </c>
      <c r="K176" s="170">
        <f t="shared" si="22"/>
        <v>0</v>
      </c>
      <c r="L176" s="171">
        <f t="shared" si="23"/>
        <v>246800</v>
      </c>
      <c r="M176" s="55" t="s">
        <v>200</v>
      </c>
      <c r="N176" s="56" t="s">
        <v>201</v>
      </c>
    </row>
    <row r="177" spans="2:19" ht="15" customHeight="1" x14ac:dyDescent="0.25">
      <c r="B177" s="206"/>
      <c r="C177" s="179" t="s">
        <v>46</v>
      </c>
      <c r="D177" s="179" t="s">
        <v>47</v>
      </c>
      <c r="E177" s="184"/>
      <c r="F177" s="18" t="s">
        <v>42</v>
      </c>
      <c r="G177" s="54">
        <f t="shared" si="21"/>
        <v>270.15999999999997</v>
      </c>
      <c r="H177" s="167"/>
      <c r="I177" s="168"/>
      <c r="J177" s="169">
        <f t="shared" ref="J177:J184" si="24">H9+I9+J9</f>
        <v>270.15999999999997</v>
      </c>
      <c r="K177" s="170">
        <f t="shared" si="22"/>
        <v>0</v>
      </c>
      <c r="L177" s="171">
        <f t="shared" si="23"/>
        <v>270.15999999999997</v>
      </c>
      <c r="M177" s="55" t="s">
        <v>200</v>
      </c>
      <c r="N177" s="56" t="s">
        <v>201</v>
      </c>
    </row>
    <row r="178" spans="2:19" x14ac:dyDescent="0.25">
      <c r="B178" s="206"/>
      <c r="C178" s="179"/>
      <c r="D178" s="179"/>
      <c r="E178" s="184"/>
      <c r="F178" s="18" t="s">
        <v>48</v>
      </c>
      <c r="G178" s="54">
        <f t="shared" si="21"/>
        <v>2723.2128000000002</v>
      </c>
      <c r="H178" s="167"/>
      <c r="I178" s="168"/>
      <c r="J178" s="169">
        <f t="shared" si="24"/>
        <v>2723.2128000000002</v>
      </c>
      <c r="K178" s="170">
        <f t="shared" si="22"/>
        <v>0</v>
      </c>
      <c r="L178" s="171">
        <f t="shared" si="23"/>
        <v>2723.2128000000002</v>
      </c>
      <c r="M178" s="55" t="s">
        <v>226</v>
      </c>
      <c r="N178" s="56" t="s">
        <v>201</v>
      </c>
    </row>
    <row r="179" spans="2:19" ht="15" customHeight="1" x14ac:dyDescent="0.25">
      <c r="B179" s="206"/>
      <c r="C179" s="179"/>
      <c r="D179" s="179" t="s">
        <v>49</v>
      </c>
      <c r="E179" s="185" t="s">
        <v>50</v>
      </c>
      <c r="F179" s="18" t="s">
        <v>42</v>
      </c>
      <c r="G179" s="54">
        <f t="shared" si="21"/>
        <v>337.2</v>
      </c>
      <c r="H179" s="167"/>
      <c r="I179" s="168"/>
      <c r="J179" s="169">
        <f t="shared" si="24"/>
        <v>337.2</v>
      </c>
      <c r="K179" s="170">
        <f t="shared" si="22"/>
        <v>0</v>
      </c>
      <c r="L179" s="171">
        <f t="shared" si="23"/>
        <v>337.2</v>
      </c>
      <c r="M179" s="55" t="s">
        <v>200</v>
      </c>
      <c r="N179" s="56" t="s">
        <v>201</v>
      </c>
    </row>
    <row r="180" spans="2:19" x14ac:dyDescent="0.25">
      <c r="B180" s="206"/>
      <c r="C180" s="179"/>
      <c r="D180" s="179"/>
      <c r="E180" s="185"/>
      <c r="F180" s="18" t="s">
        <v>204</v>
      </c>
      <c r="G180" s="54">
        <f t="shared" si="21"/>
        <v>3237.12</v>
      </c>
      <c r="H180" s="167"/>
      <c r="I180" s="168"/>
      <c r="J180" s="169">
        <f t="shared" si="24"/>
        <v>3237.12</v>
      </c>
      <c r="K180" s="170">
        <f t="shared" si="22"/>
        <v>0</v>
      </c>
      <c r="L180" s="171">
        <f t="shared" si="23"/>
        <v>3237.12</v>
      </c>
      <c r="M180" s="55" t="s">
        <v>205</v>
      </c>
      <c r="N180" s="56" t="s">
        <v>201</v>
      </c>
    </row>
    <row r="181" spans="2:19" ht="15" customHeight="1" x14ac:dyDescent="0.25">
      <c r="B181" s="206"/>
      <c r="C181" s="179"/>
      <c r="D181" s="179"/>
      <c r="E181" s="185" t="s">
        <v>52</v>
      </c>
      <c r="F181" s="18" t="s">
        <v>42</v>
      </c>
      <c r="G181" s="54">
        <f t="shared" si="21"/>
        <v>353.5</v>
      </c>
      <c r="H181" s="167"/>
      <c r="I181" s="168"/>
      <c r="J181" s="169">
        <f t="shared" si="24"/>
        <v>353.5</v>
      </c>
      <c r="K181" s="170">
        <f t="shared" si="22"/>
        <v>0</v>
      </c>
      <c r="L181" s="171">
        <f t="shared" si="23"/>
        <v>353.5</v>
      </c>
      <c r="M181" s="55" t="s">
        <v>200</v>
      </c>
      <c r="N181" s="56" t="s">
        <v>201</v>
      </c>
    </row>
    <row r="182" spans="2:19" s="5" customFormat="1" x14ac:dyDescent="0.25">
      <c r="B182" s="206"/>
      <c r="C182" s="179"/>
      <c r="D182" s="179"/>
      <c r="E182" s="185"/>
      <c r="F182" s="18" t="s">
        <v>204</v>
      </c>
      <c r="G182" s="54">
        <f t="shared" si="21"/>
        <v>3393.6000000000004</v>
      </c>
      <c r="H182" s="167"/>
      <c r="I182" s="168"/>
      <c r="J182" s="169">
        <f t="shared" si="24"/>
        <v>3393.6000000000004</v>
      </c>
      <c r="K182" s="170">
        <f t="shared" si="22"/>
        <v>0</v>
      </c>
      <c r="L182" s="171">
        <f t="shared" si="23"/>
        <v>3393.6000000000004</v>
      </c>
      <c r="M182" s="55" t="s">
        <v>205</v>
      </c>
      <c r="N182" s="56" t="s">
        <v>201</v>
      </c>
      <c r="R182"/>
      <c r="S182"/>
    </row>
    <row r="183" spans="2:19" s="5" customFormat="1" ht="15" customHeight="1" x14ac:dyDescent="0.25">
      <c r="B183" s="206"/>
      <c r="C183" s="179"/>
      <c r="D183" s="179" t="s">
        <v>53</v>
      </c>
      <c r="E183" s="184"/>
      <c r="F183" s="18" t="s">
        <v>42</v>
      </c>
      <c r="G183" s="54">
        <f t="shared" si="21"/>
        <v>380.09999999999997</v>
      </c>
      <c r="H183" s="167"/>
      <c r="I183" s="168"/>
      <c r="J183" s="169">
        <f t="shared" si="24"/>
        <v>380.09999999999997</v>
      </c>
      <c r="K183" s="170">
        <f t="shared" si="22"/>
        <v>0</v>
      </c>
      <c r="L183" s="171">
        <f t="shared" si="23"/>
        <v>380.09999999999997</v>
      </c>
      <c r="M183" s="55" t="s">
        <v>200</v>
      </c>
      <c r="N183" s="56" t="s">
        <v>201</v>
      </c>
      <c r="R183"/>
      <c r="S183"/>
    </row>
    <row r="184" spans="2:19" s="5" customFormat="1" x14ac:dyDescent="0.25">
      <c r="B184" s="206"/>
      <c r="C184" s="179"/>
      <c r="D184" s="179"/>
      <c r="E184" s="184"/>
      <c r="F184" s="18" t="s">
        <v>54</v>
      </c>
      <c r="G184" s="54">
        <f t="shared" si="21"/>
        <v>3010.3920000000003</v>
      </c>
      <c r="H184" s="167"/>
      <c r="I184" s="168"/>
      <c r="J184" s="169">
        <f t="shared" si="24"/>
        <v>3010.3920000000003</v>
      </c>
      <c r="K184" s="170">
        <f t="shared" si="22"/>
        <v>0</v>
      </c>
      <c r="L184" s="171">
        <f t="shared" si="23"/>
        <v>3010.3920000000003</v>
      </c>
      <c r="M184" s="55" t="s">
        <v>206</v>
      </c>
      <c r="N184" s="56" t="s">
        <v>201</v>
      </c>
      <c r="R184"/>
      <c r="S184"/>
    </row>
    <row r="185" spans="2:19" ht="15" customHeight="1" x14ac:dyDescent="0.25">
      <c r="B185" s="206"/>
      <c r="C185" s="179" t="s">
        <v>58</v>
      </c>
      <c r="D185" s="187" t="s">
        <v>59</v>
      </c>
      <c r="E185" s="186" t="s">
        <v>60</v>
      </c>
      <c r="F185" s="20" t="s">
        <v>61</v>
      </c>
      <c r="G185" s="54">
        <f t="shared" si="21"/>
        <v>243.5</v>
      </c>
      <c r="H185" s="167"/>
      <c r="I185" s="168"/>
      <c r="J185" s="169">
        <f t="shared" ref="J185:J220" si="25">H20+I20+J20</f>
        <v>243.5</v>
      </c>
      <c r="K185" s="170">
        <f t="shared" si="22"/>
        <v>0</v>
      </c>
      <c r="L185" s="171">
        <f t="shared" si="23"/>
        <v>243.5</v>
      </c>
      <c r="M185" s="55" t="s">
        <v>61</v>
      </c>
      <c r="N185" s="56" t="s">
        <v>201</v>
      </c>
    </row>
    <row r="186" spans="2:19" x14ac:dyDescent="0.25">
      <c r="B186" s="206"/>
      <c r="C186" s="179"/>
      <c r="D186" s="187"/>
      <c r="E186" s="186"/>
      <c r="F186" s="20" t="s">
        <v>43</v>
      </c>
      <c r="G186" s="54">
        <f t="shared" si="21"/>
        <v>243500</v>
      </c>
      <c r="H186" s="167"/>
      <c r="I186" s="168"/>
      <c r="J186" s="169">
        <f t="shared" si="25"/>
        <v>243500</v>
      </c>
      <c r="K186" s="170">
        <f t="shared" si="22"/>
        <v>0</v>
      </c>
      <c r="L186" s="171">
        <f t="shared" si="23"/>
        <v>243500</v>
      </c>
      <c r="M186" s="55" t="s">
        <v>43</v>
      </c>
      <c r="N186" s="56" t="s">
        <v>201</v>
      </c>
    </row>
    <row r="187" spans="2:19" ht="15" customHeight="1" x14ac:dyDescent="0.25">
      <c r="B187" s="206"/>
      <c r="C187" s="179"/>
      <c r="D187" s="187" t="s">
        <v>62</v>
      </c>
      <c r="E187" s="186" t="s">
        <v>63</v>
      </c>
      <c r="F187" s="20" t="s">
        <v>61</v>
      </c>
      <c r="G187" s="54">
        <f t="shared" si="21"/>
        <v>75.791118128600004</v>
      </c>
      <c r="H187" s="167"/>
      <c r="I187" s="168"/>
      <c r="J187" s="169">
        <f t="shared" si="25"/>
        <v>75.791118128600004</v>
      </c>
      <c r="K187" s="170">
        <f t="shared" si="22"/>
        <v>0</v>
      </c>
      <c r="L187" s="171">
        <f t="shared" si="23"/>
        <v>75.791118128600004</v>
      </c>
      <c r="M187" s="55" t="s">
        <v>200</v>
      </c>
      <c r="N187" s="56" t="s">
        <v>201</v>
      </c>
    </row>
    <row r="188" spans="2:19" x14ac:dyDescent="0.25">
      <c r="B188" s="206"/>
      <c r="C188" s="179"/>
      <c r="D188" s="187"/>
      <c r="E188" s="186"/>
      <c r="F188" s="20" t="s">
        <v>43</v>
      </c>
      <c r="G188" s="54">
        <f t="shared" si="21"/>
        <v>75791.118128600006</v>
      </c>
      <c r="H188" s="167"/>
      <c r="I188" s="168"/>
      <c r="J188" s="169">
        <f t="shared" si="25"/>
        <v>75791.118128600006</v>
      </c>
      <c r="K188" s="170">
        <f t="shared" si="22"/>
        <v>0</v>
      </c>
      <c r="L188" s="171">
        <f t="shared" si="23"/>
        <v>75791.118128600006</v>
      </c>
      <c r="M188" s="55" t="s">
        <v>202</v>
      </c>
      <c r="N188" s="56" t="s">
        <v>201</v>
      </c>
    </row>
    <row r="189" spans="2:19" x14ac:dyDescent="0.25">
      <c r="B189" s="206"/>
      <c r="C189" s="179"/>
      <c r="D189" s="187"/>
      <c r="E189" s="186" t="s">
        <v>64</v>
      </c>
      <c r="F189" s="20" t="s">
        <v>61</v>
      </c>
      <c r="G189" s="54">
        <f t="shared" si="21"/>
        <v>272.62562823999997</v>
      </c>
      <c r="H189" s="167"/>
      <c r="I189" s="168"/>
      <c r="J189" s="169">
        <f t="shared" si="25"/>
        <v>272.62562823999997</v>
      </c>
      <c r="K189" s="170">
        <f t="shared" si="22"/>
        <v>0</v>
      </c>
      <c r="L189" s="171">
        <f t="shared" si="23"/>
        <v>272.62562823999997</v>
      </c>
      <c r="M189" s="55" t="s">
        <v>200</v>
      </c>
      <c r="N189" s="56" t="s">
        <v>201</v>
      </c>
    </row>
    <row r="190" spans="2:19" x14ac:dyDescent="0.25">
      <c r="B190" s="206"/>
      <c r="C190" s="179"/>
      <c r="D190" s="187"/>
      <c r="E190" s="186"/>
      <c r="F190" s="20" t="s">
        <v>43</v>
      </c>
      <c r="G190" s="54">
        <f t="shared" si="21"/>
        <v>272625.62823999999</v>
      </c>
      <c r="H190" s="167"/>
      <c r="I190" s="168"/>
      <c r="J190" s="169">
        <f t="shared" si="25"/>
        <v>272625.62823999999</v>
      </c>
      <c r="K190" s="170">
        <f t="shared" si="22"/>
        <v>0</v>
      </c>
      <c r="L190" s="171">
        <f t="shared" si="23"/>
        <v>272625.62823999999</v>
      </c>
      <c r="M190" s="55" t="s">
        <v>202</v>
      </c>
      <c r="N190" s="56" t="s">
        <v>201</v>
      </c>
    </row>
    <row r="191" spans="2:19" ht="13.5" customHeight="1" x14ac:dyDescent="0.25">
      <c r="B191" s="206"/>
      <c r="C191" s="179"/>
      <c r="D191" s="187" t="s">
        <v>65</v>
      </c>
      <c r="E191" s="186" t="s">
        <v>66</v>
      </c>
      <c r="F191" s="20" t="s">
        <v>61</v>
      </c>
      <c r="G191" s="54">
        <f t="shared" si="21"/>
        <v>138.00429941370999</v>
      </c>
      <c r="H191" s="167"/>
      <c r="I191" s="168"/>
      <c r="J191" s="169">
        <f t="shared" si="25"/>
        <v>138.00429941370999</v>
      </c>
      <c r="K191" s="170">
        <f t="shared" si="22"/>
        <v>0</v>
      </c>
      <c r="L191" s="171">
        <f t="shared" si="23"/>
        <v>138.00429941370999</v>
      </c>
      <c r="M191" s="55" t="s">
        <v>200</v>
      </c>
      <c r="N191" s="56" t="s">
        <v>201</v>
      </c>
    </row>
    <row r="192" spans="2:19" x14ac:dyDescent="0.25">
      <c r="B192" s="206"/>
      <c r="C192" s="179"/>
      <c r="D192" s="187"/>
      <c r="E192" s="186"/>
      <c r="F192" s="20" t="s">
        <v>43</v>
      </c>
      <c r="G192" s="54">
        <f t="shared" si="21"/>
        <v>138004.29941371002</v>
      </c>
      <c r="H192" s="167"/>
      <c r="I192" s="168"/>
      <c r="J192" s="169">
        <f t="shared" si="25"/>
        <v>138004.29941371002</v>
      </c>
      <c r="K192" s="170">
        <f t="shared" si="22"/>
        <v>0</v>
      </c>
      <c r="L192" s="171">
        <f t="shared" si="23"/>
        <v>138004.29941371002</v>
      </c>
      <c r="M192" s="55" t="s">
        <v>202</v>
      </c>
      <c r="N192" s="56" t="s">
        <v>201</v>
      </c>
    </row>
    <row r="193" spans="2:14" ht="15" customHeight="1" x14ac:dyDescent="0.25">
      <c r="B193" s="206"/>
      <c r="C193" s="179"/>
      <c r="D193" s="187" t="s">
        <v>67</v>
      </c>
      <c r="E193" s="186" t="s">
        <v>68</v>
      </c>
      <c r="F193" s="20" t="s">
        <v>61</v>
      </c>
      <c r="G193" s="54">
        <f t="shared" si="21"/>
        <v>244.30087541498</v>
      </c>
      <c r="H193" s="167"/>
      <c r="I193" s="168"/>
      <c r="J193" s="169">
        <f t="shared" si="25"/>
        <v>244.30087541498</v>
      </c>
      <c r="K193" s="170">
        <f t="shared" si="22"/>
        <v>0</v>
      </c>
      <c r="L193" s="171">
        <f t="shared" si="23"/>
        <v>244.30087541498</v>
      </c>
      <c r="M193" s="55" t="s">
        <v>200</v>
      </c>
      <c r="N193" s="56" t="s">
        <v>201</v>
      </c>
    </row>
    <row r="194" spans="2:14" x14ac:dyDescent="0.25">
      <c r="B194" s="206"/>
      <c r="C194" s="179"/>
      <c r="D194" s="187"/>
      <c r="E194" s="186"/>
      <c r="F194" s="20" t="s">
        <v>43</v>
      </c>
      <c r="G194" s="54">
        <f t="shared" si="21"/>
        <v>244300.87541497999</v>
      </c>
      <c r="H194" s="167"/>
      <c r="I194" s="168"/>
      <c r="J194" s="169">
        <f t="shared" si="25"/>
        <v>244300.87541497999</v>
      </c>
      <c r="K194" s="170">
        <f t="shared" si="22"/>
        <v>0</v>
      </c>
      <c r="L194" s="171">
        <f t="shared" si="23"/>
        <v>244300.87541497999</v>
      </c>
      <c r="M194" s="55" t="s">
        <v>202</v>
      </c>
      <c r="N194" s="56" t="s">
        <v>201</v>
      </c>
    </row>
    <row r="195" spans="2:14" ht="15" customHeight="1" x14ac:dyDescent="0.25">
      <c r="B195" s="206"/>
      <c r="C195" s="179"/>
      <c r="D195" s="187" t="s">
        <v>69</v>
      </c>
      <c r="E195" s="186" t="s">
        <v>70</v>
      </c>
      <c r="F195" s="20" t="s">
        <v>61</v>
      </c>
      <c r="G195" s="54">
        <f t="shared" si="21"/>
        <v>45.421047280300002</v>
      </c>
      <c r="H195" s="167"/>
      <c r="I195" s="168"/>
      <c r="J195" s="169">
        <f t="shared" si="25"/>
        <v>45.421047280300002</v>
      </c>
      <c r="K195" s="170">
        <f t="shared" si="22"/>
        <v>0</v>
      </c>
      <c r="L195" s="171">
        <f t="shared" si="23"/>
        <v>45.421047280300002</v>
      </c>
      <c r="M195" s="55" t="s">
        <v>200</v>
      </c>
      <c r="N195" s="56" t="s">
        <v>201</v>
      </c>
    </row>
    <row r="196" spans="2:14" x14ac:dyDescent="0.25">
      <c r="B196" s="206"/>
      <c r="C196" s="179"/>
      <c r="D196" s="187"/>
      <c r="E196" s="186"/>
      <c r="F196" s="20" t="s">
        <v>43</v>
      </c>
      <c r="G196" s="54">
        <f t="shared" si="21"/>
        <v>45421.047280300001</v>
      </c>
      <c r="H196" s="167"/>
      <c r="I196" s="168"/>
      <c r="J196" s="169">
        <f t="shared" si="25"/>
        <v>45421.047280300001</v>
      </c>
      <c r="K196" s="170">
        <f t="shared" si="22"/>
        <v>0</v>
      </c>
      <c r="L196" s="171">
        <f t="shared" si="23"/>
        <v>45421.047280300001</v>
      </c>
      <c r="M196" s="55" t="s">
        <v>202</v>
      </c>
      <c r="N196" s="56" t="s">
        <v>201</v>
      </c>
    </row>
    <row r="197" spans="2:14" ht="15" customHeight="1" x14ac:dyDescent="0.25">
      <c r="B197" s="206"/>
      <c r="C197" s="179"/>
      <c r="D197" s="187" t="s">
        <v>71</v>
      </c>
      <c r="E197" s="186" t="s">
        <v>72</v>
      </c>
      <c r="F197" s="20" t="s">
        <v>61</v>
      </c>
      <c r="G197" s="54">
        <f t="shared" si="21"/>
        <v>250.68226080698801</v>
      </c>
      <c r="H197" s="167"/>
      <c r="I197" s="168"/>
      <c r="J197" s="169">
        <f t="shared" si="25"/>
        <v>250.68226080698801</v>
      </c>
      <c r="K197" s="170">
        <f t="shared" si="22"/>
        <v>0</v>
      </c>
      <c r="L197" s="171">
        <f t="shared" si="23"/>
        <v>250.68226080698801</v>
      </c>
      <c r="M197" s="55" t="s">
        <v>200</v>
      </c>
      <c r="N197" s="56" t="s">
        <v>201</v>
      </c>
    </row>
    <row r="198" spans="2:14" x14ac:dyDescent="0.25">
      <c r="B198" s="206"/>
      <c r="C198" s="179"/>
      <c r="D198" s="187"/>
      <c r="E198" s="186"/>
      <c r="F198" s="20" t="s">
        <v>43</v>
      </c>
      <c r="G198" s="54">
        <f t="shared" si="21"/>
        <v>250682.26080698799</v>
      </c>
      <c r="H198" s="167"/>
      <c r="I198" s="168"/>
      <c r="J198" s="169">
        <f t="shared" si="25"/>
        <v>250682.26080698799</v>
      </c>
      <c r="K198" s="170">
        <f t="shared" si="22"/>
        <v>0</v>
      </c>
      <c r="L198" s="171">
        <f t="shared" si="23"/>
        <v>250682.26080698799</v>
      </c>
      <c r="M198" s="55" t="s">
        <v>202</v>
      </c>
      <c r="N198" s="56" t="s">
        <v>201</v>
      </c>
    </row>
    <row r="199" spans="2:14" ht="15" customHeight="1" x14ac:dyDescent="0.25">
      <c r="B199" s="206"/>
      <c r="C199" s="179"/>
      <c r="D199" s="187" t="s">
        <v>73</v>
      </c>
      <c r="E199" s="186" t="s">
        <v>74</v>
      </c>
      <c r="F199" s="20" t="s">
        <v>61</v>
      </c>
      <c r="G199" s="54">
        <f t="shared" si="21"/>
        <v>43.041831675833002</v>
      </c>
      <c r="H199" s="167"/>
      <c r="I199" s="168"/>
      <c r="J199" s="169">
        <f t="shared" si="25"/>
        <v>43.041831675833002</v>
      </c>
      <c r="K199" s="170">
        <f t="shared" si="22"/>
        <v>0</v>
      </c>
      <c r="L199" s="171">
        <f t="shared" si="23"/>
        <v>43.041831675833002</v>
      </c>
      <c r="M199" s="55" t="s">
        <v>200</v>
      </c>
      <c r="N199" s="56" t="s">
        <v>201</v>
      </c>
    </row>
    <row r="200" spans="2:14" x14ac:dyDescent="0.25">
      <c r="B200" s="206"/>
      <c r="C200" s="179"/>
      <c r="D200" s="187"/>
      <c r="E200" s="186"/>
      <c r="F200" s="20" t="s">
        <v>43</v>
      </c>
      <c r="G200" s="54">
        <f t="shared" si="21"/>
        <v>43041.831675833004</v>
      </c>
      <c r="H200" s="167"/>
      <c r="I200" s="168"/>
      <c r="J200" s="169">
        <f t="shared" si="25"/>
        <v>43041.831675833004</v>
      </c>
      <c r="K200" s="170">
        <f t="shared" si="22"/>
        <v>0</v>
      </c>
      <c r="L200" s="171">
        <f t="shared" si="23"/>
        <v>43041.831675833004</v>
      </c>
      <c r="M200" s="55" t="s">
        <v>202</v>
      </c>
      <c r="N200" s="56" t="s">
        <v>201</v>
      </c>
    </row>
    <row r="201" spans="2:14" ht="13.5" customHeight="1" x14ac:dyDescent="0.25">
      <c r="B201" s="206"/>
      <c r="C201" s="179"/>
      <c r="D201" s="187" t="s">
        <v>75</v>
      </c>
      <c r="E201" s="186" t="s">
        <v>76</v>
      </c>
      <c r="F201" s="20" t="s">
        <v>61</v>
      </c>
      <c r="G201" s="54">
        <f t="shared" si="21"/>
        <v>26.771251735747597</v>
      </c>
      <c r="H201" s="167"/>
      <c r="I201" s="168"/>
      <c r="J201" s="169">
        <f t="shared" si="25"/>
        <v>26.771251735747597</v>
      </c>
      <c r="K201" s="170">
        <f t="shared" si="22"/>
        <v>0</v>
      </c>
      <c r="L201" s="171">
        <f t="shared" si="23"/>
        <v>26.771251735747597</v>
      </c>
      <c r="M201" s="55" t="s">
        <v>200</v>
      </c>
      <c r="N201" s="56" t="s">
        <v>201</v>
      </c>
    </row>
    <row r="202" spans="2:14" x14ac:dyDescent="0.25">
      <c r="B202" s="206"/>
      <c r="C202" s="179"/>
      <c r="D202" s="187"/>
      <c r="E202" s="186"/>
      <c r="F202" s="20" t="s">
        <v>43</v>
      </c>
      <c r="G202" s="54">
        <f t="shared" si="21"/>
        <v>26771.251735747603</v>
      </c>
      <c r="H202" s="167"/>
      <c r="I202" s="168"/>
      <c r="J202" s="169">
        <f t="shared" si="25"/>
        <v>26771.251735747603</v>
      </c>
      <c r="K202" s="170">
        <f t="shared" si="22"/>
        <v>0</v>
      </c>
      <c r="L202" s="171">
        <f t="shared" si="23"/>
        <v>26771.251735747603</v>
      </c>
      <c r="M202" s="55" t="s">
        <v>202</v>
      </c>
      <c r="N202" s="56" t="s">
        <v>201</v>
      </c>
    </row>
    <row r="203" spans="2:14" ht="13.5" customHeight="1" x14ac:dyDescent="0.25">
      <c r="B203" s="206"/>
      <c r="C203" s="179"/>
      <c r="D203" s="187" t="s">
        <v>77</v>
      </c>
      <c r="E203" s="186" t="s">
        <v>78</v>
      </c>
      <c r="F203" s="20" t="s">
        <v>61</v>
      </c>
      <c r="G203" s="54">
        <f t="shared" si="21"/>
        <v>102.115409017072</v>
      </c>
      <c r="H203" s="167"/>
      <c r="I203" s="168"/>
      <c r="J203" s="169">
        <f t="shared" si="25"/>
        <v>102.115409017072</v>
      </c>
      <c r="K203" s="170">
        <f t="shared" si="22"/>
        <v>0</v>
      </c>
      <c r="L203" s="171">
        <f t="shared" si="23"/>
        <v>102.115409017072</v>
      </c>
      <c r="M203" s="55" t="s">
        <v>200</v>
      </c>
      <c r="N203" s="56" t="s">
        <v>201</v>
      </c>
    </row>
    <row r="204" spans="2:14" x14ac:dyDescent="0.25">
      <c r="B204" s="206"/>
      <c r="C204" s="179"/>
      <c r="D204" s="187"/>
      <c r="E204" s="186"/>
      <c r="F204" s="20" t="s">
        <v>43</v>
      </c>
      <c r="G204" s="54">
        <f t="shared" si="21"/>
        <v>102115.409017072</v>
      </c>
      <c r="H204" s="167"/>
      <c r="I204" s="168"/>
      <c r="J204" s="169">
        <f t="shared" si="25"/>
        <v>102115.409017072</v>
      </c>
      <c r="K204" s="170">
        <f t="shared" si="22"/>
        <v>0</v>
      </c>
      <c r="L204" s="171">
        <f t="shared" si="23"/>
        <v>102115.409017072</v>
      </c>
      <c r="M204" s="55" t="s">
        <v>202</v>
      </c>
      <c r="N204" s="56" t="s">
        <v>201</v>
      </c>
    </row>
    <row r="205" spans="2:14" ht="13.5" customHeight="1" x14ac:dyDescent="0.25">
      <c r="B205" s="206"/>
      <c r="C205" s="179"/>
      <c r="D205" s="187" t="s">
        <v>79</v>
      </c>
      <c r="E205" s="186" t="s">
        <v>80</v>
      </c>
      <c r="F205" s="20" t="s">
        <v>61</v>
      </c>
      <c r="G205" s="54">
        <f t="shared" ref="G205:G236" si="26">SUM(H205:J205)</f>
        <v>18.415697356999999</v>
      </c>
      <c r="H205" s="167"/>
      <c r="I205" s="168"/>
      <c r="J205" s="169">
        <f t="shared" si="25"/>
        <v>18.415697356999999</v>
      </c>
      <c r="K205" s="170">
        <f t="shared" ref="K205:K236" si="27">H205+I205</f>
        <v>0</v>
      </c>
      <c r="L205" s="171">
        <f t="shared" ref="L205:L236" si="28">J205</f>
        <v>18.415697356999999</v>
      </c>
      <c r="M205" s="55" t="s">
        <v>200</v>
      </c>
      <c r="N205" s="56" t="s">
        <v>201</v>
      </c>
    </row>
    <row r="206" spans="2:14" x14ac:dyDescent="0.25">
      <c r="B206" s="206"/>
      <c r="C206" s="179"/>
      <c r="D206" s="187"/>
      <c r="E206" s="186"/>
      <c r="F206" s="20" t="s">
        <v>43</v>
      </c>
      <c r="G206" s="54">
        <f t="shared" si="26"/>
        <v>18415.697356999997</v>
      </c>
      <c r="H206" s="167"/>
      <c r="I206" s="168"/>
      <c r="J206" s="169">
        <f t="shared" si="25"/>
        <v>18415.697356999997</v>
      </c>
      <c r="K206" s="170">
        <f t="shared" si="27"/>
        <v>0</v>
      </c>
      <c r="L206" s="171">
        <f t="shared" si="28"/>
        <v>18415.697356999997</v>
      </c>
      <c r="M206" s="55" t="s">
        <v>202</v>
      </c>
      <c r="N206" s="56" t="s">
        <v>201</v>
      </c>
    </row>
    <row r="207" spans="2:14" ht="13.5" customHeight="1" x14ac:dyDescent="0.25">
      <c r="B207" s="206"/>
      <c r="C207" s="179"/>
      <c r="D207" s="187" t="s">
        <v>81</v>
      </c>
      <c r="E207" s="186" t="s">
        <v>82</v>
      </c>
      <c r="F207" s="20" t="s">
        <v>61</v>
      </c>
      <c r="G207" s="54">
        <f t="shared" si="26"/>
        <v>369.956059879436</v>
      </c>
      <c r="H207" s="167"/>
      <c r="I207" s="168"/>
      <c r="J207" s="169">
        <f t="shared" si="25"/>
        <v>369.956059879436</v>
      </c>
      <c r="K207" s="170">
        <f t="shared" si="27"/>
        <v>0</v>
      </c>
      <c r="L207" s="171">
        <f t="shared" si="28"/>
        <v>369.956059879436</v>
      </c>
      <c r="M207" s="55" t="s">
        <v>200</v>
      </c>
      <c r="N207" s="56" t="s">
        <v>201</v>
      </c>
    </row>
    <row r="208" spans="2:14" x14ac:dyDescent="0.25">
      <c r="B208" s="206"/>
      <c r="C208" s="179"/>
      <c r="D208" s="187"/>
      <c r="E208" s="186"/>
      <c r="F208" s="20" t="s">
        <v>43</v>
      </c>
      <c r="G208" s="54">
        <f t="shared" si="26"/>
        <v>369956.05987943598</v>
      </c>
      <c r="H208" s="167"/>
      <c r="I208" s="168"/>
      <c r="J208" s="169">
        <f t="shared" si="25"/>
        <v>369956.05987943598</v>
      </c>
      <c r="K208" s="170">
        <f t="shared" si="27"/>
        <v>0</v>
      </c>
      <c r="L208" s="171">
        <f t="shared" si="28"/>
        <v>369956.05987943598</v>
      </c>
      <c r="M208" s="55" t="s">
        <v>202</v>
      </c>
      <c r="N208" s="56" t="s">
        <v>201</v>
      </c>
    </row>
    <row r="209" spans="2:14" ht="13.5" customHeight="1" x14ac:dyDescent="0.25">
      <c r="B209" s="206"/>
      <c r="C209" s="179"/>
      <c r="D209" s="187" t="s">
        <v>272</v>
      </c>
      <c r="E209" s="186" t="s">
        <v>83</v>
      </c>
      <c r="F209" s="20" t="s">
        <v>61</v>
      </c>
      <c r="G209" s="54">
        <f t="shared" si="26"/>
        <v>260.3</v>
      </c>
      <c r="H209" s="167"/>
      <c r="I209" s="168"/>
      <c r="J209" s="169">
        <f t="shared" si="25"/>
        <v>260.3</v>
      </c>
      <c r="K209" s="170">
        <f t="shared" si="27"/>
        <v>0</v>
      </c>
      <c r="L209" s="171">
        <f t="shared" si="28"/>
        <v>260.3</v>
      </c>
      <c r="M209" s="55" t="s">
        <v>200</v>
      </c>
      <c r="N209" s="56" t="s">
        <v>201</v>
      </c>
    </row>
    <row r="210" spans="2:14" x14ac:dyDescent="0.25">
      <c r="B210" s="206"/>
      <c r="C210" s="179"/>
      <c r="D210" s="187"/>
      <c r="E210" s="186"/>
      <c r="F210" s="20" t="s">
        <v>43</v>
      </c>
      <c r="G210" s="54">
        <f t="shared" si="26"/>
        <v>260300</v>
      </c>
      <c r="H210" s="167"/>
      <c r="I210" s="168"/>
      <c r="J210" s="169">
        <f t="shared" si="25"/>
        <v>260300</v>
      </c>
      <c r="K210" s="170">
        <f t="shared" si="27"/>
        <v>0</v>
      </c>
      <c r="L210" s="171">
        <f t="shared" si="28"/>
        <v>260300</v>
      </c>
      <c r="M210" s="55" t="s">
        <v>202</v>
      </c>
      <c r="N210" s="56" t="s">
        <v>201</v>
      </c>
    </row>
    <row r="211" spans="2:14" ht="15" customHeight="1" x14ac:dyDescent="0.25">
      <c r="B211" s="206"/>
      <c r="C211" s="179"/>
      <c r="D211" s="187" t="s">
        <v>84</v>
      </c>
      <c r="E211" s="186" t="s">
        <v>85</v>
      </c>
      <c r="F211" s="20" t="s">
        <v>61</v>
      </c>
      <c r="G211" s="54">
        <f t="shared" si="26"/>
        <v>7.4606000000000003</v>
      </c>
      <c r="H211" s="167"/>
      <c r="I211" s="168"/>
      <c r="J211" s="169">
        <f t="shared" si="25"/>
        <v>7.4606000000000003</v>
      </c>
      <c r="K211" s="170">
        <f t="shared" si="27"/>
        <v>0</v>
      </c>
      <c r="L211" s="171">
        <f t="shared" si="28"/>
        <v>7.4606000000000003</v>
      </c>
      <c r="M211" s="55" t="s">
        <v>200</v>
      </c>
      <c r="N211" s="56" t="s">
        <v>201</v>
      </c>
    </row>
    <row r="212" spans="2:14" x14ac:dyDescent="0.25">
      <c r="B212" s="206"/>
      <c r="C212" s="179"/>
      <c r="D212" s="187"/>
      <c r="E212" s="186"/>
      <c r="F212" s="20" t="s">
        <v>43</v>
      </c>
      <c r="G212" s="54">
        <f t="shared" si="26"/>
        <v>7460.6</v>
      </c>
      <c r="H212" s="167"/>
      <c r="I212" s="168"/>
      <c r="J212" s="169">
        <f t="shared" si="25"/>
        <v>7460.6</v>
      </c>
      <c r="K212" s="170">
        <f t="shared" si="27"/>
        <v>0</v>
      </c>
      <c r="L212" s="171">
        <f t="shared" si="28"/>
        <v>7460.6</v>
      </c>
      <c r="M212" s="55" t="s">
        <v>202</v>
      </c>
      <c r="N212" s="56" t="s">
        <v>201</v>
      </c>
    </row>
    <row r="213" spans="2:14" ht="15" customHeight="1" x14ac:dyDescent="0.25">
      <c r="B213" s="206"/>
      <c r="C213" s="179"/>
      <c r="D213" s="187" t="s">
        <v>86</v>
      </c>
      <c r="E213" s="186"/>
      <c r="F213" s="20" t="s">
        <v>61</v>
      </c>
      <c r="G213" s="54">
        <f t="shared" si="26"/>
        <v>203.3</v>
      </c>
      <c r="H213" s="167"/>
      <c r="I213" s="168"/>
      <c r="J213" s="169">
        <f t="shared" si="25"/>
        <v>203.3</v>
      </c>
      <c r="K213" s="170">
        <f t="shared" si="27"/>
        <v>0</v>
      </c>
      <c r="L213" s="171">
        <f t="shared" si="28"/>
        <v>203.3</v>
      </c>
      <c r="M213" s="55" t="s">
        <v>200</v>
      </c>
      <c r="N213" s="56" t="s">
        <v>201</v>
      </c>
    </row>
    <row r="214" spans="2:14" x14ac:dyDescent="0.25">
      <c r="B214" s="206"/>
      <c r="C214" s="179"/>
      <c r="D214" s="187"/>
      <c r="E214" s="186"/>
      <c r="F214" s="20" t="s">
        <v>43</v>
      </c>
      <c r="G214" s="54">
        <f t="shared" si="26"/>
        <v>203300</v>
      </c>
      <c r="H214" s="167"/>
      <c r="I214" s="168"/>
      <c r="J214" s="169">
        <f t="shared" si="25"/>
        <v>203300</v>
      </c>
      <c r="K214" s="170">
        <f t="shared" si="27"/>
        <v>0</v>
      </c>
      <c r="L214" s="171">
        <f t="shared" si="28"/>
        <v>203300</v>
      </c>
      <c r="M214" s="55" t="s">
        <v>202</v>
      </c>
      <c r="N214" s="56" t="s">
        <v>201</v>
      </c>
    </row>
    <row r="215" spans="2:14" ht="15" customHeight="1" x14ac:dyDescent="0.25">
      <c r="B215" s="206"/>
      <c r="C215" s="179" t="s">
        <v>87</v>
      </c>
      <c r="D215" s="179" t="s">
        <v>88</v>
      </c>
      <c r="E215" s="184"/>
      <c r="F215" s="18" t="s">
        <v>61</v>
      </c>
      <c r="G215" s="54">
        <f t="shared" si="26"/>
        <v>219.5</v>
      </c>
      <c r="H215" s="167"/>
      <c r="I215" s="168"/>
      <c r="J215" s="169">
        <f t="shared" si="25"/>
        <v>219.5</v>
      </c>
      <c r="K215" s="170">
        <f t="shared" si="27"/>
        <v>0</v>
      </c>
      <c r="L215" s="171">
        <f t="shared" si="28"/>
        <v>219.5</v>
      </c>
      <c r="M215" s="55" t="s">
        <v>200</v>
      </c>
      <c r="N215" s="56" t="s">
        <v>201</v>
      </c>
    </row>
    <row r="216" spans="2:14" x14ac:dyDescent="0.25">
      <c r="B216" s="206"/>
      <c r="C216" s="179"/>
      <c r="D216" s="179"/>
      <c r="E216" s="184"/>
      <c r="F216" s="18" t="s">
        <v>43</v>
      </c>
      <c r="G216" s="54">
        <f t="shared" si="26"/>
        <v>219500</v>
      </c>
      <c r="H216" s="167"/>
      <c r="I216" s="168"/>
      <c r="J216" s="169">
        <f t="shared" si="25"/>
        <v>219500</v>
      </c>
      <c r="K216" s="170">
        <f t="shared" si="27"/>
        <v>0</v>
      </c>
      <c r="L216" s="171">
        <f t="shared" si="28"/>
        <v>219500</v>
      </c>
      <c r="M216" s="55" t="s">
        <v>202</v>
      </c>
      <c r="N216" s="56" t="s">
        <v>201</v>
      </c>
    </row>
    <row r="217" spans="2:14" ht="15" customHeight="1" x14ac:dyDescent="0.25">
      <c r="B217" s="206"/>
      <c r="C217" s="179"/>
      <c r="D217" s="179" t="s">
        <v>89</v>
      </c>
      <c r="E217" s="184"/>
      <c r="F217" s="18" t="s">
        <v>61</v>
      </c>
      <c r="G217" s="54">
        <f t="shared" si="26"/>
        <v>63.9621692625701</v>
      </c>
      <c r="H217" s="167"/>
      <c r="I217" s="168"/>
      <c r="J217" s="169">
        <f t="shared" si="25"/>
        <v>63.9621692625701</v>
      </c>
      <c r="K217" s="170">
        <f t="shared" si="27"/>
        <v>0</v>
      </c>
      <c r="L217" s="171">
        <f t="shared" si="28"/>
        <v>63.9621692625701</v>
      </c>
      <c r="M217" s="55" t="s">
        <v>200</v>
      </c>
      <c r="N217" s="56" t="s">
        <v>201</v>
      </c>
    </row>
    <row r="218" spans="2:14" x14ac:dyDescent="0.25">
      <c r="B218" s="206"/>
      <c r="C218" s="179"/>
      <c r="D218" s="179"/>
      <c r="E218" s="184"/>
      <c r="F218" s="18" t="s">
        <v>43</v>
      </c>
      <c r="G218" s="54">
        <f t="shared" si="26"/>
        <v>63962.169262570096</v>
      </c>
      <c r="H218" s="167"/>
      <c r="I218" s="168"/>
      <c r="J218" s="169">
        <f t="shared" si="25"/>
        <v>63962.169262570096</v>
      </c>
      <c r="K218" s="170">
        <f t="shared" si="27"/>
        <v>0</v>
      </c>
      <c r="L218" s="171">
        <f t="shared" si="28"/>
        <v>63962.169262570096</v>
      </c>
      <c r="M218" s="55" t="s">
        <v>202</v>
      </c>
      <c r="N218" s="56" t="s">
        <v>201</v>
      </c>
    </row>
    <row r="219" spans="2:14" ht="15" customHeight="1" x14ac:dyDescent="0.25">
      <c r="B219" s="206"/>
      <c r="C219" s="179"/>
      <c r="D219" s="179" t="s">
        <v>90</v>
      </c>
      <c r="E219" s="184"/>
      <c r="F219" s="18" t="s">
        <v>61</v>
      </c>
      <c r="G219" s="54">
        <f t="shared" si="26"/>
        <v>182.99863966401881</v>
      </c>
      <c r="H219" s="167"/>
      <c r="I219" s="168"/>
      <c r="J219" s="169">
        <f t="shared" si="25"/>
        <v>182.99863966401881</v>
      </c>
      <c r="K219" s="170">
        <f t="shared" si="27"/>
        <v>0</v>
      </c>
      <c r="L219" s="171">
        <f t="shared" si="28"/>
        <v>182.99863966401881</v>
      </c>
      <c r="M219" s="55" t="s">
        <v>200</v>
      </c>
      <c r="N219" s="56" t="s">
        <v>201</v>
      </c>
    </row>
    <row r="220" spans="2:14" x14ac:dyDescent="0.25">
      <c r="B220" s="206"/>
      <c r="C220" s="179"/>
      <c r="D220" s="179"/>
      <c r="E220" s="184"/>
      <c r="F220" s="18" t="s">
        <v>43</v>
      </c>
      <c r="G220" s="54">
        <f t="shared" si="26"/>
        <v>182998.63966401882</v>
      </c>
      <c r="H220" s="167"/>
      <c r="I220" s="168"/>
      <c r="J220" s="169">
        <f t="shared" si="25"/>
        <v>182998.63966401882</v>
      </c>
      <c r="K220" s="170">
        <f t="shared" si="27"/>
        <v>0</v>
      </c>
      <c r="L220" s="171">
        <f t="shared" si="28"/>
        <v>182998.63966401882</v>
      </c>
      <c r="M220" s="55" t="s">
        <v>202</v>
      </c>
      <c r="N220" s="56" t="s">
        <v>201</v>
      </c>
    </row>
    <row r="221" spans="2:14" ht="15" customHeight="1" x14ac:dyDescent="0.25">
      <c r="B221" s="197" t="s">
        <v>227</v>
      </c>
      <c r="C221" s="199" t="s">
        <v>140</v>
      </c>
      <c r="D221" s="199"/>
      <c r="E221" s="27" t="s">
        <v>141</v>
      </c>
      <c r="F221" s="25" t="s">
        <v>54</v>
      </c>
      <c r="G221" s="54">
        <f>SUM(H221:J221)</f>
        <v>1825000</v>
      </c>
      <c r="H221" s="167"/>
      <c r="I221" s="168"/>
      <c r="J221" s="169">
        <f>G132</f>
        <v>1825000</v>
      </c>
      <c r="K221" s="170">
        <f t="shared" si="27"/>
        <v>0</v>
      </c>
      <c r="L221" s="171">
        <f t="shared" si="28"/>
        <v>1825000</v>
      </c>
      <c r="M221" s="55" t="s">
        <v>206</v>
      </c>
      <c r="N221" s="59" t="s">
        <v>219</v>
      </c>
    </row>
    <row r="222" spans="2:14" ht="15" customHeight="1" x14ac:dyDescent="0.25">
      <c r="B222" s="197"/>
      <c r="C222" s="199"/>
      <c r="D222" s="199"/>
      <c r="E222" s="27" t="s">
        <v>142</v>
      </c>
      <c r="F222" s="25" t="s">
        <v>54</v>
      </c>
      <c r="G222" s="54">
        <f t="shared" si="26"/>
        <v>1197480</v>
      </c>
      <c r="H222" s="167"/>
      <c r="I222" s="168"/>
      <c r="J222" s="169">
        <f t="shared" ref="J222:J250" si="29">G133</f>
        <v>1197480</v>
      </c>
      <c r="K222" s="170">
        <f t="shared" si="27"/>
        <v>0</v>
      </c>
      <c r="L222" s="171">
        <f t="shared" si="28"/>
        <v>1197480</v>
      </c>
      <c r="M222" s="55" t="s">
        <v>206</v>
      </c>
      <c r="N222" s="59" t="s">
        <v>219</v>
      </c>
    </row>
    <row r="223" spans="2:14" ht="15" customHeight="1" x14ac:dyDescent="0.25">
      <c r="B223" s="197"/>
      <c r="C223" s="199"/>
      <c r="D223" s="199"/>
      <c r="E223" s="27" t="s">
        <v>143</v>
      </c>
      <c r="F223" s="25" t="s">
        <v>54</v>
      </c>
      <c r="G223" s="54">
        <f t="shared" si="26"/>
        <v>139000</v>
      </c>
      <c r="H223" s="167"/>
      <c r="I223" s="168"/>
      <c r="J223" s="169">
        <f t="shared" si="29"/>
        <v>139000</v>
      </c>
      <c r="K223" s="170">
        <f t="shared" si="27"/>
        <v>0</v>
      </c>
      <c r="L223" s="171">
        <f t="shared" si="28"/>
        <v>139000</v>
      </c>
      <c r="M223" s="55" t="s">
        <v>206</v>
      </c>
      <c r="N223" s="59" t="s">
        <v>219</v>
      </c>
    </row>
    <row r="224" spans="2:14" ht="15" customHeight="1" x14ac:dyDescent="0.25">
      <c r="B224" s="197"/>
      <c r="C224" s="199"/>
      <c r="D224" s="199"/>
      <c r="E224" s="27" t="s">
        <v>144</v>
      </c>
      <c r="F224" s="25" t="s">
        <v>54</v>
      </c>
      <c r="G224" s="54">
        <f t="shared" si="26"/>
        <v>624000</v>
      </c>
      <c r="H224" s="167"/>
      <c r="I224" s="168"/>
      <c r="J224" s="169">
        <f t="shared" si="29"/>
        <v>624000</v>
      </c>
      <c r="K224" s="170">
        <f t="shared" si="27"/>
        <v>0</v>
      </c>
      <c r="L224" s="171">
        <f t="shared" si="28"/>
        <v>624000</v>
      </c>
      <c r="M224" s="55" t="s">
        <v>206</v>
      </c>
      <c r="N224" s="59" t="s">
        <v>219</v>
      </c>
    </row>
    <row r="225" spans="2:14" ht="15" customHeight="1" x14ac:dyDescent="0.25">
      <c r="B225" s="197"/>
      <c r="C225" s="199"/>
      <c r="D225" s="199"/>
      <c r="E225" s="27" t="s">
        <v>145</v>
      </c>
      <c r="F225" s="25" t="s">
        <v>54</v>
      </c>
      <c r="G225" s="54">
        <f t="shared" si="26"/>
        <v>1206350</v>
      </c>
      <c r="H225" s="167"/>
      <c r="I225" s="168"/>
      <c r="J225" s="169">
        <f t="shared" si="29"/>
        <v>1206350</v>
      </c>
      <c r="K225" s="170">
        <f t="shared" si="27"/>
        <v>0</v>
      </c>
      <c r="L225" s="171">
        <f t="shared" si="28"/>
        <v>1206350</v>
      </c>
      <c r="M225" s="55" t="s">
        <v>206</v>
      </c>
      <c r="N225" s="59" t="s">
        <v>219</v>
      </c>
    </row>
    <row r="226" spans="2:14" ht="15" customHeight="1" x14ac:dyDescent="0.25">
      <c r="B226" s="197"/>
      <c r="C226" s="199"/>
      <c r="D226" s="199"/>
      <c r="E226" s="27" t="s">
        <v>146</v>
      </c>
      <c r="F226" s="25" t="s">
        <v>54</v>
      </c>
      <c r="G226" s="54">
        <f t="shared" si="26"/>
        <v>19000</v>
      </c>
      <c r="H226" s="167"/>
      <c r="I226" s="168"/>
      <c r="J226" s="169">
        <f t="shared" si="29"/>
        <v>19000</v>
      </c>
      <c r="K226" s="170">
        <f t="shared" si="27"/>
        <v>0</v>
      </c>
      <c r="L226" s="171">
        <f t="shared" si="28"/>
        <v>19000</v>
      </c>
      <c r="M226" s="55" t="s">
        <v>206</v>
      </c>
      <c r="N226" s="59" t="s">
        <v>219</v>
      </c>
    </row>
    <row r="227" spans="2:14" ht="15" customHeight="1" x14ac:dyDescent="0.25">
      <c r="B227" s="197"/>
      <c r="C227" s="199"/>
      <c r="D227" s="199"/>
      <c r="E227" s="27" t="s">
        <v>147</v>
      </c>
      <c r="F227" s="25" t="s">
        <v>54</v>
      </c>
      <c r="G227" s="54">
        <f t="shared" si="26"/>
        <v>1445000</v>
      </c>
      <c r="H227" s="167"/>
      <c r="I227" s="168"/>
      <c r="J227" s="169">
        <f t="shared" si="29"/>
        <v>1445000</v>
      </c>
      <c r="K227" s="170">
        <f t="shared" si="27"/>
        <v>0</v>
      </c>
      <c r="L227" s="171">
        <f t="shared" si="28"/>
        <v>1445000</v>
      </c>
      <c r="M227" s="55" t="s">
        <v>206</v>
      </c>
      <c r="N227" s="59" t="s">
        <v>219</v>
      </c>
    </row>
    <row r="228" spans="2:14" ht="15" customHeight="1" x14ac:dyDescent="0.25">
      <c r="B228" s="197"/>
      <c r="C228" s="199"/>
      <c r="D228" s="199"/>
      <c r="E228" s="27" t="s">
        <v>148</v>
      </c>
      <c r="F228" s="25" t="s">
        <v>54</v>
      </c>
      <c r="G228" s="54">
        <f t="shared" si="26"/>
        <v>2102500</v>
      </c>
      <c r="H228" s="167"/>
      <c r="I228" s="168"/>
      <c r="J228" s="169">
        <f t="shared" si="29"/>
        <v>2102500</v>
      </c>
      <c r="K228" s="170">
        <f t="shared" si="27"/>
        <v>0</v>
      </c>
      <c r="L228" s="171">
        <f t="shared" si="28"/>
        <v>2102500</v>
      </c>
      <c r="M228" s="55" t="s">
        <v>206</v>
      </c>
      <c r="N228" s="59" t="s">
        <v>219</v>
      </c>
    </row>
    <row r="229" spans="2:14" ht="15" customHeight="1" x14ac:dyDescent="0.25">
      <c r="B229" s="197"/>
      <c r="C229" s="199"/>
      <c r="D229" s="199"/>
      <c r="E229" s="27" t="s">
        <v>149</v>
      </c>
      <c r="F229" s="25" t="s">
        <v>54</v>
      </c>
      <c r="G229" s="54">
        <f t="shared" si="26"/>
        <v>690000</v>
      </c>
      <c r="H229" s="167"/>
      <c r="I229" s="168"/>
      <c r="J229" s="169">
        <f t="shared" si="29"/>
        <v>690000</v>
      </c>
      <c r="K229" s="170">
        <f t="shared" si="27"/>
        <v>0</v>
      </c>
      <c r="L229" s="171">
        <f t="shared" si="28"/>
        <v>690000</v>
      </c>
      <c r="M229" s="55" t="s">
        <v>206</v>
      </c>
      <c r="N229" s="59" t="s">
        <v>219</v>
      </c>
    </row>
    <row r="230" spans="2:14" ht="15" customHeight="1" x14ac:dyDescent="0.25">
      <c r="B230" s="197"/>
      <c r="C230" s="199"/>
      <c r="D230" s="199"/>
      <c r="E230" s="27" t="s">
        <v>150</v>
      </c>
      <c r="F230" s="25" t="s">
        <v>54</v>
      </c>
      <c r="G230" s="54">
        <f t="shared" si="26"/>
        <v>3515000</v>
      </c>
      <c r="H230" s="167"/>
      <c r="I230" s="168"/>
      <c r="J230" s="169">
        <f t="shared" si="29"/>
        <v>3515000</v>
      </c>
      <c r="K230" s="170">
        <f t="shared" si="27"/>
        <v>0</v>
      </c>
      <c r="L230" s="171">
        <f t="shared" si="28"/>
        <v>3515000</v>
      </c>
      <c r="M230" s="55" t="s">
        <v>206</v>
      </c>
      <c r="N230" s="59" t="s">
        <v>219</v>
      </c>
    </row>
    <row r="231" spans="2:14" ht="15" customHeight="1" x14ac:dyDescent="0.25">
      <c r="B231" s="197"/>
      <c r="C231" s="199"/>
      <c r="D231" s="199"/>
      <c r="E231" s="27" t="s">
        <v>151</v>
      </c>
      <c r="F231" s="25" t="s">
        <v>54</v>
      </c>
      <c r="G231" s="54">
        <f t="shared" si="26"/>
        <v>1788850</v>
      </c>
      <c r="H231" s="167"/>
      <c r="I231" s="168"/>
      <c r="J231" s="169">
        <f t="shared" si="29"/>
        <v>1788850</v>
      </c>
      <c r="K231" s="170">
        <f t="shared" si="27"/>
        <v>0</v>
      </c>
      <c r="L231" s="171">
        <f t="shared" si="28"/>
        <v>1788850</v>
      </c>
      <c r="M231" s="55" t="s">
        <v>206</v>
      </c>
      <c r="N231" s="59" t="s">
        <v>219</v>
      </c>
    </row>
    <row r="232" spans="2:14" ht="15" customHeight="1" x14ac:dyDescent="0.25">
      <c r="B232" s="197"/>
      <c r="C232" s="199"/>
      <c r="D232" s="199"/>
      <c r="E232" s="27" t="s">
        <v>152</v>
      </c>
      <c r="F232" s="25" t="s">
        <v>54</v>
      </c>
      <c r="G232" s="54">
        <f t="shared" si="26"/>
        <v>2068190</v>
      </c>
      <c r="H232" s="167"/>
      <c r="I232" s="168"/>
      <c r="J232" s="169">
        <f t="shared" si="29"/>
        <v>2068190</v>
      </c>
      <c r="K232" s="170">
        <f t="shared" si="27"/>
        <v>0</v>
      </c>
      <c r="L232" s="171">
        <f t="shared" si="28"/>
        <v>2068190</v>
      </c>
      <c r="M232" s="55" t="s">
        <v>206</v>
      </c>
      <c r="N232" s="59" t="s">
        <v>219</v>
      </c>
    </row>
    <row r="233" spans="2:14" ht="15" customHeight="1" x14ac:dyDescent="0.25">
      <c r="B233" s="197"/>
      <c r="C233" s="199"/>
      <c r="D233" s="199"/>
      <c r="E233" s="27" t="s">
        <v>153</v>
      </c>
      <c r="F233" s="25" t="s">
        <v>54</v>
      </c>
      <c r="G233" s="54">
        <f t="shared" si="26"/>
        <v>8845000</v>
      </c>
      <c r="H233" s="167"/>
      <c r="I233" s="168"/>
      <c r="J233" s="169">
        <f t="shared" si="29"/>
        <v>8845000</v>
      </c>
      <c r="K233" s="170">
        <f t="shared" si="27"/>
        <v>0</v>
      </c>
      <c r="L233" s="171">
        <f t="shared" si="28"/>
        <v>8845000</v>
      </c>
      <c r="M233" s="55" t="s">
        <v>206</v>
      </c>
      <c r="N233" s="59" t="s">
        <v>219</v>
      </c>
    </row>
    <row r="234" spans="2:14" ht="15" customHeight="1" x14ac:dyDescent="0.25">
      <c r="B234" s="197"/>
      <c r="C234" s="199"/>
      <c r="D234" s="199"/>
      <c r="E234" s="27" t="s">
        <v>154</v>
      </c>
      <c r="F234" s="25" t="s">
        <v>54</v>
      </c>
      <c r="G234" s="54">
        <f t="shared" si="26"/>
        <v>18000</v>
      </c>
      <c r="H234" s="167"/>
      <c r="I234" s="168"/>
      <c r="J234" s="169">
        <f t="shared" si="29"/>
        <v>18000</v>
      </c>
      <c r="K234" s="170">
        <f t="shared" si="27"/>
        <v>0</v>
      </c>
      <c r="L234" s="171">
        <f t="shared" si="28"/>
        <v>18000</v>
      </c>
      <c r="M234" s="55" t="s">
        <v>206</v>
      </c>
      <c r="N234" s="59" t="s">
        <v>219</v>
      </c>
    </row>
    <row r="235" spans="2:14" ht="15" customHeight="1" x14ac:dyDescent="0.25">
      <c r="B235" s="197"/>
      <c r="C235" s="199"/>
      <c r="D235" s="199"/>
      <c r="E235" s="27" t="s">
        <v>155</v>
      </c>
      <c r="F235" s="25" t="s">
        <v>54</v>
      </c>
      <c r="G235" s="54">
        <f t="shared" si="26"/>
        <v>2744052</v>
      </c>
      <c r="H235" s="167"/>
      <c r="I235" s="168"/>
      <c r="J235" s="169">
        <f t="shared" si="29"/>
        <v>2744052</v>
      </c>
      <c r="K235" s="170">
        <f t="shared" si="27"/>
        <v>0</v>
      </c>
      <c r="L235" s="171">
        <f t="shared" si="28"/>
        <v>2744052</v>
      </c>
      <c r="M235" s="55" t="s">
        <v>206</v>
      </c>
      <c r="N235" s="59" t="s">
        <v>219</v>
      </c>
    </row>
    <row r="236" spans="2:14" ht="15" customHeight="1" x14ac:dyDescent="0.25">
      <c r="B236" s="197"/>
      <c r="C236" s="199"/>
      <c r="D236" s="199"/>
      <c r="E236" s="27" t="s">
        <v>156</v>
      </c>
      <c r="F236" s="25" t="s">
        <v>54</v>
      </c>
      <c r="G236" s="54">
        <f t="shared" si="26"/>
        <v>2658260</v>
      </c>
      <c r="H236" s="167"/>
      <c r="I236" s="168"/>
      <c r="J236" s="169">
        <f t="shared" si="29"/>
        <v>2658260</v>
      </c>
      <c r="K236" s="170">
        <f t="shared" si="27"/>
        <v>0</v>
      </c>
      <c r="L236" s="171">
        <f t="shared" si="28"/>
        <v>2658260</v>
      </c>
      <c r="M236" s="55" t="s">
        <v>206</v>
      </c>
      <c r="N236" s="59" t="s">
        <v>219</v>
      </c>
    </row>
    <row r="237" spans="2:14" ht="15" customHeight="1" x14ac:dyDescent="0.25">
      <c r="B237" s="197"/>
      <c r="C237" s="199"/>
      <c r="D237" s="199"/>
      <c r="E237" s="27" t="s">
        <v>157</v>
      </c>
      <c r="F237" s="25" t="s">
        <v>54</v>
      </c>
      <c r="G237" s="54">
        <f t="shared" ref="G237:G255" si="30">SUM(H237:J237)</f>
        <v>4485000</v>
      </c>
      <c r="H237" s="167"/>
      <c r="I237" s="168"/>
      <c r="J237" s="169">
        <f t="shared" si="29"/>
        <v>4485000</v>
      </c>
      <c r="K237" s="170">
        <f t="shared" ref="K237:K255" si="31">H237+I237</f>
        <v>0</v>
      </c>
      <c r="L237" s="171">
        <f t="shared" ref="L237:L255" si="32">J237</f>
        <v>4485000</v>
      </c>
      <c r="M237" s="55" t="s">
        <v>206</v>
      </c>
      <c r="N237" s="59" t="s">
        <v>219</v>
      </c>
    </row>
    <row r="238" spans="2:14" ht="15" customHeight="1" x14ac:dyDescent="0.25">
      <c r="B238" s="197"/>
      <c r="C238" s="199"/>
      <c r="D238" s="199"/>
      <c r="E238" s="27" t="s">
        <v>158</v>
      </c>
      <c r="F238" s="25" t="s">
        <v>54</v>
      </c>
      <c r="G238" s="54">
        <f t="shared" si="30"/>
        <v>18000</v>
      </c>
      <c r="H238" s="167"/>
      <c r="I238" s="168"/>
      <c r="J238" s="169">
        <f t="shared" si="29"/>
        <v>18000</v>
      </c>
      <c r="K238" s="170">
        <f t="shared" si="31"/>
        <v>0</v>
      </c>
      <c r="L238" s="171">
        <f t="shared" si="32"/>
        <v>18000</v>
      </c>
      <c r="M238" s="55" t="s">
        <v>206</v>
      </c>
      <c r="N238" s="59" t="s">
        <v>219</v>
      </c>
    </row>
    <row r="239" spans="2:14" ht="15" customHeight="1" x14ac:dyDescent="0.25">
      <c r="B239" s="197"/>
      <c r="C239" s="199"/>
      <c r="D239" s="199"/>
      <c r="E239" s="27" t="s">
        <v>159</v>
      </c>
      <c r="F239" s="25" t="s">
        <v>54</v>
      </c>
      <c r="G239" s="54">
        <f t="shared" si="30"/>
        <v>2802860</v>
      </c>
      <c r="H239" s="167"/>
      <c r="I239" s="168"/>
      <c r="J239" s="169">
        <f t="shared" si="29"/>
        <v>2802860</v>
      </c>
      <c r="K239" s="170">
        <f t="shared" si="31"/>
        <v>0</v>
      </c>
      <c r="L239" s="171">
        <f t="shared" si="32"/>
        <v>2802860</v>
      </c>
      <c r="M239" s="55" t="s">
        <v>206</v>
      </c>
      <c r="N239" s="59" t="s">
        <v>219</v>
      </c>
    </row>
    <row r="240" spans="2:14" ht="15" customHeight="1" x14ac:dyDescent="0.25">
      <c r="B240" s="197"/>
      <c r="C240" s="199"/>
      <c r="D240" s="199"/>
      <c r="E240" s="27" t="s">
        <v>160</v>
      </c>
      <c r="F240" s="25" t="s">
        <v>54</v>
      </c>
      <c r="G240" s="54">
        <f t="shared" si="30"/>
        <v>2431060</v>
      </c>
      <c r="H240" s="167"/>
      <c r="I240" s="168"/>
      <c r="J240" s="169">
        <f t="shared" si="29"/>
        <v>2431060</v>
      </c>
      <c r="K240" s="170">
        <f t="shared" si="31"/>
        <v>0</v>
      </c>
      <c r="L240" s="171">
        <f t="shared" si="32"/>
        <v>2431060</v>
      </c>
      <c r="M240" s="55" t="s">
        <v>206</v>
      </c>
      <c r="N240" s="59" t="s">
        <v>219</v>
      </c>
    </row>
    <row r="241" spans="2:19" ht="15" customHeight="1" x14ac:dyDescent="0.25">
      <c r="B241" s="197"/>
      <c r="C241" s="199"/>
      <c r="D241" s="199"/>
      <c r="E241" s="27" t="s">
        <v>161</v>
      </c>
      <c r="F241" s="25" t="s">
        <v>54</v>
      </c>
      <c r="G241" s="54">
        <f t="shared" si="30"/>
        <v>1303260</v>
      </c>
      <c r="H241" s="167"/>
      <c r="I241" s="168"/>
      <c r="J241" s="169">
        <f t="shared" si="29"/>
        <v>1303260</v>
      </c>
      <c r="K241" s="170">
        <f t="shared" si="31"/>
        <v>0</v>
      </c>
      <c r="L241" s="171">
        <f t="shared" si="32"/>
        <v>1303260</v>
      </c>
      <c r="M241" s="55" t="s">
        <v>206</v>
      </c>
      <c r="N241" s="59" t="s">
        <v>219</v>
      </c>
    </row>
    <row r="242" spans="2:19" ht="15" customHeight="1" x14ac:dyDescent="0.25">
      <c r="B242" s="197"/>
      <c r="C242" s="199"/>
      <c r="D242" s="199"/>
      <c r="E242" s="27" t="s">
        <v>162</v>
      </c>
      <c r="F242" s="25" t="s">
        <v>54</v>
      </c>
      <c r="G242" s="54">
        <f t="shared" si="30"/>
        <v>4000000</v>
      </c>
      <c r="H242" s="167"/>
      <c r="I242" s="168"/>
      <c r="J242" s="169">
        <f t="shared" si="29"/>
        <v>4000000</v>
      </c>
      <c r="K242" s="170">
        <f t="shared" si="31"/>
        <v>0</v>
      </c>
      <c r="L242" s="171">
        <f t="shared" si="32"/>
        <v>4000000</v>
      </c>
      <c r="M242" s="55" t="s">
        <v>206</v>
      </c>
      <c r="N242" s="59" t="s">
        <v>219</v>
      </c>
    </row>
    <row r="243" spans="2:19" ht="15" customHeight="1" x14ac:dyDescent="0.25">
      <c r="B243" s="197"/>
      <c r="C243" s="199"/>
      <c r="D243" s="199"/>
      <c r="E243" s="27" t="s">
        <v>163</v>
      </c>
      <c r="F243" s="25" t="s">
        <v>54</v>
      </c>
      <c r="G243" s="54">
        <f t="shared" si="30"/>
        <v>10915000</v>
      </c>
      <c r="H243" s="167"/>
      <c r="I243" s="168"/>
      <c r="J243" s="169">
        <f t="shared" si="29"/>
        <v>10915000</v>
      </c>
      <c r="K243" s="170">
        <f t="shared" si="31"/>
        <v>0</v>
      </c>
      <c r="L243" s="171">
        <f t="shared" si="32"/>
        <v>10915000</v>
      </c>
      <c r="M243" s="55" t="s">
        <v>206</v>
      </c>
      <c r="N243" s="59" t="s">
        <v>219</v>
      </c>
    </row>
    <row r="244" spans="2:19" ht="15" customHeight="1" x14ac:dyDescent="0.25">
      <c r="B244" s="197"/>
      <c r="C244" s="199"/>
      <c r="D244" s="199"/>
      <c r="E244" s="27" t="s">
        <v>164</v>
      </c>
      <c r="F244" s="25" t="s">
        <v>54</v>
      </c>
      <c r="G244" s="54">
        <f t="shared" si="30"/>
        <v>4671720</v>
      </c>
      <c r="H244" s="167"/>
      <c r="I244" s="168"/>
      <c r="J244" s="169">
        <f t="shared" si="29"/>
        <v>4671720</v>
      </c>
      <c r="K244" s="170">
        <f t="shared" si="31"/>
        <v>0</v>
      </c>
      <c r="L244" s="171">
        <f t="shared" si="32"/>
        <v>4671720</v>
      </c>
      <c r="M244" s="55" t="s">
        <v>206</v>
      </c>
      <c r="N244" s="59" t="s">
        <v>219</v>
      </c>
    </row>
    <row r="245" spans="2:19" ht="15" customHeight="1" x14ac:dyDescent="0.25">
      <c r="B245" s="197"/>
      <c r="C245" s="199"/>
      <c r="D245" s="199"/>
      <c r="E245" s="27" t="s">
        <v>165</v>
      </c>
      <c r="F245" s="25" t="s">
        <v>54</v>
      </c>
      <c r="G245" s="54">
        <f t="shared" si="30"/>
        <v>16000</v>
      </c>
      <c r="H245" s="167"/>
      <c r="I245" s="168"/>
      <c r="J245" s="169">
        <f t="shared" si="29"/>
        <v>16000</v>
      </c>
      <c r="K245" s="170">
        <f t="shared" si="31"/>
        <v>0</v>
      </c>
      <c r="L245" s="171">
        <f t="shared" si="32"/>
        <v>16000</v>
      </c>
      <c r="M245" s="55" t="s">
        <v>206</v>
      </c>
      <c r="N245" s="59" t="s">
        <v>219</v>
      </c>
    </row>
    <row r="246" spans="2:19" ht="15" customHeight="1" x14ac:dyDescent="0.25">
      <c r="B246" s="197"/>
      <c r="C246" s="199"/>
      <c r="D246" s="199"/>
      <c r="E246" s="27" t="s">
        <v>166</v>
      </c>
      <c r="F246" s="25" t="s">
        <v>54</v>
      </c>
      <c r="G246" s="54">
        <f t="shared" si="30"/>
        <v>2340120</v>
      </c>
      <c r="H246" s="167"/>
      <c r="I246" s="168"/>
      <c r="J246" s="169">
        <f t="shared" si="29"/>
        <v>2340120</v>
      </c>
      <c r="K246" s="170">
        <f t="shared" si="31"/>
        <v>0</v>
      </c>
      <c r="L246" s="171">
        <f t="shared" si="32"/>
        <v>2340120</v>
      </c>
      <c r="M246" s="55" t="s">
        <v>206</v>
      </c>
      <c r="N246" s="59" t="s">
        <v>219</v>
      </c>
    </row>
    <row r="247" spans="2:19" ht="15" customHeight="1" x14ac:dyDescent="0.25">
      <c r="B247" s="197"/>
      <c r="C247" s="199"/>
      <c r="D247" s="199"/>
      <c r="E247" s="27" t="s">
        <v>167</v>
      </c>
      <c r="F247" s="25" t="s">
        <v>54</v>
      </c>
      <c r="G247" s="54">
        <f t="shared" si="30"/>
        <v>7385000</v>
      </c>
      <c r="H247" s="167"/>
      <c r="I247" s="168"/>
      <c r="J247" s="169">
        <f t="shared" si="29"/>
        <v>7385000</v>
      </c>
      <c r="K247" s="170">
        <f t="shared" si="31"/>
        <v>0</v>
      </c>
      <c r="L247" s="171">
        <f t="shared" si="32"/>
        <v>7385000</v>
      </c>
      <c r="M247" s="55" t="s">
        <v>206</v>
      </c>
      <c r="N247" s="59" t="s">
        <v>219</v>
      </c>
    </row>
    <row r="248" spans="2:19" ht="15" customHeight="1" x14ac:dyDescent="0.25">
      <c r="B248" s="197"/>
      <c r="C248" s="199"/>
      <c r="D248" s="199"/>
      <c r="E248" s="27" t="s">
        <v>168</v>
      </c>
      <c r="F248" s="25" t="s">
        <v>54</v>
      </c>
      <c r="G248" s="54">
        <f t="shared" si="30"/>
        <v>3937000</v>
      </c>
      <c r="H248" s="167"/>
      <c r="I248" s="168"/>
      <c r="J248" s="169">
        <f t="shared" si="29"/>
        <v>3937000</v>
      </c>
      <c r="K248" s="170">
        <f t="shared" si="31"/>
        <v>0</v>
      </c>
      <c r="L248" s="171">
        <f t="shared" si="32"/>
        <v>3937000</v>
      </c>
      <c r="M248" s="55" t="s">
        <v>206</v>
      </c>
      <c r="N248" s="59" t="s">
        <v>219</v>
      </c>
    </row>
    <row r="249" spans="2:19" ht="15" customHeight="1" x14ac:dyDescent="0.25">
      <c r="B249" s="197"/>
      <c r="C249" s="199"/>
      <c r="D249" s="199"/>
      <c r="E249" s="27" t="s">
        <v>169</v>
      </c>
      <c r="F249" s="25" t="s">
        <v>54</v>
      </c>
      <c r="G249" s="54">
        <f t="shared" si="30"/>
        <v>1394000</v>
      </c>
      <c r="H249" s="167"/>
      <c r="I249" s="168"/>
      <c r="J249" s="169">
        <f t="shared" si="29"/>
        <v>1394000</v>
      </c>
      <c r="K249" s="170">
        <f t="shared" si="31"/>
        <v>0</v>
      </c>
      <c r="L249" s="171">
        <f t="shared" si="32"/>
        <v>1394000</v>
      </c>
      <c r="M249" s="55" t="s">
        <v>206</v>
      </c>
      <c r="N249" s="59" t="s">
        <v>219</v>
      </c>
    </row>
    <row r="250" spans="2:19" ht="15" customHeight="1" x14ac:dyDescent="0.25">
      <c r="B250" s="197"/>
      <c r="C250" s="199"/>
      <c r="D250" s="199"/>
      <c r="E250" s="27" t="s">
        <v>170</v>
      </c>
      <c r="F250" s="25" t="s">
        <v>54</v>
      </c>
      <c r="G250" s="54">
        <f t="shared" si="30"/>
        <v>1840000</v>
      </c>
      <c r="H250" s="167"/>
      <c r="I250" s="168"/>
      <c r="J250" s="169">
        <f t="shared" si="29"/>
        <v>1840000</v>
      </c>
      <c r="K250" s="170">
        <f t="shared" si="31"/>
        <v>0</v>
      </c>
      <c r="L250" s="171">
        <f t="shared" si="32"/>
        <v>1840000</v>
      </c>
      <c r="M250" s="55" t="s">
        <v>206</v>
      </c>
      <c r="N250" s="59" t="s">
        <v>219</v>
      </c>
    </row>
    <row r="251" spans="2:19" ht="15" customHeight="1" x14ac:dyDescent="0.25">
      <c r="B251" s="197"/>
      <c r="C251" s="199" t="s">
        <v>187</v>
      </c>
      <c r="D251" s="199"/>
      <c r="E251" s="27" t="s">
        <v>188</v>
      </c>
      <c r="F251" s="25" t="s">
        <v>54</v>
      </c>
      <c r="G251" s="54">
        <f t="shared" si="30"/>
        <v>13300</v>
      </c>
      <c r="H251" s="167"/>
      <c r="I251" s="168"/>
      <c r="J251" s="169">
        <v>13300</v>
      </c>
      <c r="K251" s="170">
        <f t="shared" si="31"/>
        <v>0</v>
      </c>
      <c r="L251" s="171">
        <f t="shared" si="32"/>
        <v>13300</v>
      </c>
      <c r="M251" s="55" t="s">
        <v>206</v>
      </c>
      <c r="N251" s="56" t="s">
        <v>228</v>
      </c>
    </row>
    <row r="252" spans="2:19" ht="15" customHeight="1" x14ac:dyDescent="0.25">
      <c r="B252" s="197"/>
      <c r="C252" s="199"/>
      <c r="D252" s="199"/>
      <c r="E252" s="27" t="s">
        <v>189</v>
      </c>
      <c r="F252" s="25" t="s">
        <v>54</v>
      </c>
      <c r="G252" s="54">
        <f t="shared" si="30"/>
        <v>5500</v>
      </c>
      <c r="H252" s="167"/>
      <c r="I252" s="168"/>
      <c r="J252" s="169">
        <v>5500</v>
      </c>
      <c r="K252" s="170">
        <f t="shared" si="31"/>
        <v>0</v>
      </c>
      <c r="L252" s="171">
        <f t="shared" si="32"/>
        <v>5500</v>
      </c>
      <c r="M252" s="55" t="s">
        <v>206</v>
      </c>
      <c r="N252" s="56" t="s">
        <v>229</v>
      </c>
    </row>
    <row r="253" spans="2:19" ht="15" customHeight="1" x14ac:dyDescent="0.25">
      <c r="B253" s="197"/>
      <c r="C253" s="199"/>
      <c r="D253" s="199"/>
      <c r="E253" s="27" t="s">
        <v>190</v>
      </c>
      <c r="F253" s="25" t="s">
        <v>54</v>
      </c>
      <c r="G253" s="54">
        <f t="shared" si="30"/>
        <v>3200</v>
      </c>
      <c r="H253" s="167"/>
      <c r="I253" s="168"/>
      <c r="J253" s="169">
        <v>3200</v>
      </c>
      <c r="K253" s="170">
        <f t="shared" si="31"/>
        <v>0</v>
      </c>
      <c r="L253" s="171">
        <f t="shared" si="32"/>
        <v>3200</v>
      </c>
      <c r="M253" s="55" t="s">
        <v>206</v>
      </c>
      <c r="N253" s="56" t="s">
        <v>229</v>
      </c>
    </row>
    <row r="254" spans="2:19" x14ac:dyDescent="0.25">
      <c r="B254" s="197"/>
      <c r="C254" s="199"/>
      <c r="D254" s="199"/>
      <c r="E254" s="27" t="s">
        <v>191</v>
      </c>
      <c r="F254" s="25" t="s">
        <v>54</v>
      </c>
      <c r="G254" s="54">
        <f t="shared" si="30"/>
        <v>6500</v>
      </c>
      <c r="H254" s="167"/>
      <c r="I254" s="168"/>
      <c r="J254" s="169">
        <v>6500</v>
      </c>
      <c r="K254" s="170">
        <f t="shared" si="31"/>
        <v>0</v>
      </c>
      <c r="L254" s="171">
        <f t="shared" si="32"/>
        <v>6500</v>
      </c>
      <c r="M254" s="55" t="s">
        <v>206</v>
      </c>
      <c r="N254" s="56" t="s">
        <v>230</v>
      </c>
    </row>
    <row r="255" spans="2:19" x14ac:dyDescent="0.25">
      <c r="B255" s="197"/>
      <c r="C255" s="199"/>
      <c r="D255" s="199"/>
      <c r="E255" s="27" t="s">
        <v>192</v>
      </c>
      <c r="F255" s="25" t="s">
        <v>54</v>
      </c>
      <c r="G255" s="54">
        <f t="shared" si="30"/>
        <v>5759.1944666666705</v>
      </c>
      <c r="H255" s="167"/>
      <c r="I255" s="168"/>
      <c r="J255" s="169">
        <v>5759.1944666666705</v>
      </c>
      <c r="K255" s="170">
        <f t="shared" si="31"/>
        <v>0</v>
      </c>
      <c r="L255" s="171">
        <f t="shared" si="32"/>
        <v>5759.1944666666705</v>
      </c>
      <c r="M255" s="55" t="s">
        <v>206</v>
      </c>
      <c r="N255" s="56" t="s">
        <v>231</v>
      </c>
    </row>
    <row r="256" spans="2:19" x14ac:dyDescent="0.25">
      <c r="B256" s="5"/>
      <c r="C256" s="5"/>
      <c r="D256" s="5"/>
      <c r="E256" s="5"/>
      <c r="F256" s="5"/>
      <c r="G256" s="41"/>
      <c r="H256" s="65"/>
      <c r="I256" s="65"/>
      <c r="J256" s="65"/>
      <c r="K256" s="41"/>
      <c r="L256" s="41"/>
      <c r="M256" s="41"/>
      <c r="N256" s="41"/>
      <c r="R256" s="5"/>
      <c r="S256" s="5"/>
    </row>
    <row r="257" spans="2:19" x14ac:dyDescent="0.25">
      <c r="B257" s="5"/>
      <c r="C257" s="5"/>
      <c r="D257" s="5"/>
      <c r="E257" s="5"/>
      <c r="F257" s="5"/>
      <c r="G257" s="41"/>
      <c r="H257" s="65"/>
      <c r="I257" s="65"/>
      <c r="J257" s="65"/>
      <c r="K257" s="41"/>
      <c r="L257" s="41"/>
      <c r="M257" s="41"/>
      <c r="N257" s="41"/>
      <c r="R257" s="5"/>
      <c r="S257" s="5"/>
    </row>
    <row r="258" spans="2:19" x14ac:dyDescent="0.25">
      <c r="B258" s="5"/>
      <c r="C258" s="5"/>
      <c r="D258" s="5"/>
      <c r="E258" s="5"/>
      <c r="F258" s="5"/>
      <c r="G258" s="41"/>
      <c r="H258" s="65"/>
      <c r="I258" s="65"/>
      <c r="J258" s="65"/>
      <c r="K258" s="41"/>
      <c r="L258" s="41"/>
      <c r="M258" s="41"/>
      <c r="N258" s="41"/>
      <c r="R258" s="5"/>
      <c r="S258" s="5"/>
    </row>
    <row r="259" spans="2:19" x14ac:dyDescent="0.25">
      <c r="B259" s="5"/>
      <c r="C259" s="5"/>
      <c r="D259" s="5"/>
      <c r="E259" s="5"/>
      <c r="F259" s="5"/>
      <c r="G259" s="41"/>
      <c r="H259" s="65"/>
      <c r="I259" s="65"/>
      <c r="J259" s="65"/>
      <c r="K259" s="41"/>
      <c r="L259" s="41"/>
      <c r="M259" s="41"/>
      <c r="N259" s="41"/>
      <c r="R259" s="5"/>
      <c r="S259" s="5"/>
    </row>
    <row r="260" spans="2:19" x14ac:dyDescent="0.25">
      <c r="B260" s="5"/>
      <c r="C260" s="5"/>
      <c r="D260" s="5"/>
      <c r="E260" s="5"/>
      <c r="F260" s="5"/>
      <c r="G260" s="41"/>
      <c r="H260" s="65"/>
      <c r="I260" s="65"/>
      <c r="J260" s="65"/>
      <c r="K260" s="41"/>
      <c r="L260" s="41"/>
      <c r="M260" s="41"/>
      <c r="N260" s="41"/>
      <c r="R260" s="5"/>
      <c r="S260" s="5"/>
    </row>
  </sheetData>
  <sheetProtection algorithmName="SHA-512" hashValue="WhmASr1FYupboHxfzD/PXRT2ZNc9Vqaezqoj/MLd9JasspivOsvEflgsQc57dTT1IMXyfIK3BUxJKjnpS+0PYQ==" saltValue="do1zXDeguLjygC/tSy7VrA==" spinCount="100000" sheet="1" objects="1" scenarios="1"/>
  <mergeCells count="149">
    <mergeCell ref="B221:B255"/>
    <mergeCell ref="C221:D250"/>
    <mergeCell ref="C251:C255"/>
    <mergeCell ref="D251:D255"/>
    <mergeCell ref="B173:B220"/>
    <mergeCell ref="C173:C176"/>
    <mergeCell ref="D173:D176"/>
    <mergeCell ref="E173:E174"/>
    <mergeCell ref="E175:E176"/>
    <mergeCell ref="C177:C184"/>
    <mergeCell ref="D177:D178"/>
    <mergeCell ref="E177:E178"/>
    <mergeCell ref="D179:D182"/>
    <mergeCell ref="E179:E180"/>
    <mergeCell ref="E181:E182"/>
    <mergeCell ref="D183:D184"/>
    <mergeCell ref="E183:E184"/>
    <mergeCell ref="D209:D210"/>
    <mergeCell ref="E209:E210"/>
    <mergeCell ref="D211:D212"/>
    <mergeCell ref="E211:E212"/>
    <mergeCell ref="D213:D214"/>
    <mergeCell ref="E213:E214"/>
    <mergeCell ref="C215:C220"/>
    <mergeCell ref="D215:D216"/>
    <mergeCell ref="E215:E216"/>
    <mergeCell ref="D217:D218"/>
    <mergeCell ref="E217:E218"/>
    <mergeCell ref="D219:D220"/>
    <mergeCell ref="E219:E220"/>
    <mergeCell ref="C185:C214"/>
    <mergeCell ref="D185:D186"/>
    <mergeCell ref="E185:E186"/>
    <mergeCell ref="D187:D190"/>
    <mergeCell ref="E187:E188"/>
    <mergeCell ref="E189:E190"/>
    <mergeCell ref="D191:D192"/>
    <mergeCell ref="E191:E192"/>
    <mergeCell ref="D193:D194"/>
    <mergeCell ref="E193:E194"/>
    <mergeCell ref="D195:D196"/>
    <mergeCell ref="E195:E196"/>
    <mergeCell ref="D197:D198"/>
    <mergeCell ref="E197:E198"/>
    <mergeCell ref="D199:D200"/>
    <mergeCell ref="E199:E200"/>
    <mergeCell ref="D201:D202"/>
    <mergeCell ref="E201:E202"/>
    <mergeCell ref="D203:D204"/>
    <mergeCell ref="E203:E204"/>
    <mergeCell ref="D205:D206"/>
    <mergeCell ref="E205:E206"/>
    <mergeCell ref="D207:D208"/>
    <mergeCell ref="E207:E208"/>
    <mergeCell ref="E113:E114"/>
    <mergeCell ref="E115:E116"/>
    <mergeCell ref="E117:E118"/>
    <mergeCell ref="E119:E120"/>
    <mergeCell ref="D122:D124"/>
    <mergeCell ref="E122:E123"/>
    <mergeCell ref="B128:B171"/>
    <mergeCell ref="C128:C131"/>
    <mergeCell ref="D129:D130"/>
    <mergeCell ref="C132:D161"/>
    <mergeCell ref="C162:C171"/>
    <mergeCell ref="D162:D171"/>
    <mergeCell ref="B70:B127"/>
    <mergeCell ref="D73:D74"/>
    <mergeCell ref="C79:C86"/>
    <mergeCell ref="D81:D86"/>
    <mergeCell ref="C87:C94"/>
    <mergeCell ref="D89:D94"/>
    <mergeCell ref="D107:D108"/>
    <mergeCell ref="C113:C127"/>
    <mergeCell ref="D113:D121"/>
    <mergeCell ref="C70:C78"/>
    <mergeCell ref="D75:D78"/>
    <mergeCell ref="D98:D99"/>
    <mergeCell ref="C95:C103"/>
    <mergeCell ref="D100:D103"/>
    <mergeCell ref="C104:C112"/>
    <mergeCell ref="D109:D112"/>
    <mergeCell ref="C56:C63"/>
    <mergeCell ref="D56:D57"/>
    <mergeCell ref="D58:D61"/>
    <mergeCell ref="E58:E59"/>
    <mergeCell ref="E60:E61"/>
    <mergeCell ref="D62:D63"/>
    <mergeCell ref="E62:E63"/>
    <mergeCell ref="C64:C69"/>
    <mergeCell ref="D64:D65"/>
    <mergeCell ref="E64:E65"/>
    <mergeCell ref="D66:D67"/>
    <mergeCell ref="E66:E67"/>
    <mergeCell ref="D68:D69"/>
    <mergeCell ref="E68:E69"/>
    <mergeCell ref="D48:D49"/>
    <mergeCell ref="E48:E49"/>
    <mergeCell ref="C50:C55"/>
    <mergeCell ref="D50:D51"/>
    <mergeCell ref="E50:E51"/>
    <mergeCell ref="D52:D53"/>
    <mergeCell ref="E52:E53"/>
    <mergeCell ref="D54:D55"/>
    <mergeCell ref="E54:E55"/>
    <mergeCell ref="D38:D39"/>
    <mergeCell ref="E38:E39"/>
    <mergeCell ref="D40:D41"/>
    <mergeCell ref="E40:E41"/>
    <mergeCell ref="D42:D43"/>
    <mergeCell ref="E42:E43"/>
    <mergeCell ref="D44:D45"/>
    <mergeCell ref="E44:E45"/>
    <mergeCell ref="D46:D47"/>
    <mergeCell ref="E46:E47"/>
    <mergeCell ref="D28:D29"/>
    <mergeCell ref="E28:E29"/>
    <mergeCell ref="D30:D31"/>
    <mergeCell ref="E30:E31"/>
    <mergeCell ref="D32:D33"/>
    <mergeCell ref="E32:E33"/>
    <mergeCell ref="D34:D35"/>
    <mergeCell ref="E34:E35"/>
    <mergeCell ref="D36:D37"/>
    <mergeCell ref="E36:E37"/>
    <mergeCell ref="B3:B69"/>
    <mergeCell ref="C3:C8"/>
    <mergeCell ref="D3:D8"/>
    <mergeCell ref="E3:E4"/>
    <mergeCell ref="E5:E6"/>
    <mergeCell ref="E7:E8"/>
    <mergeCell ref="C9:C19"/>
    <mergeCell ref="D9:D10"/>
    <mergeCell ref="E9:E10"/>
    <mergeCell ref="D11:D14"/>
    <mergeCell ref="E11:E12"/>
    <mergeCell ref="E13:E14"/>
    <mergeCell ref="D15:D16"/>
    <mergeCell ref="E15:E16"/>
    <mergeCell ref="D17:D19"/>
    <mergeCell ref="E17:E19"/>
    <mergeCell ref="C20:C49"/>
    <mergeCell ref="D20:D21"/>
    <mergeCell ref="E20:E21"/>
    <mergeCell ref="D22:D25"/>
    <mergeCell ref="E22:E23"/>
    <mergeCell ref="E24:E25"/>
    <mergeCell ref="D26:D27"/>
    <mergeCell ref="E26:E27"/>
  </mergeCells>
  <pageMargins left="0.7" right="0.7" top="0.78749999999999998" bottom="0.78749999999999998" header="0.511811023622047" footer="0.511811023622047"/>
  <pageSetup paperSize="9"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6">
    <tabColor rgb="FF2A6099"/>
  </sheetPr>
  <dimension ref="A1:AMJ155"/>
  <sheetViews>
    <sheetView zoomScaleNormal="100" workbookViewId="0">
      <selection activeCell="B1" sqref="B1"/>
    </sheetView>
  </sheetViews>
  <sheetFormatPr baseColWidth="10" defaultColWidth="10.85546875" defaultRowHeight="15" x14ac:dyDescent="0.25"/>
  <cols>
    <col min="1" max="1" width="5" style="6" customWidth="1"/>
    <col min="2" max="2" width="28.140625" style="66" customWidth="1"/>
    <col min="3" max="3" width="42" customWidth="1"/>
    <col min="4" max="4" width="68.7109375" customWidth="1"/>
    <col min="1005" max="1024" width="11.5703125" customWidth="1"/>
  </cols>
  <sheetData>
    <row r="1" spans="1:5" x14ac:dyDescent="0.25">
      <c r="A1" s="39"/>
      <c r="B1" s="67"/>
      <c r="C1" s="68"/>
      <c r="D1" s="5"/>
      <c r="E1" s="5"/>
    </row>
    <row r="2" spans="1:5" ht="30.75" x14ac:dyDescent="0.25">
      <c r="A2" s="5"/>
      <c r="B2" s="69" t="s">
        <v>232</v>
      </c>
      <c r="C2" s="70"/>
      <c r="D2" s="69"/>
      <c r="E2" s="5"/>
    </row>
    <row r="3" spans="1:5" ht="21" x14ac:dyDescent="0.25">
      <c r="A3" s="71"/>
      <c r="B3" s="70"/>
      <c r="C3" s="70"/>
      <c r="D3" s="72">
        <v>2016</v>
      </c>
      <c r="E3" s="5"/>
    </row>
    <row r="4" spans="1:5" ht="15" customHeight="1" x14ac:dyDescent="0.25">
      <c r="A4" s="71"/>
      <c r="B4" s="213" t="s">
        <v>233</v>
      </c>
      <c r="C4" s="73" t="s">
        <v>39</v>
      </c>
      <c r="D4" s="74">
        <f>SUM(Detailergebnisse_Kategorien!G3:G8)</f>
        <v>0</v>
      </c>
      <c r="E4" s="5"/>
    </row>
    <row r="5" spans="1:5" ht="15" customHeight="1" x14ac:dyDescent="0.25">
      <c r="A5" s="71"/>
      <c r="B5" s="213"/>
      <c r="C5" s="75" t="s">
        <v>46</v>
      </c>
      <c r="D5" s="76">
        <f>SUM(Detailergebnisse_Kategorien!G9:G19)</f>
        <v>0</v>
      </c>
      <c r="E5" s="5"/>
    </row>
    <row r="6" spans="1:5" ht="15" customHeight="1" x14ac:dyDescent="0.25">
      <c r="A6" s="71"/>
      <c r="B6" s="213"/>
      <c r="C6" s="75" t="s">
        <v>58</v>
      </c>
      <c r="D6" s="76">
        <f>SUM(Detailergebnisse_Kategorien!G20:G49)</f>
        <v>0</v>
      </c>
      <c r="E6" s="5"/>
    </row>
    <row r="7" spans="1:5" ht="15" customHeight="1" x14ac:dyDescent="0.25">
      <c r="A7" s="71"/>
      <c r="B7" s="213"/>
      <c r="C7" s="77" t="s">
        <v>87</v>
      </c>
      <c r="D7" s="76">
        <f>SUM(Detailergebnisse_Kategorien!G50:G55)</f>
        <v>0</v>
      </c>
      <c r="E7" s="5"/>
    </row>
    <row r="8" spans="1:5" ht="15" customHeight="1" x14ac:dyDescent="0.25">
      <c r="A8" s="71"/>
      <c r="B8" s="213"/>
      <c r="C8" s="77" t="s">
        <v>91</v>
      </c>
      <c r="D8" s="76">
        <f>SUM(Detailergebnisse_Kategorien!G56:G63)</f>
        <v>0</v>
      </c>
      <c r="E8" s="5"/>
    </row>
    <row r="9" spans="1:5" ht="15" customHeight="1" x14ac:dyDescent="0.25">
      <c r="A9" s="71"/>
      <c r="B9" s="213"/>
      <c r="C9" s="77" t="s">
        <v>95</v>
      </c>
      <c r="D9" s="76">
        <f>SUM(Detailergebnisse_Kategorien!G64:G69)</f>
        <v>0</v>
      </c>
      <c r="E9" s="5"/>
    </row>
    <row r="10" spans="1:5" s="83" customFormat="1" ht="21" x14ac:dyDescent="0.25">
      <c r="A10" s="78"/>
      <c r="B10" s="79"/>
      <c r="C10" s="80" t="s">
        <v>234</v>
      </c>
      <c r="D10" s="81">
        <f>SUM(D4:D9)</f>
        <v>0</v>
      </c>
      <c r="E10" s="82"/>
    </row>
    <row r="11" spans="1:5" ht="15" customHeight="1" x14ac:dyDescent="0.25">
      <c r="A11" s="71"/>
      <c r="B11" s="214" t="s">
        <v>99</v>
      </c>
      <c r="C11" s="75" t="s">
        <v>100</v>
      </c>
      <c r="D11" s="76">
        <f>SUM(Detailergebnisse_Kategorien!G70:G78)</f>
        <v>0</v>
      </c>
      <c r="E11" s="5"/>
    </row>
    <row r="12" spans="1:5" ht="15" customHeight="1" x14ac:dyDescent="0.25">
      <c r="A12" s="71"/>
      <c r="B12" s="214"/>
      <c r="C12" s="75" t="s">
        <v>107</v>
      </c>
      <c r="D12" s="76">
        <f>SUM(Detailergebnisse_Kategorien!G79:G86)</f>
        <v>0</v>
      </c>
      <c r="E12" s="5"/>
    </row>
    <row r="13" spans="1:5" ht="15" customHeight="1" x14ac:dyDescent="0.25">
      <c r="A13" s="71"/>
      <c r="B13" s="214"/>
      <c r="C13" s="77" t="s">
        <v>116</v>
      </c>
      <c r="D13" s="76">
        <f>SUM(Detailergebnisse_Kategorien!G87:G94)</f>
        <v>0</v>
      </c>
      <c r="E13" s="5"/>
    </row>
    <row r="14" spans="1:5" ht="15" customHeight="1" x14ac:dyDescent="0.25">
      <c r="A14" s="71"/>
      <c r="B14" s="214"/>
      <c r="C14" s="77" t="s">
        <v>117</v>
      </c>
      <c r="D14" s="76">
        <f>SUM(Detailergebnisse_Kategorien!G95:G103)</f>
        <v>0</v>
      </c>
      <c r="E14" s="5"/>
    </row>
    <row r="15" spans="1:5" ht="15" customHeight="1" x14ac:dyDescent="0.25">
      <c r="A15" s="71"/>
      <c r="B15" s="214"/>
      <c r="C15" s="77" t="s">
        <v>118</v>
      </c>
      <c r="D15" s="76">
        <f>SUM(Detailergebnisse_Kategorien!G104:G112)</f>
        <v>0</v>
      </c>
      <c r="E15" s="5"/>
    </row>
    <row r="16" spans="1:5" ht="15" customHeight="1" x14ac:dyDescent="0.25">
      <c r="A16" s="71"/>
      <c r="B16" s="214"/>
      <c r="C16" s="75" t="s">
        <v>235</v>
      </c>
      <c r="D16" s="76">
        <f>SUM(Detailergebnisse_Kategorien!G113:G127)</f>
        <v>0</v>
      </c>
      <c r="E16" s="5"/>
    </row>
    <row r="17" spans="1:1024" s="83" customFormat="1" ht="21" x14ac:dyDescent="0.25">
      <c r="A17" s="78"/>
      <c r="B17" s="79"/>
      <c r="C17" s="80" t="s">
        <v>236</v>
      </c>
      <c r="D17" s="81">
        <f>SUM(D11:D16)</f>
        <v>0</v>
      </c>
      <c r="E17" s="82"/>
    </row>
    <row r="18" spans="1:1024" ht="15" customHeight="1" x14ac:dyDescent="0.25">
      <c r="A18" s="71"/>
      <c r="B18" s="213" t="s">
        <v>237</v>
      </c>
      <c r="C18" s="75" t="s">
        <v>134</v>
      </c>
      <c r="D18" s="76">
        <f>SUM(Detailergebnisse_Kategorien!G128:G131)</f>
        <v>0</v>
      </c>
      <c r="E18" s="5"/>
    </row>
    <row r="19" spans="1:1024" ht="15" customHeight="1" x14ac:dyDescent="0.25">
      <c r="A19" s="71"/>
      <c r="B19" s="213"/>
      <c r="C19" s="77" t="s">
        <v>140</v>
      </c>
      <c r="D19" s="76">
        <f>SUM(Detailergebnisse_Kategorien!G132:G161)</f>
        <v>0</v>
      </c>
      <c r="E19" s="5"/>
    </row>
    <row r="20" spans="1:1024" ht="15" customHeight="1" x14ac:dyDescent="0.25">
      <c r="A20" s="71"/>
      <c r="B20" s="213"/>
      <c r="C20" s="77" t="s">
        <v>171</v>
      </c>
      <c r="D20" s="76">
        <f>SUM(Detailergebnisse_Kategorien!G162:G171)</f>
        <v>0</v>
      </c>
      <c r="E20" s="5"/>
    </row>
    <row r="21" spans="1:1024" s="83" customFormat="1" ht="21" x14ac:dyDescent="0.25">
      <c r="A21" s="78"/>
      <c r="B21" s="79"/>
      <c r="C21" s="80" t="s">
        <v>238</v>
      </c>
      <c r="D21" s="81">
        <f>SUM(D18:D20)</f>
        <v>0</v>
      </c>
      <c r="E21" s="82"/>
    </row>
    <row r="22" spans="1:1024" s="83" customFormat="1" ht="27" customHeight="1" x14ac:dyDescent="0.25">
      <c r="A22" s="78"/>
      <c r="B22" s="84" t="s">
        <v>239</v>
      </c>
      <c r="C22" s="84"/>
      <c r="D22" s="85">
        <f>D21+D17+D10</f>
        <v>0</v>
      </c>
      <c r="E22" s="82"/>
    </row>
    <row r="23" spans="1:1024" ht="15" customHeight="1" x14ac:dyDescent="0.25">
      <c r="A23" s="71"/>
      <c r="B23" s="86"/>
      <c r="C23" s="87"/>
      <c r="D23" s="88"/>
      <c r="E23" s="5"/>
    </row>
    <row r="24" spans="1:1024" ht="15" customHeight="1" x14ac:dyDescent="0.25">
      <c r="A24" s="71"/>
      <c r="B24" s="214" t="s">
        <v>240</v>
      </c>
      <c r="C24" s="73" t="s">
        <v>39</v>
      </c>
      <c r="D24" s="74">
        <f>SUM(Detailergebnisse_Kategorien!G173:G176)</f>
        <v>0</v>
      </c>
      <c r="E24" s="5"/>
    </row>
    <row r="25" spans="1:1024" ht="15" customHeight="1" x14ac:dyDescent="0.25">
      <c r="A25" s="71"/>
      <c r="B25" s="214"/>
      <c r="C25" s="73" t="s">
        <v>46</v>
      </c>
      <c r="D25" s="74">
        <f>SUM(Detailergebnisse_Kategorien!G177:G184)</f>
        <v>0</v>
      </c>
      <c r="E25" s="5"/>
    </row>
    <row r="26" spans="1:1024" ht="15" customHeight="1" x14ac:dyDescent="0.25">
      <c r="A26" s="71"/>
      <c r="B26" s="214"/>
      <c r="C26" s="75" t="s">
        <v>58</v>
      </c>
      <c r="D26" s="76">
        <f>SUM(Detailergebnisse_Kategorien!G185:G214)</f>
        <v>0</v>
      </c>
      <c r="E26" s="5"/>
    </row>
    <row r="27" spans="1:1024" ht="15" customHeight="1" x14ac:dyDescent="0.25">
      <c r="A27" s="71"/>
      <c r="B27" s="214"/>
      <c r="C27" s="75" t="s">
        <v>87</v>
      </c>
      <c r="D27" s="76">
        <f>SUM(Detailergebnisse_Kategorien!G215:G220)</f>
        <v>0</v>
      </c>
      <c r="E27" s="5"/>
    </row>
    <row r="28" spans="1:1024" ht="15" customHeight="1" x14ac:dyDescent="0.25">
      <c r="A28" s="71"/>
      <c r="B28" s="214"/>
      <c r="C28" s="77" t="s">
        <v>241</v>
      </c>
      <c r="D28" s="76">
        <f>SUM(Detailergebnisse_Kategorien!G221:G250)</f>
        <v>0</v>
      </c>
      <c r="E28" s="5"/>
    </row>
    <row r="29" spans="1:1024" ht="15" customHeight="1" x14ac:dyDescent="0.25">
      <c r="A29" s="89"/>
      <c r="B29" s="214"/>
      <c r="C29" s="77" t="s">
        <v>187</v>
      </c>
      <c r="D29" s="76">
        <f>SUM(Detailergebnisse_Kategorien!G251:G255)</f>
        <v>0</v>
      </c>
      <c r="E29" s="5"/>
    </row>
    <row r="30" spans="1:1024" ht="21" x14ac:dyDescent="0.25">
      <c r="A30" s="78"/>
      <c r="B30" s="79"/>
      <c r="C30" s="80" t="s">
        <v>242</v>
      </c>
      <c r="D30" s="81">
        <f>SUM(D24:D29)</f>
        <v>0</v>
      </c>
      <c r="E30" s="82"/>
      <c r="F30" s="83"/>
      <c r="G30" s="83"/>
      <c r="H30" s="83"/>
      <c r="I30" s="83"/>
      <c r="J30" s="83"/>
      <c r="K30" s="83"/>
      <c r="L30" s="83"/>
      <c r="M30" s="83"/>
      <c r="N30" s="83"/>
      <c r="O30" s="83"/>
      <c r="P30" s="83"/>
      <c r="Q30" s="83"/>
      <c r="R30" s="83"/>
      <c r="S30" s="83"/>
      <c r="T30" s="83"/>
      <c r="U30" s="83"/>
      <c r="V30" s="83"/>
      <c r="W30" s="83"/>
      <c r="X30" s="83"/>
      <c r="Y30" s="83"/>
      <c r="Z30" s="83"/>
      <c r="AA30" s="83"/>
      <c r="AB30" s="83"/>
      <c r="AC30" s="83"/>
      <c r="AD30" s="83"/>
      <c r="AE30" s="83"/>
      <c r="AF30" s="83"/>
      <c r="AG30" s="83"/>
      <c r="AH30" s="83"/>
      <c r="AI30" s="83"/>
      <c r="AJ30" s="83"/>
      <c r="AK30" s="83"/>
      <c r="AL30" s="83"/>
      <c r="AM30" s="83"/>
      <c r="AN30" s="83"/>
      <c r="AO30" s="83"/>
      <c r="AP30" s="83"/>
      <c r="AQ30" s="83"/>
      <c r="AR30" s="83"/>
      <c r="AS30" s="83"/>
      <c r="AT30" s="83"/>
      <c r="AU30" s="83"/>
      <c r="AV30" s="83"/>
      <c r="AW30" s="83"/>
      <c r="AX30" s="83"/>
      <c r="AY30" s="83"/>
      <c r="AZ30" s="83"/>
      <c r="BA30" s="83"/>
      <c r="BB30" s="83"/>
      <c r="BC30" s="83"/>
      <c r="BD30" s="83"/>
      <c r="BE30" s="83"/>
      <c r="BF30" s="83"/>
      <c r="BG30" s="83"/>
      <c r="BH30" s="83"/>
      <c r="BI30" s="83"/>
      <c r="BJ30" s="83"/>
      <c r="BK30" s="83"/>
      <c r="BL30" s="83"/>
      <c r="BM30" s="83"/>
      <c r="BN30" s="83"/>
      <c r="BO30" s="83"/>
      <c r="BP30" s="83"/>
      <c r="BQ30" s="83"/>
      <c r="BR30" s="83"/>
      <c r="BS30" s="83"/>
      <c r="BT30" s="83"/>
      <c r="BU30" s="83"/>
      <c r="BV30" s="83"/>
      <c r="BW30" s="83"/>
      <c r="BX30" s="83"/>
      <c r="BY30" s="83"/>
      <c r="BZ30" s="83"/>
      <c r="CA30" s="83"/>
      <c r="CB30" s="83"/>
      <c r="CC30" s="83"/>
      <c r="CD30" s="83"/>
      <c r="CE30" s="83"/>
      <c r="CF30" s="83"/>
      <c r="CG30" s="83"/>
      <c r="CH30" s="83"/>
      <c r="CI30" s="83"/>
      <c r="CJ30" s="83"/>
      <c r="CK30" s="83"/>
      <c r="CL30" s="83"/>
      <c r="CM30" s="83"/>
      <c r="CN30" s="83"/>
      <c r="CO30" s="83"/>
      <c r="CP30" s="83"/>
      <c r="CQ30" s="83"/>
      <c r="CR30" s="83"/>
      <c r="CS30" s="83"/>
      <c r="CT30" s="83"/>
      <c r="CU30" s="83"/>
      <c r="CV30" s="83"/>
      <c r="CW30" s="83"/>
      <c r="CX30" s="83"/>
      <c r="CY30" s="83"/>
      <c r="CZ30" s="83"/>
      <c r="DA30" s="83"/>
      <c r="DB30" s="83"/>
      <c r="DC30" s="83"/>
      <c r="DD30" s="83"/>
      <c r="DE30" s="83"/>
      <c r="DF30" s="83"/>
      <c r="DG30" s="83"/>
      <c r="DH30" s="83"/>
      <c r="DI30" s="83"/>
      <c r="DJ30" s="83"/>
      <c r="DK30" s="83"/>
      <c r="DL30" s="83"/>
      <c r="DM30" s="83"/>
      <c r="DN30" s="83"/>
      <c r="DO30" s="83"/>
      <c r="DP30" s="83"/>
      <c r="DQ30" s="83"/>
      <c r="DR30" s="83"/>
      <c r="DS30" s="83"/>
      <c r="DT30" s="83"/>
      <c r="DU30" s="83"/>
      <c r="DV30" s="83"/>
      <c r="DW30" s="83"/>
      <c r="DX30" s="83"/>
      <c r="DY30" s="83"/>
      <c r="DZ30" s="83"/>
      <c r="EA30" s="83"/>
      <c r="EB30" s="83"/>
      <c r="EC30" s="83"/>
      <c r="ED30" s="83"/>
      <c r="EE30" s="83"/>
      <c r="EF30" s="83"/>
      <c r="EG30" s="83"/>
      <c r="EH30" s="83"/>
      <c r="EI30" s="83"/>
      <c r="EJ30" s="83"/>
      <c r="EK30" s="83"/>
      <c r="EL30" s="83"/>
      <c r="EM30" s="83"/>
      <c r="EN30" s="83"/>
      <c r="EO30" s="83"/>
      <c r="EP30" s="83"/>
      <c r="EQ30" s="83"/>
      <c r="ER30" s="83"/>
      <c r="ES30" s="83"/>
      <c r="ET30" s="83"/>
      <c r="EU30" s="83"/>
      <c r="EV30" s="83"/>
      <c r="EW30" s="83"/>
      <c r="EX30" s="83"/>
      <c r="EY30" s="83"/>
      <c r="EZ30" s="83"/>
      <c r="FA30" s="83"/>
      <c r="FB30" s="83"/>
      <c r="FC30" s="83"/>
      <c r="FD30" s="83"/>
      <c r="FE30" s="83"/>
      <c r="FF30" s="83"/>
      <c r="FG30" s="83"/>
      <c r="FH30" s="83"/>
      <c r="FI30" s="83"/>
      <c r="FJ30" s="83"/>
      <c r="FK30" s="83"/>
      <c r="FL30" s="83"/>
      <c r="FM30" s="83"/>
      <c r="FN30" s="83"/>
      <c r="FO30" s="83"/>
      <c r="FP30" s="83"/>
      <c r="FQ30" s="83"/>
      <c r="FR30" s="83"/>
      <c r="FS30" s="83"/>
      <c r="FT30" s="83"/>
      <c r="FU30" s="83"/>
      <c r="FV30" s="83"/>
      <c r="FW30" s="83"/>
      <c r="FX30" s="83"/>
      <c r="FY30" s="83"/>
      <c r="FZ30" s="83"/>
      <c r="GA30" s="83"/>
      <c r="GB30" s="83"/>
      <c r="GC30" s="83"/>
      <c r="GD30" s="83"/>
      <c r="GE30" s="83"/>
      <c r="GF30" s="83"/>
      <c r="GG30" s="83"/>
      <c r="GH30" s="83"/>
      <c r="GI30" s="83"/>
      <c r="GJ30" s="83"/>
      <c r="GK30" s="83"/>
      <c r="GL30" s="83"/>
      <c r="GM30" s="83"/>
      <c r="GN30" s="83"/>
      <c r="GO30" s="83"/>
      <c r="GP30" s="83"/>
      <c r="GQ30" s="83"/>
      <c r="GR30" s="83"/>
      <c r="GS30" s="83"/>
      <c r="GT30" s="83"/>
      <c r="GU30" s="83"/>
      <c r="GV30" s="83"/>
      <c r="GW30" s="83"/>
      <c r="GX30" s="83"/>
      <c r="GY30" s="83"/>
      <c r="GZ30" s="83"/>
      <c r="HA30" s="83"/>
      <c r="HB30" s="83"/>
      <c r="HC30" s="83"/>
      <c r="HD30" s="83"/>
      <c r="HE30" s="83"/>
      <c r="HF30" s="83"/>
      <c r="HG30" s="83"/>
      <c r="HH30" s="83"/>
      <c r="HI30" s="83"/>
      <c r="HJ30" s="83"/>
      <c r="HK30" s="83"/>
      <c r="HL30" s="83"/>
      <c r="HM30" s="83"/>
      <c r="HN30" s="83"/>
      <c r="HO30" s="83"/>
      <c r="HP30" s="83"/>
      <c r="HQ30" s="83"/>
      <c r="HR30" s="83"/>
      <c r="HS30" s="83"/>
      <c r="HT30" s="83"/>
      <c r="HU30" s="83"/>
      <c r="HV30" s="83"/>
      <c r="HW30" s="83"/>
      <c r="HX30" s="83"/>
      <c r="HY30" s="83"/>
      <c r="HZ30" s="83"/>
      <c r="IA30" s="83"/>
      <c r="IB30" s="83"/>
      <c r="IC30" s="83"/>
      <c r="ID30" s="83"/>
      <c r="IE30" s="83"/>
      <c r="IF30" s="83"/>
      <c r="IG30" s="83"/>
      <c r="IH30" s="83"/>
      <c r="II30" s="83"/>
      <c r="IJ30" s="83"/>
      <c r="IK30" s="83"/>
      <c r="IL30" s="83"/>
      <c r="IM30" s="83"/>
      <c r="IN30" s="83"/>
      <c r="IO30" s="83"/>
      <c r="IP30" s="83"/>
      <c r="IQ30" s="83"/>
      <c r="IR30" s="83"/>
      <c r="IS30" s="83"/>
      <c r="IT30" s="83"/>
      <c r="IU30" s="83"/>
      <c r="IV30" s="83"/>
      <c r="IW30" s="83"/>
      <c r="IX30" s="83"/>
      <c r="IY30" s="83"/>
      <c r="IZ30" s="83"/>
      <c r="JA30" s="83"/>
      <c r="JB30" s="83"/>
      <c r="JC30" s="83"/>
      <c r="JD30" s="83"/>
      <c r="JE30" s="83"/>
      <c r="JF30" s="83"/>
      <c r="JG30" s="83"/>
      <c r="JH30" s="83"/>
      <c r="JI30" s="83"/>
      <c r="JJ30" s="83"/>
      <c r="JK30" s="83"/>
      <c r="JL30" s="83"/>
      <c r="JM30" s="83"/>
      <c r="JN30" s="83"/>
      <c r="JO30" s="83"/>
      <c r="JP30" s="83"/>
      <c r="JQ30" s="83"/>
      <c r="JR30" s="83"/>
      <c r="JS30" s="83"/>
      <c r="JT30" s="83"/>
      <c r="JU30" s="83"/>
      <c r="JV30" s="83"/>
      <c r="JW30" s="83"/>
      <c r="JX30" s="83"/>
      <c r="JY30" s="83"/>
      <c r="JZ30" s="83"/>
      <c r="KA30" s="83"/>
      <c r="KB30" s="83"/>
      <c r="KC30" s="83"/>
      <c r="KD30" s="83"/>
      <c r="KE30" s="83"/>
      <c r="KF30" s="83"/>
      <c r="KG30" s="83"/>
      <c r="KH30" s="83"/>
      <c r="KI30" s="83"/>
      <c r="KJ30" s="83"/>
      <c r="KK30" s="83"/>
      <c r="KL30" s="83"/>
      <c r="KM30" s="83"/>
      <c r="KN30" s="83"/>
      <c r="KO30" s="83"/>
      <c r="KP30" s="83"/>
      <c r="KQ30" s="83"/>
      <c r="KR30" s="83"/>
      <c r="KS30" s="83"/>
      <c r="KT30" s="83"/>
      <c r="KU30" s="83"/>
      <c r="KV30" s="83"/>
      <c r="KW30" s="83"/>
      <c r="KX30" s="83"/>
      <c r="KY30" s="83"/>
      <c r="KZ30" s="83"/>
      <c r="LA30" s="83"/>
      <c r="LB30" s="83"/>
      <c r="LC30" s="83"/>
      <c r="LD30" s="83"/>
      <c r="LE30" s="83"/>
      <c r="LF30" s="83"/>
      <c r="LG30" s="83"/>
      <c r="LH30" s="83"/>
      <c r="LI30" s="83"/>
      <c r="LJ30" s="83"/>
      <c r="LK30" s="83"/>
      <c r="LL30" s="83"/>
      <c r="LM30" s="83"/>
      <c r="LN30" s="83"/>
      <c r="LO30" s="83"/>
      <c r="LP30" s="83"/>
      <c r="LQ30" s="83"/>
      <c r="LR30" s="83"/>
      <c r="LS30" s="83"/>
      <c r="LT30" s="83"/>
      <c r="LU30" s="83"/>
      <c r="LV30" s="83"/>
      <c r="LW30" s="83"/>
      <c r="LX30" s="83"/>
      <c r="LY30" s="83"/>
      <c r="LZ30" s="83"/>
      <c r="MA30" s="83"/>
      <c r="MB30" s="83"/>
      <c r="MC30" s="83"/>
      <c r="MD30" s="83"/>
      <c r="ME30" s="83"/>
      <c r="MF30" s="83"/>
      <c r="MG30" s="83"/>
      <c r="MH30" s="83"/>
      <c r="MI30" s="83"/>
      <c r="MJ30" s="83"/>
      <c r="MK30" s="83"/>
      <c r="ML30" s="83"/>
      <c r="MM30" s="83"/>
      <c r="MN30" s="83"/>
      <c r="MO30" s="83"/>
      <c r="MP30" s="83"/>
      <c r="MQ30" s="83"/>
      <c r="MR30" s="83"/>
      <c r="MS30" s="83"/>
      <c r="MT30" s="83"/>
      <c r="MU30" s="83"/>
      <c r="MV30" s="83"/>
      <c r="MW30" s="83"/>
      <c r="MX30" s="83"/>
      <c r="MY30" s="83"/>
      <c r="MZ30" s="83"/>
      <c r="NA30" s="83"/>
      <c r="NB30" s="83"/>
      <c r="NC30" s="83"/>
      <c r="ND30" s="83"/>
      <c r="NE30" s="83"/>
      <c r="NF30" s="83"/>
      <c r="NG30" s="83"/>
      <c r="NH30" s="83"/>
      <c r="NI30" s="83"/>
      <c r="NJ30" s="83"/>
      <c r="NK30" s="83"/>
      <c r="NL30" s="83"/>
      <c r="NM30" s="83"/>
      <c r="NN30" s="83"/>
      <c r="NO30" s="83"/>
      <c r="NP30" s="83"/>
      <c r="NQ30" s="83"/>
      <c r="NR30" s="83"/>
      <c r="NS30" s="83"/>
      <c r="NT30" s="83"/>
      <c r="NU30" s="83"/>
      <c r="NV30" s="83"/>
      <c r="NW30" s="83"/>
      <c r="NX30" s="83"/>
      <c r="NY30" s="83"/>
      <c r="NZ30" s="83"/>
      <c r="OA30" s="83"/>
      <c r="OB30" s="83"/>
      <c r="OC30" s="83"/>
      <c r="OD30" s="83"/>
      <c r="OE30" s="83"/>
      <c r="OF30" s="83"/>
      <c r="OG30" s="83"/>
      <c r="OH30" s="83"/>
      <c r="OI30" s="83"/>
      <c r="OJ30" s="83"/>
      <c r="OK30" s="83"/>
      <c r="OL30" s="83"/>
      <c r="OM30" s="83"/>
      <c r="ON30" s="83"/>
      <c r="OO30" s="83"/>
      <c r="OP30" s="83"/>
      <c r="OQ30" s="83"/>
      <c r="OR30" s="83"/>
      <c r="OS30" s="83"/>
      <c r="OT30" s="83"/>
      <c r="OU30" s="83"/>
      <c r="OV30" s="83"/>
      <c r="OW30" s="83"/>
      <c r="OX30" s="83"/>
      <c r="OY30" s="83"/>
      <c r="OZ30" s="83"/>
      <c r="PA30" s="83"/>
      <c r="PB30" s="83"/>
      <c r="PC30" s="83"/>
      <c r="PD30" s="83"/>
      <c r="PE30" s="83"/>
      <c r="PF30" s="83"/>
      <c r="PG30" s="83"/>
      <c r="PH30" s="83"/>
      <c r="PI30" s="83"/>
      <c r="PJ30" s="83"/>
      <c r="PK30" s="83"/>
      <c r="PL30" s="83"/>
      <c r="PM30" s="83"/>
      <c r="PN30" s="83"/>
      <c r="PO30" s="83"/>
      <c r="PP30" s="83"/>
      <c r="PQ30" s="83"/>
      <c r="PR30" s="83"/>
      <c r="PS30" s="83"/>
      <c r="PT30" s="83"/>
      <c r="PU30" s="83"/>
      <c r="PV30" s="83"/>
      <c r="PW30" s="83"/>
      <c r="PX30" s="83"/>
      <c r="PY30" s="83"/>
      <c r="PZ30" s="83"/>
      <c r="QA30" s="83"/>
      <c r="QB30" s="83"/>
      <c r="QC30" s="83"/>
      <c r="QD30" s="83"/>
      <c r="QE30" s="83"/>
      <c r="QF30" s="83"/>
      <c r="QG30" s="83"/>
      <c r="QH30" s="83"/>
      <c r="QI30" s="83"/>
      <c r="QJ30" s="83"/>
      <c r="QK30" s="83"/>
      <c r="QL30" s="83"/>
      <c r="QM30" s="83"/>
      <c r="QN30" s="83"/>
      <c r="QO30" s="83"/>
      <c r="QP30" s="83"/>
      <c r="QQ30" s="83"/>
      <c r="QR30" s="83"/>
      <c r="QS30" s="83"/>
      <c r="QT30" s="83"/>
      <c r="QU30" s="83"/>
      <c r="QV30" s="83"/>
      <c r="QW30" s="83"/>
      <c r="QX30" s="83"/>
      <c r="QY30" s="83"/>
      <c r="QZ30" s="83"/>
      <c r="RA30" s="83"/>
      <c r="RB30" s="83"/>
      <c r="RC30" s="83"/>
      <c r="RD30" s="83"/>
      <c r="RE30" s="83"/>
      <c r="RF30" s="83"/>
      <c r="RG30" s="83"/>
      <c r="RH30" s="83"/>
      <c r="RI30" s="83"/>
      <c r="RJ30" s="83"/>
      <c r="RK30" s="83"/>
      <c r="RL30" s="83"/>
      <c r="RM30" s="83"/>
      <c r="RN30" s="83"/>
      <c r="RO30" s="83"/>
      <c r="RP30" s="83"/>
      <c r="RQ30" s="83"/>
      <c r="RR30" s="83"/>
      <c r="RS30" s="83"/>
      <c r="RT30" s="83"/>
      <c r="RU30" s="83"/>
      <c r="RV30" s="83"/>
      <c r="RW30" s="83"/>
      <c r="RX30" s="83"/>
      <c r="RY30" s="83"/>
      <c r="RZ30" s="83"/>
      <c r="SA30" s="83"/>
      <c r="SB30" s="83"/>
      <c r="SC30" s="83"/>
      <c r="SD30" s="83"/>
      <c r="SE30" s="83"/>
      <c r="SF30" s="83"/>
      <c r="SG30" s="83"/>
      <c r="SH30" s="83"/>
      <c r="SI30" s="83"/>
      <c r="SJ30" s="83"/>
      <c r="SK30" s="83"/>
      <c r="SL30" s="83"/>
      <c r="SM30" s="83"/>
      <c r="SN30" s="83"/>
      <c r="SO30" s="83"/>
      <c r="SP30" s="83"/>
      <c r="SQ30" s="83"/>
      <c r="SR30" s="83"/>
      <c r="SS30" s="83"/>
      <c r="ST30" s="83"/>
      <c r="SU30" s="83"/>
      <c r="SV30" s="83"/>
      <c r="SW30" s="83"/>
      <c r="SX30" s="83"/>
      <c r="SY30" s="83"/>
      <c r="SZ30" s="83"/>
      <c r="TA30" s="83"/>
      <c r="TB30" s="83"/>
      <c r="TC30" s="83"/>
      <c r="TD30" s="83"/>
      <c r="TE30" s="83"/>
      <c r="TF30" s="83"/>
      <c r="TG30" s="83"/>
      <c r="TH30" s="83"/>
      <c r="TI30" s="83"/>
      <c r="TJ30" s="83"/>
      <c r="TK30" s="83"/>
      <c r="TL30" s="83"/>
      <c r="TM30" s="83"/>
      <c r="TN30" s="83"/>
      <c r="TO30" s="83"/>
      <c r="TP30" s="83"/>
      <c r="TQ30" s="83"/>
      <c r="TR30" s="83"/>
      <c r="TS30" s="83"/>
      <c r="TT30" s="83"/>
      <c r="TU30" s="83"/>
      <c r="TV30" s="83"/>
      <c r="TW30" s="83"/>
      <c r="TX30" s="83"/>
      <c r="TY30" s="83"/>
      <c r="TZ30" s="83"/>
      <c r="UA30" s="83"/>
      <c r="UB30" s="83"/>
      <c r="UC30" s="83"/>
      <c r="UD30" s="83"/>
      <c r="UE30" s="83"/>
      <c r="UF30" s="83"/>
      <c r="UG30" s="83"/>
      <c r="UH30" s="83"/>
      <c r="UI30" s="83"/>
      <c r="UJ30" s="83"/>
      <c r="UK30" s="83"/>
      <c r="UL30" s="83"/>
      <c r="UM30" s="83"/>
      <c r="UN30" s="83"/>
      <c r="UO30" s="83"/>
      <c r="UP30" s="83"/>
      <c r="UQ30" s="83"/>
      <c r="UR30" s="83"/>
      <c r="US30" s="83"/>
      <c r="UT30" s="83"/>
      <c r="UU30" s="83"/>
      <c r="UV30" s="83"/>
      <c r="UW30" s="83"/>
      <c r="UX30" s="83"/>
      <c r="UY30" s="83"/>
      <c r="UZ30" s="83"/>
      <c r="VA30" s="83"/>
      <c r="VB30" s="83"/>
      <c r="VC30" s="83"/>
      <c r="VD30" s="83"/>
      <c r="VE30" s="83"/>
      <c r="VF30" s="83"/>
      <c r="VG30" s="83"/>
      <c r="VH30" s="83"/>
      <c r="VI30" s="83"/>
      <c r="VJ30" s="83"/>
      <c r="VK30" s="83"/>
      <c r="VL30" s="83"/>
      <c r="VM30" s="83"/>
      <c r="VN30" s="83"/>
      <c r="VO30" s="83"/>
      <c r="VP30" s="83"/>
      <c r="VQ30" s="83"/>
      <c r="VR30" s="83"/>
      <c r="VS30" s="83"/>
      <c r="VT30" s="83"/>
      <c r="VU30" s="83"/>
      <c r="VV30" s="83"/>
      <c r="VW30" s="83"/>
      <c r="VX30" s="83"/>
      <c r="VY30" s="83"/>
      <c r="VZ30" s="83"/>
      <c r="WA30" s="83"/>
      <c r="WB30" s="83"/>
      <c r="WC30" s="83"/>
      <c r="WD30" s="83"/>
      <c r="WE30" s="83"/>
      <c r="WF30" s="83"/>
      <c r="WG30" s="83"/>
      <c r="WH30" s="83"/>
      <c r="WI30" s="83"/>
      <c r="WJ30" s="83"/>
      <c r="WK30" s="83"/>
      <c r="WL30" s="83"/>
      <c r="WM30" s="83"/>
      <c r="WN30" s="83"/>
      <c r="WO30" s="83"/>
      <c r="WP30" s="83"/>
      <c r="WQ30" s="83"/>
      <c r="WR30" s="83"/>
      <c r="WS30" s="83"/>
      <c r="WT30" s="83"/>
      <c r="WU30" s="83"/>
      <c r="WV30" s="83"/>
      <c r="WW30" s="83"/>
      <c r="WX30" s="83"/>
      <c r="WY30" s="83"/>
      <c r="WZ30" s="83"/>
      <c r="XA30" s="83"/>
      <c r="XB30" s="83"/>
      <c r="XC30" s="83"/>
      <c r="XD30" s="83"/>
      <c r="XE30" s="83"/>
      <c r="XF30" s="83"/>
      <c r="XG30" s="83"/>
      <c r="XH30" s="83"/>
      <c r="XI30" s="83"/>
      <c r="XJ30" s="83"/>
      <c r="XK30" s="83"/>
      <c r="XL30" s="83"/>
      <c r="XM30" s="83"/>
      <c r="XN30" s="83"/>
      <c r="XO30" s="83"/>
      <c r="XP30" s="83"/>
      <c r="XQ30" s="83"/>
      <c r="XR30" s="83"/>
      <c r="XS30" s="83"/>
      <c r="XT30" s="83"/>
      <c r="XU30" s="83"/>
      <c r="XV30" s="83"/>
      <c r="XW30" s="83"/>
      <c r="XX30" s="83"/>
      <c r="XY30" s="83"/>
      <c r="XZ30" s="83"/>
      <c r="YA30" s="83"/>
      <c r="YB30" s="83"/>
      <c r="YC30" s="83"/>
      <c r="YD30" s="83"/>
      <c r="YE30" s="83"/>
      <c r="YF30" s="83"/>
      <c r="YG30" s="83"/>
      <c r="YH30" s="83"/>
      <c r="YI30" s="83"/>
      <c r="YJ30" s="83"/>
      <c r="YK30" s="83"/>
      <c r="YL30" s="83"/>
      <c r="YM30" s="83"/>
      <c r="YN30" s="83"/>
      <c r="YO30" s="83"/>
      <c r="YP30" s="83"/>
      <c r="YQ30" s="83"/>
      <c r="YR30" s="83"/>
      <c r="YS30" s="83"/>
      <c r="YT30" s="83"/>
      <c r="YU30" s="83"/>
      <c r="YV30" s="83"/>
      <c r="YW30" s="83"/>
      <c r="YX30" s="83"/>
      <c r="YY30" s="83"/>
      <c r="YZ30" s="83"/>
      <c r="ZA30" s="83"/>
      <c r="ZB30" s="83"/>
      <c r="ZC30" s="83"/>
      <c r="ZD30" s="83"/>
      <c r="ZE30" s="83"/>
      <c r="ZF30" s="83"/>
      <c r="ZG30" s="83"/>
      <c r="ZH30" s="83"/>
      <c r="ZI30" s="83"/>
      <c r="ZJ30" s="83"/>
      <c r="ZK30" s="83"/>
      <c r="ZL30" s="83"/>
      <c r="ZM30" s="83"/>
      <c r="ZN30" s="83"/>
      <c r="ZO30" s="83"/>
      <c r="ZP30" s="83"/>
      <c r="ZQ30" s="83"/>
      <c r="ZR30" s="83"/>
      <c r="ZS30" s="83"/>
      <c r="ZT30" s="83"/>
      <c r="ZU30" s="83"/>
      <c r="ZV30" s="83"/>
      <c r="ZW30" s="83"/>
      <c r="ZX30" s="83"/>
      <c r="ZY30" s="83"/>
      <c r="ZZ30" s="83"/>
      <c r="AAA30" s="83"/>
      <c r="AAB30" s="83"/>
      <c r="AAC30" s="83"/>
      <c r="AAD30" s="83"/>
      <c r="AAE30" s="83"/>
      <c r="AAF30" s="83"/>
      <c r="AAG30" s="83"/>
      <c r="AAH30" s="83"/>
      <c r="AAI30" s="83"/>
      <c r="AAJ30" s="83"/>
      <c r="AAK30" s="83"/>
      <c r="AAL30" s="83"/>
      <c r="AAM30" s="83"/>
      <c r="AAN30" s="83"/>
      <c r="AAO30" s="83"/>
      <c r="AAP30" s="83"/>
      <c r="AAQ30" s="83"/>
      <c r="AAR30" s="83"/>
      <c r="AAS30" s="83"/>
      <c r="AAT30" s="83"/>
      <c r="AAU30" s="83"/>
      <c r="AAV30" s="83"/>
      <c r="AAW30" s="83"/>
      <c r="AAX30" s="83"/>
      <c r="AAY30" s="83"/>
      <c r="AAZ30" s="83"/>
      <c r="ABA30" s="83"/>
      <c r="ABB30" s="83"/>
      <c r="ABC30" s="83"/>
      <c r="ABD30" s="83"/>
      <c r="ABE30" s="83"/>
      <c r="ABF30" s="83"/>
      <c r="ABG30" s="83"/>
      <c r="ABH30" s="83"/>
      <c r="ABI30" s="83"/>
      <c r="ABJ30" s="83"/>
      <c r="ABK30" s="83"/>
      <c r="ABL30" s="83"/>
      <c r="ABM30" s="83"/>
      <c r="ABN30" s="83"/>
      <c r="ABO30" s="83"/>
      <c r="ABP30" s="83"/>
      <c r="ABQ30" s="83"/>
      <c r="ABR30" s="83"/>
      <c r="ABS30" s="83"/>
      <c r="ABT30" s="83"/>
      <c r="ABU30" s="83"/>
      <c r="ABV30" s="83"/>
      <c r="ABW30" s="83"/>
      <c r="ABX30" s="83"/>
      <c r="ABY30" s="83"/>
      <c r="ABZ30" s="83"/>
      <c r="ACA30" s="83"/>
      <c r="ACB30" s="83"/>
      <c r="ACC30" s="83"/>
      <c r="ACD30" s="83"/>
      <c r="ACE30" s="83"/>
      <c r="ACF30" s="83"/>
      <c r="ACG30" s="83"/>
      <c r="ACH30" s="83"/>
      <c r="ACI30" s="83"/>
      <c r="ACJ30" s="83"/>
      <c r="ACK30" s="83"/>
      <c r="ACL30" s="83"/>
      <c r="ACM30" s="83"/>
      <c r="ACN30" s="83"/>
      <c r="ACO30" s="83"/>
      <c r="ACP30" s="83"/>
      <c r="ACQ30" s="83"/>
      <c r="ACR30" s="83"/>
      <c r="ACS30" s="83"/>
      <c r="ACT30" s="83"/>
      <c r="ACU30" s="83"/>
      <c r="ACV30" s="83"/>
      <c r="ACW30" s="83"/>
      <c r="ACX30" s="83"/>
      <c r="ACY30" s="83"/>
      <c r="ACZ30" s="83"/>
      <c r="ADA30" s="83"/>
      <c r="ADB30" s="83"/>
      <c r="ADC30" s="83"/>
      <c r="ADD30" s="83"/>
      <c r="ADE30" s="83"/>
      <c r="ADF30" s="83"/>
      <c r="ADG30" s="83"/>
      <c r="ADH30" s="83"/>
      <c r="ADI30" s="83"/>
      <c r="ADJ30" s="83"/>
      <c r="ADK30" s="83"/>
      <c r="ADL30" s="83"/>
      <c r="ADM30" s="83"/>
      <c r="ADN30" s="83"/>
      <c r="ADO30" s="83"/>
      <c r="ADP30" s="83"/>
      <c r="ADQ30" s="83"/>
      <c r="ADR30" s="83"/>
      <c r="ADS30" s="83"/>
      <c r="ADT30" s="83"/>
      <c r="ADU30" s="83"/>
      <c r="ADV30" s="83"/>
      <c r="ADW30" s="83"/>
      <c r="ADX30" s="83"/>
      <c r="ADY30" s="83"/>
      <c r="ADZ30" s="83"/>
      <c r="AEA30" s="83"/>
      <c r="AEB30" s="83"/>
      <c r="AEC30" s="83"/>
      <c r="AED30" s="83"/>
      <c r="AEE30" s="83"/>
      <c r="AEF30" s="83"/>
      <c r="AEG30" s="83"/>
      <c r="AEH30" s="83"/>
      <c r="AEI30" s="83"/>
      <c r="AEJ30" s="83"/>
      <c r="AEK30" s="83"/>
      <c r="AEL30" s="83"/>
      <c r="AEM30" s="83"/>
      <c r="AEN30" s="83"/>
      <c r="AEO30" s="83"/>
      <c r="AEP30" s="83"/>
      <c r="AEQ30" s="83"/>
      <c r="AER30" s="83"/>
      <c r="AES30" s="83"/>
      <c r="AET30" s="83"/>
      <c r="AEU30" s="83"/>
      <c r="AEV30" s="83"/>
      <c r="AEW30" s="83"/>
      <c r="AEX30" s="83"/>
      <c r="AEY30" s="83"/>
      <c r="AEZ30" s="83"/>
      <c r="AFA30" s="83"/>
      <c r="AFB30" s="83"/>
      <c r="AFC30" s="83"/>
      <c r="AFD30" s="83"/>
      <c r="AFE30" s="83"/>
      <c r="AFF30" s="83"/>
      <c r="AFG30" s="83"/>
      <c r="AFH30" s="83"/>
      <c r="AFI30" s="83"/>
      <c r="AFJ30" s="83"/>
      <c r="AFK30" s="83"/>
      <c r="AFL30" s="83"/>
      <c r="AFM30" s="83"/>
      <c r="AFN30" s="83"/>
      <c r="AFO30" s="83"/>
      <c r="AFP30" s="83"/>
      <c r="AFQ30" s="83"/>
      <c r="AFR30" s="83"/>
      <c r="AFS30" s="83"/>
      <c r="AFT30" s="83"/>
      <c r="AFU30" s="83"/>
      <c r="AFV30" s="83"/>
      <c r="AFW30" s="83"/>
      <c r="AFX30" s="83"/>
      <c r="AFY30" s="83"/>
      <c r="AFZ30" s="83"/>
      <c r="AGA30" s="83"/>
      <c r="AGB30" s="83"/>
      <c r="AGC30" s="83"/>
      <c r="AGD30" s="83"/>
      <c r="AGE30" s="83"/>
      <c r="AGF30" s="83"/>
      <c r="AGG30" s="83"/>
      <c r="AGH30" s="83"/>
      <c r="AGI30" s="83"/>
      <c r="AGJ30" s="83"/>
      <c r="AGK30" s="83"/>
      <c r="AGL30" s="83"/>
      <c r="AGM30" s="83"/>
      <c r="AGN30" s="83"/>
      <c r="AGO30" s="83"/>
      <c r="AGP30" s="83"/>
      <c r="AGQ30" s="83"/>
      <c r="AGR30" s="83"/>
      <c r="AGS30" s="83"/>
      <c r="AGT30" s="83"/>
      <c r="AGU30" s="83"/>
      <c r="AGV30" s="83"/>
      <c r="AGW30" s="83"/>
      <c r="AGX30" s="83"/>
      <c r="AGY30" s="83"/>
      <c r="AGZ30" s="83"/>
      <c r="AHA30" s="83"/>
      <c r="AHB30" s="83"/>
      <c r="AHC30" s="83"/>
      <c r="AHD30" s="83"/>
      <c r="AHE30" s="83"/>
      <c r="AHF30" s="83"/>
      <c r="AHG30" s="83"/>
      <c r="AHH30" s="83"/>
      <c r="AHI30" s="83"/>
      <c r="AHJ30" s="83"/>
      <c r="AHK30" s="83"/>
      <c r="AHL30" s="83"/>
      <c r="AHM30" s="83"/>
      <c r="AHN30" s="83"/>
      <c r="AHO30" s="83"/>
      <c r="AHP30" s="83"/>
      <c r="AHQ30" s="83"/>
      <c r="AHR30" s="83"/>
      <c r="AHS30" s="83"/>
      <c r="AHT30" s="83"/>
      <c r="AHU30" s="83"/>
      <c r="AHV30" s="83"/>
      <c r="AHW30" s="83"/>
      <c r="AHX30" s="83"/>
      <c r="AHY30" s="83"/>
      <c r="AHZ30" s="83"/>
      <c r="AIA30" s="83"/>
      <c r="AIB30" s="83"/>
      <c r="AIC30" s="83"/>
      <c r="AID30" s="83"/>
      <c r="AIE30" s="83"/>
      <c r="AIF30" s="83"/>
      <c r="AIG30" s="83"/>
      <c r="AIH30" s="83"/>
      <c r="AII30" s="83"/>
      <c r="AIJ30" s="83"/>
      <c r="AIK30" s="83"/>
      <c r="AIL30" s="83"/>
      <c r="AIM30" s="83"/>
      <c r="AIN30" s="83"/>
      <c r="AIO30" s="83"/>
      <c r="AIP30" s="83"/>
      <c r="AIQ30" s="83"/>
      <c r="AIR30" s="83"/>
      <c r="AIS30" s="83"/>
      <c r="AIT30" s="83"/>
      <c r="AIU30" s="83"/>
      <c r="AIV30" s="83"/>
      <c r="AIW30" s="83"/>
      <c r="AIX30" s="83"/>
      <c r="AIY30" s="83"/>
      <c r="AIZ30" s="83"/>
      <c r="AJA30" s="83"/>
      <c r="AJB30" s="83"/>
      <c r="AJC30" s="83"/>
      <c r="AJD30" s="83"/>
      <c r="AJE30" s="83"/>
      <c r="AJF30" s="83"/>
      <c r="AJG30" s="83"/>
      <c r="AJH30" s="83"/>
      <c r="AJI30" s="83"/>
      <c r="AJJ30" s="83"/>
      <c r="AJK30" s="83"/>
      <c r="AJL30" s="83"/>
      <c r="AJM30" s="83"/>
      <c r="AJN30" s="83"/>
      <c r="AJO30" s="83"/>
      <c r="AJP30" s="83"/>
      <c r="AJQ30" s="83"/>
      <c r="AJR30" s="83"/>
      <c r="AJS30" s="83"/>
      <c r="AJT30" s="83"/>
      <c r="AJU30" s="83"/>
      <c r="AJV30" s="83"/>
      <c r="AJW30" s="83"/>
      <c r="AJX30" s="83"/>
      <c r="AJY30" s="83"/>
      <c r="AJZ30" s="83"/>
      <c r="AKA30" s="83"/>
      <c r="AKB30" s="83"/>
      <c r="AKC30" s="83"/>
      <c r="AKD30" s="83"/>
      <c r="AKE30" s="83"/>
      <c r="AKF30" s="83"/>
      <c r="AKG30" s="83"/>
      <c r="AKH30" s="83"/>
      <c r="AKI30" s="83"/>
      <c r="AKJ30" s="83"/>
      <c r="AKK30" s="83"/>
      <c r="AKL30" s="83"/>
      <c r="AKM30" s="83"/>
      <c r="AKN30" s="83"/>
      <c r="AKO30" s="83"/>
      <c r="AKP30" s="83"/>
      <c r="AKQ30" s="83"/>
      <c r="AKR30" s="83"/>
      <c r="AKS30" s="83"/>
      <c r="AKT30" s="83"/>
      <c r="AKU30" s="83"/>
      <c r="AKV30" s="83"/>
      <c r="AKW30" s="83"/>
      <c r="AKX30" s="83"/>
      <c r="AKY30" s="83"/>
      <c r="AKZ30" s="83"/>
      <c r="ALA30" s="83"/>
      <c r="ALB30" s="83"/>
      <c r="ALC30" s="83"/>
      <c r="ALD30" s="83"/>
      <c r="ALE30" s="83"/>
      <c r="ALF30" s="83"/>
      <c r="ALG30" s="83"/>
      <c r="ALH30" s="83"/>
      <c r="ALI30" s="83"/>
      <c r="ALJ30" s="83"/>
      <c r="ALK30" s="83"/>
      <c r="ALL30" s="83"/>
      <c r="ALM30" s="83"/>
      <c r="ALN30" s="83"/>
      <c r="ALO30" s="83"/>
      <c r="ALP30" s="83"/>
      <c r="ALQ30" s="83"/>
      <c r="ALR30" s="83"/>
      <c r="ALS30" s="83"/>
      <c r="ALT30" s="83"/>
      <c r="ALU30" s="83"/>
      <c r="ALV30" s="83"/>
      <c r="ALW30" s="83"/>
      <c r="ALX30" s="83"/>
      <c r="ALY30" s="83"/>
      <c r="ALZ30" s="83"/>
      <c r="AMA30" s="83"/>
      <c r="AMB30" s="83"/>
      <c r="AMC30" s="83"/>
      <c r="AMD30" s="83"/>
      <c r="AME30" s="83"/>
      <c r="AMF30" s="83"/>
      <c r="AMG30" s="83"/>
      <c r="AMH30" s="83"/>
      <c r="AMI30" s="83"/>
      <c r="AMJ30" s="83"/>
    </row>
    <row r="31" spans="1:1024" ht="27" customHeight="1" x14ac:dyDescent="0.25">
      <c r="A31" s="78"/>
      <c r="B31" s="84" t="s">
        <v>243</v>
      </c>
      <c r="C31" s="84"/>
      <c r="D31" s="85">
        <f>D22+D30</f>
        <v>0</v>
      </c>
      <c r="E31" s="82"/>
      <c r="F31" s="83"/>
      <c r="G31" s="83"/>
      <c r="H31" s="83"/>
      <c r="I31" s="83"/>
      <c r="J31" s="83"/>
      <c r="K31" s="83"/>
      <c r="L31" s="83"/>
      <c r="M31" s="83"/>
      <c r="N31" s="83"/>
      <c r="O31" s="83"/>
      <c r="P31" s="83"/>
      <c r="Q31" s="83"/>
      <c r="R31" s="83"/>
      <c r="S31" s="83"/>
      <c r="T31" s="83"/>
      <c r="U31" s="83"/>
      <c r="V31" s="83"/>
      <c r="W31" s="83"/>
      <c r="X31" s="83"/>
      <c r="Y31" s="83"/>
      <c r="Z31" s="83"/>
      <c r="AA31" s="83"/>
      <c r="AB31" s="83"/>
      <c r="AC31" s="83"/>
      <c r="AD31" s="83"/>
      <c r="AE31" s="83"/>
      <c r="AF31" s="83"/>
      <c r="AG31" s="83"/>
      <c r="AH31" s="83"/>
      <c r="AI31" s="83"/>
      <c r="AJ31" s="83"/>
      <c r="AK31" s="83"/>
      <c r="AL31" s="83"/>
      <c r="AM31" s="83"/>
      <c r="AN31" s="83"/>
      <c r="AO31" s="83"/>
      <c r="AP31" s="83"/>
      <c r="AQ31" s="83"/>
      <c r="AR31" s="83"/>
      <c r="AS31" s="83"/>
      <c r="AT31" s="83"/>
      <c r="AU31" s="83"/>
      <c r="AV31" s="83"/>
      <c r="AW31" s="83"/>
      <c r="AX31" s="83"/>
      <c r="AY31" s="83"/>
      <c r="AZ31" s="83"/>
      <c r="BA31" s="83"/>
      <c r="BB31" s="83"/>
      <c r="BC31" s="83"/>
      <c r="BD31" s="83"/>
      <c r="BE31" s="83"/>
      <c r="BF31" s="83"/>
      <c r="BG31" s="83"/>
      <c r="BH31" s="83"/>
      <c r="BI31" s="83"/>
      <c r="BJ31" s="83"/>
      <c r="BK31" s="83"/>
      <c r="BL31" s="83"/>
      <c r="BM31" s="83"/>
      <c r="BN31" s="83"/>
      <c r="BO31" s="83"/>
      <c r="BP31" s="83"/>
      <c r="BQ31" s="83"/>
      <c r="BR31" s="83"/>
      <c r="BS31" s="83"/>
      <c r="BT31" s="83"/>
      <c r="BU31" s="83"/>
      <c r="BV31" s="83"/>
      <c r="BW31" s="83"/>
      <c r="BX31" s="83"/>
      <c r="BY31" s="83"/>
      <c r="BZ31" s="83"/>
      <c r="CA31" s="83"/>
      <c r="CB31" s="83"/>
      <c r="CC31" s="83"/>
      <c r="CD31" s="83"/>
      <c r="CE31" s="83"/>
      <c r="CF31" s="83"/>
      <c r="CG31" s="83"/>
      <c r="CH31" s="83"/>
      <c r="CI31" s="83"/>
      <c r="CJ31" s="83"/>
      <c r="CK31" s="83"/>
      <c r="CL31" s="83"/>
      <c r="CM31" s="83"/>
      <c r="CN31" s="83"/>
      <c r="CO31" s="83"/>
      <c r="CP31" s="83"/>
      <c r="CQ31" s="83"/>
      <c r="CR31" s="83"/>
      <c r="CS31" s="83"/>
      <c r="CT31" s="83"/>
      <c r="CU31" s="83"/>
      <c r="CV31" s="83"/>
      <c r="CW31" s="83"/>
      <c r="CX31" s="83"/>
      <c r="CY31" s="83"/>
      <c r="CZ31" s="83"/>
      <c r="DA31" s="83"/>
      <c r="DB31" s="83"/>
      <c r="DC31" s="83"/>
      <c r="DD31" s="83"/>
      <c r="DE31" s="83"/>
      <c r="DF31" s="83"/>
      <c r="DG31" s="83"/>
      <c r="DH31" s="83"/>
      <c r="DI31" s="83"/>
      <c r="DJ31" s="83"/>
      <c r="DK31" s="83"/>
      <c r="DL31" s="83"/>
      <c r="DM31" s="83"/>
      <c r="DN31" s="83"/>
      <c r="DO31" s="83"/>
      <c r="DP31" s="83"/>
      <c r="DQ31" s="83"/>
      <c r="DR31" s="83"/>
      <c r="DS31" s="83"/>
      <c r="DT31" s="83"/>
      <c r="DU31" s="83"/>
      <c r="DV31" s="83"/>
      <c r="DW31" s="83"/>
      <c r="DX31" s="83"/>
      <c r="DY31" s="83"/>
      <c r="DZ31" s="83"/>
      <c r="EA31" s="83"/>
      <c r="EB31" s="83"/>
      <c r="EC31" s="83"/>
      <c r="ED31" s="83"/>
      <c r="EE31" s="83"/>
      <c r="EF31" s="83"/>
      <c r="EG31" s="83"/>
      <c r="EH31" s="83"/>
      <c r="EI31" s="83"/>
      <c r="EJ31" s="83"/>
      <c r="EK31" s="83"/>
      <c r="EL31" s="83"/>
      <c r="EM31" s="83"/>
      <c r="EN31" s="83"/>
      <c r="EO31" s="83"/>
      <c r="EP31" s="83"/>
      <c r="EQ31" s="83"/>
      <c r="ER31" s="83"/>
      <c r="ES31" s="83"/>
      <c r="ET31" s="83"/>
      <c r="EU31" s="83"/>
      <c r="EV31" s="83"/>
      <c r="EW31" s="83"/>
      <c r="EX31" s="83"/>
      <c r="EY31" s="83"/>
      <c r="EZ31" s="83"/>
      <c r="FA31" s="83"/>
      <c r="FB31" s="83"/>
      <c r="FC31" s="83"/>
      <c r="FD31" s="83"/>
      <c r="FE31" s="83"/>
      <c r="FF31" s="83"/>
      <c r="FG31" s="83"/>
      <c r="FH31" s="83"/>
      <c r="FI31" s="83"/>
      <c r="FJ31" s="83"/>
      <c r="FK31" s="83"/>
      <c r="FL31" s="83"/>
      <c r="FM31" s="83"/>
      <c r="FN31" s="83"/>
      <c r="FO31" s="83"/>
      <c r="FP31" s="83"/>
      <c r="FQ31" s="83"/>
      <c r="FR31" s="83"/>
      <c r="FS31" s="83"/>
      <c r="FT31" s="83"/>
      <c r="FU31" s="83"/>
      <c r="FV31" s="83"/>
      <c r="FW31" s="83"/>
      <c r="FX31" s="83"/>
      <c r="FY31" s="83"/>
      <c r="FZ31" s="83"/>
      <c r="GA31" s="83"/>
      <c r="GB31" s="83"/>
      <c r="GC31" s="83"/>
      <c r="GD31" s="83"/>
      <c r="GE31" s="83"/>
      <c r="GF31" s="83"/>
      <c r="GG31" s="83"/>
      <c r="GH31" s="83"/>
      <c r="GI31" s="83"/>
      <c r="GJ31" s="83"/>
      <c r="GK31" s="83"/>
      <c r="GL31" s="83"/>
      <c r="GM31" s="83"/>
      <c r="GN31" s="83"/>
      <c r="GO31" s="83"/>
      <c r="GP31" s="83"/>
      <c r="GQ31" s="83"/>
      <c r="GR31" s="83"/>
      <c r="GS31" s="83"/>
      <c r="GT31" s="83"/>
      <c r="GU31" s="83"/>
      <c r="GV31" s="83"/>
      <c r="GW31" s="83"/>
      <c r="GX31" s="83"/>
      <c r="GY31" s="83"/>
      <c r="GZ31" s="83"/>
      <c r="HA31" s="83"/>
      <c r="HB31" s="83"/>
      <c r="HC31" s="83"/>
      <c r="HD31" s="83"/>
      <c r="HE31" s="83"/>
      <c r="HF31" s="83"/>
      <c r="HG31" s="83"/>
      <c r="HH31" s="83"/>
      <c r="HI31" s="83"/>
      <c r="HJ31" s="83"/>
      <c r="HK31" s="83"/>
      <c r="HL31" s="83"/>
      <c r="HM31" s="83"/>
      <c r="HN31" s="83"/>
      <c r="HO31" s="83"/>
      <c r="HP31" s="83"/>
      <c r="HQ31" s="83"/>
      <c r="HR31" s="83"/>
      <c r="HS31" s="83"/>
      <c r="HT31" s="83"/>
      <c r="HU31" s="83"/>
      <c r="HV31" s="83"/>
      <c r="HW31" s="83"/>
      <c r="HX31" s="83"/>
      <c r="HY31" s="83"/>
      <c r="HZ31" s="83"/>
      <c r="IA31" s="83"/>
      <c r="IB31" s="83"/>
      <c r="IC31" s="83"/>
      <c r="ID31" s="83"/>
      <c r="IE31" s="83"/>
      <c r="IF31" s="83"/>
      <c r="IG31" s="83"/>
      <c r="IH31" s="83"/>
      <c r="II31" s="83"/>
      <c r="IJ31" s="83"/>
      <c r="IK31" s="83"/>
      <c r="IL31" s="83"/>
      <c r="IM31" s="83"/>
      <c r="IN31" s="83"/>
      <c r="IO31" s="83"/>
      <c r="IP31" s="83"/>
      <c r="IQ31" s="83"/>
      <c r="IR31" s="83"/>
      <c r="IS31" s="83"/>
      <c r="IT31" s="83"/>
      <c r="IU31" s="83"/>
      <c r="IV31" s="83"/>
      <c r="IW31" s="83"/>
      <c r="IX31" s="83"/>
      <c r="IY31" s="83"/>
      <c r="IZ31" s="83"/>
      <c r="JA31" s="83"/>
      <c r="JB31" s="83"/>
      <c r="JC31" s="83"/>
      <c r="JD31" s="83"/>
      <c r="JE31" s="83"/>
      <c r="JF31" s="83"/>
      <c r="JG31" s="83"/>
      <c r="JH31" s="83"/>
      <c r="JI31" s="83"/>
      <c r="JJ31" s="83"/>
      <c r="JK31" s="83"/>
      <c r="JL31" s="83"/>
      <c r="JM31" s="83"/>
      <c r="JN31" s="83"/>
      <c r="JO31" s="83"/>
      <c r="JP31" s="83"/>
      <c r="JQ31" s="83"/>
      <c r="JR31" s="83"/>
      <c r="JS31" s="83"/>
      <c r="JT31" s="83"/>
      <c r="JU31" s="83"/>
      <c r="JV31" s="83"/>
      <c r="JW31" s="83"/>
      <c r="JX31" s="83"/>
      <c r="JY31" s="83"/>
      <c r="JZ31" s="83"/>
      <c r="KA31" s="83"/>
      <c r="KB31" s="83"/>
      <c r="KC31" s="83"/>
      <c r="KD31" s="83"/>
      <c r="KE31" s="83"/>
      <c r="KF31" s="83"/>
      <c r="KG31" s="83"/>
      <c r="KH31" s="83"/>
      <c r="KI31" s="83"/>
      <c r="KJ31" s="83"/>
      <c r="KK31" s="83"/>
      <c r="KL31" s="83"/>
      <c r="KM31" s="83"/>
      <c r="KN31" s="83"/>
      <c r="KO31" s="83"/>
      <c r="KP31" s="83"/>
      <c r="KQ31" s="83"/>
      <c r="KR31" s="83"/>
      <c r="KS31" s="83"/>
      <c r="KT31" s="83"/>
      <c r="KU31" s="83"/>
      <c r="KV31" s="83"/>
      <c r="KW31" s="83"/>
      <c r="KX31" s="83"/>
      <c r="KY31" s="83"/>
      <c r="KZ31" s="83"/>
      <c r="LA31" s="83"/>
      <c r="LB31" s="83"/>
      <c r="LC31" s="83"/>
      <c r="LD31" s="83"/>
      <c r="LE31" s="83"/>
      <c r="LF31" s="83"/>
      <c r="LG31" s="83"/>
      <c r="LH31" s="83"/>
      <c r="LI31" s="83"/>
      <c r="LJ31" s="83"/>
      <c r="LK31" s="83"/>
      <c r="LL31" s="83"/>
      <c r="LM31" s="83"/>
      <c r="LN31" s="83"/>
      <c r="LO31" s="83"/>
      <c r="LP31" s="83"/>
      <c r="LQ31" s="83"/>
      <c r="LR31" s="83"/>
      <c r="LS31" s="83"/>
      <c r="LT31" s="83"/>
      <c r="LU31" s="83"/>
      <c r="LV31" s="83"/>
      <c r="LW31" s="83"/>
      <c r="LX31" s="83"/>
      <c r="LY31" s="83"/>
      <c r="LZ31" s="83"/>
      <c r="MA31" s="83"/>
      <c r="MB31" s="83"/>
      <c r="MC31" s="83"/>
      <c r="MD31" s="83"/>
      <c r="ME31" s="83"/>
      <c r="MF31" s="83"/>
      <c r="MG31" s="83"/>
      <c r="MH31" s="83"/>
      <c r="MI31" s="83"/>
      <c r="MJ31" s="83"/>
      <c r="MK31" s="83"/>
      <c r="ML31" s="83"/>
      <c r="MM31" s="83"/>
      <c r="MN31" s="83"/>
      <c r="MO31" s="83"/>
      <c r="MP31" s="83"/>
      <c r="MQ31" s="83"/>
      <c r="MR31" s="83"/>
      <c r="MS31" s="83"/>
      <c r="MT31" s="83"/>
      <c r="MU31" s="83"/>
      <c r="MV31" s="83"/>
      <c r="MW31" s="83"/>
      <c r="MX31" s="83"/>
      <c r="MY31" s="83"/>
      <c r="MZ31" s="83"/>
      <c r="NA31" s="83"/>
      <c r="NB31" s="83"/>
      <c r="NC31" s="83"/>
      <c r="ND31" s="83"/>
      <c r="NE31" s="83"/>
      <c r="NF31" s="83"/>
      <c r="NG31" s="83"/>
      <c r="NH31" s="83"/>
      <c r="NI31" s="83"/>
      <c r="NJ31" s="83"/>
      <c r="NK31" s="83"/>
      <c r="NL31" s="83"/>
      <c r="NM31" s="83"/>
      <c r="NN31" s="83"/>
      <c r="NO31" s="83"/>
      <c r="NP31" s="83"/>
      <c r="NQ31" s="83"/>
      <c r="NR31" s="83"/>
      <c r="NS31" s="83"/>
      <c r="NT31" s="83"/>
      <c r="NU31" s="83"/>
      <c r="NV31" s="83"/>
      <c r="NW31" s="83"/>
      <c r="NX31" s="83"/>
      <c r="NY31" s="83"/>
      <c r="NZ31" s="83"/>
      <c r="OA31" s="83"/>
      <c r="OB31" s="83"/>
      <c r="OC31" s="83"/>
      <c r="OD31" s="83"/>
      <c r="OE31" s="83"/>
      <c r="OF31" s="83"/>
      <c r="OG31" s="83"/>
      <c r="OH31" s="83"/>
      <c r="OI31" s="83"/>
      <c r="OJ31" s="83"/>
      <c r="OK31" s="83"/>
      <c r="OL31" s="83"/>
      <c r="OM31" s="83"/>
      <c r="ON31" s="83"/>
      <c r="OO31" s="83"/>
      <c r="OP31" s="83"/>
      <c r="OQ31" s="83"/>
      <c r="OR31" s="83"/>
      <c r="OS31" s="83"/>
      <c r="OT31" s="83"/>
      <c r="OU31" s="83"/>
      <c r="OV31" s="83"/>
      <c r="OW31" s="83"/>
      <c r="OX31" s="83"/>
      <c r="OY31" s="83"/>
      <c r="OZ31" s="83"/>
      <c r="PA31" s="83"/>
      <c r="PB31" s="83"/>
      <c r="PC31" s="83"/>
      <c r="PD31" s="83"/>
      <c r="PE31" s="83"/>
      <c r="PF31" s="83"/>
      <c r="PG31" s="83"/>
      <c r="PH31" s="83"/>
      <c r="PI31" s="83"/>
      <c r="PJ31" s="83"/>
      <c r="PK31" s="83"/>
      <c r="PL31" s="83"/>
      <c r="PM31" s="83"/>
      <c r="PN31" s="83"/>
      <c r="PO31" s="83"/>
      <c r="PP31" s="83"/>
      <c r="PQ31" s="83"/>
      <c r="PR31" s="83"/>
      <c r="PS31" s="83"/>
      <c r="PT31" s="83"/>
      <c r="PU31" s="83"/>
      <c r="PV31" s="83"/>
      <c r="PW31" s="83"/>
      <c r="PX31" s="83"/>
      <c r="PY31" s="83"/>
      <c r="PZ31" s="83"/>
      <c r="QA31" s="83"/>
      <c r="QB31" s="83"/>
      <c r="QC31" s="83"/>
      <c r="QD31" s="83"/>
      <c r="QE31" s="83"/>
      <c r="QF31" s="83"/>
      <c r="QG31" s="83"/>
      <c r="QH31" s="83"/>
      <c r="QI31" s="83"/>
      <c r="QJ31" s="83"/>
      <c r="QK31" s="83"/>
      <c r="QL31" s="83"/>
      <c r="QM31" s="83"/>
      <c r="QN31" s="83"/>
      <c r="QO31" s="83"/>
      <c r="QP31" s="83"/>
      <c r="QQ31" s="83"/>
      <c r="QR31" s="83"/>
      <c r="QS31" s="83"/>
      <c r="QT31" s="83"/>
      <c r="QU31" s="83"/>
      <c r="QV31" s="83"/>
      <c r="QW31" s="83"/>
      <c r="QX31" s="83"/>
      <c r="QY31" s="83"/>
      <c r="QZ31" s="83"/>
      <c r="RA31" s="83"/>
      <c r="RB31" s="83"/>
      <c r="RC31" s="83"/>
      <c r="RD31" s="83"/>
      <c r="RE31" s="83"/>
      <c r="RF31" s="83"/>
      <c r="RG31" s="83"/>
      <c r="RH31" s="83"/>
      <c r="RI31" s="83"/>
      <c r="RJ31" s="83"/>
      <c r="RK31" s="83"/>
      <c r="RL31" s="83"/>
      <c r="RM31" s="83"/>
      <c r="RN31" s="83"/>
      <c r="RO31" s="83"/>
      <c r="RP31" s="83"/>
      <c r="RQ31" s="83"/>
      <c r="RR31" s="83"/>
      <c r="RS31" s="83"/>
      <c r="RT31" s="83"/>
      <c r="RU31" s="83"/>
      <c r="RV31" s="83"/>
      <c r="RW31" s="83"/>
      <c r="RX31" s="83"/>
      <c r="RY31" s="83"/>
      <c r="RZ31" s="83"/>
      <c r="SA31" s="83"/>
      <c r="SB31" s="83"/>
      <c r="SC31" s="83"/>
      <c r="SD31" s="83"/>
      <c r="SE31" s="83"/>
      <c r="SF31" s="83"/>
      <c r="SG31" s="83"/>
      <c r="SH31" s="83"/>
      <c r="SI31" s="83"/>
      <c r="SJ31" s="83"/>
      <c r="SK31" s="83"/>
      <c r="SL31" s="83"/>
      <c r="SM31" s="83"/>
      <c r="SN31" s="83"/>
      <c r="SO31" s="83"/>
      <c r="SP31" s="83"/>
      <c r="SQ31" s="83"/>
      <c r="SR31" s="83"/>
      <c r="SS31" s="83"/>
      <c r="ST31" s="83"/>
      <c r="SU31" s="83"/>
      <c r="SV31" s="83"/>
      <c r="SW31" s="83"/>
      <c r="SX31" s="83"/>
      <c r="SY31" s="83"/>
      <c r="SZ31" s="83"/>
      <c r="TA31" s="83"/>
      <c r="TB31" s="83"/>
      <c r="TC31" s="83"/>
      <c r="TD31" s="83"/>
      <c r="TE31" s="83"/>
      <c r="TF31" s="83"/>
      <c r="TG31" s="83"/>
      <c r="TH31" s="83"/>
      <c r="TI31" s="83"/>
      <c r="TJ31" s="83"/>
      <c r="TK31" s="83"/>
      <c r="TL31" s="83"/>
      <c r="TM31" s="83"/>
      <c r="TN31" s="83"/>
      <c r="TO31" s="83"/>
      <c r="TP31" s="83"/>
      <c r="TQ31" s="83"/>
      <c r="TR31" s="83"/>
      <c r="TS31" s="83"/>
      <c r="TT31" s="83"/>
      <c r="TU31" s="83"/>
      <c r="TV31" s="83"/>
      <c r="TW31" s="83"/>
      <c r="TX31" s="83"/>
      <c r="TY31" s="83"/>
      <c r="TZ31" s="83"/>
      <c r="UA31" s="83"/>
      <c r="UB31" s="83"/>
      <c r="UC31" s="83"/>
      <c r="UD31" s="83"/>
      <c r="UE31" s="83"/>
      <c r="UF31" s="83"/>
      <c r="UG31" s="83"/>
      <c r="UH31" s="83"/>
      <c r="UI31" s="83"/>
      <c r="UJ31" s="83"/>
      <c r="UK31" s="83"/>
      <c r="UL31" s="83"/>
      <c r="UM31" s="83"/>
      <c r="UN31" s="83"/>
      <c r="UO31" s="83"/>
      <c r="UP31" s="83"/>
      <c r="UQ31" s="83"/>
      <c r="UR31" s="83"/>
      <c r="US31" s="83"/>
      <c r="UT31" s="83"/>
      <c r="UU31" s="83"/>
      <c r="UV31" s="83"/>
      <c r="UW31" s="83"/>
      <c r="UX31" s="83"/>
      <c r="UY31" s="83"/>
      <c r="UZ31" s="83"/>
      <c r="VA31" s="83"/>
      <c r="VB31" s="83"/>
      <c r="VC31" s="83"/>
      <c r="VD31" s="83"/>
      <c r="VE31" s="83"/>
      <c r="VF31" s="83"/>
      <c r="VG31" s="83"/>
      <c r="VH31" s="83"/>
      <c r="VI31" s="83"/>
      <c r="VJ31" s="83"/>
      <c r="VK31" s="83"/>
      <c r="VL31" s="83"/>
      <c r="VM31" s="83"/>
      <c r="VN31" s="83"/>
      <c r="VO31" s="83"/>
      <c r="VP31" s="83"/>
      <c r="VQ31" s="83"/>
      <c r="VR31" s="83"/>
      <c r="VS31" s="83"/>
      <c r="VT31" s="83"/>
      <c r="VU31" s="83"/>
      <c r="VV31" s="83"/>
      <c r="VW31" s="83"/>
      <c r="VX31" s="83"/>
      <c r="VY31" s="83"/>
      <c r="VZ31" s="83"/>
      <c r="WA31" s="83"/>
      <c r="WB31" s="83"/>
      <c r="WC31" s="83"/>
      <c r="WD31" s="83"/>
      <c r="WE31" s="83"/>
      <c r="WF31" s="83"/>
      <c r="WG31" s="83"/>
      <c r="WH31" s="83"/>
      <c r="WI31" s="83"/>
      <c r="WJ31" s="83"/>
      <c r="WK31" s="83"/>
      <c r="WL31" s="83"/>
      <c r="WM31" s="83"/>
      <c r="WN31" s="83"/>
      <c r="WO31" s="83"/>
      <c r="WP31" s="83"/>
      <c r="WQ31" s="83"/>
      <c r="WR31" s="83"/>
      <c r="WS31" s="83"/>
      <c r="WT31" s="83"/>
      <c r="WU31" s="83"/>
      <c r="WV31" s="83"/>
      <c r="WW31" s="83"/>
      <c r="WX31" s="83"/>
      <c r="WY31" s="83"/>
      <c r="WZ31" s="83"/>
      <c r="XA31" s="83"/>
      <c r="XB31" s="83"/>
      <c r="XC31" s="83"/>
      <c r="XD31" s="83"/>
      <c r="XE31" s="83"/>
      <c r="XF31" s="83"/>
      <c r="XG31" s="83"/>
      <c r="XH31" s="83"/>
      <c r="XI31" s="83"/>
      <c r="XJ31" s="83"/>
      <c r="XK31" s="83"/>
      <c r="XL31" s="83"/>
      <c r="XM31" s="83"/>
      <c r="XN31" s="83"/>
      <c r="XO31" s="83"/>
      <c r="XP31" s="83"/>
      <c r="XQ31" s="83"/>
      <c r="XR31" s="83"/>
      <c r="XS31" s="83"/>
      <c r="XT31" s="83"/>
      <c r="XU31" s="83"/>
      <c r="XV31" s="83"/>
      <c r="XW31" s="83"/>
      <c r="XX31" s="83"/>
      <c r="XY31" s="83"/>
      <c r="XZ31" s="83"/>
      <c r="YA31" s="83"/>
      <c r="YB31" s="83"/>
      <c r="YC31" s="83"/>
      <c r="YD31" s="83"/>
      <c r="YE31" s="83"/>
      <c r="YF31" s="83"/>
      <c r="YG31" s="83"/>
      <c r="YH31" s="83"/>
      <c r="YI31" s="83"/>
      <c r="YJ31" s="83"/>
      <c r="YK31" s="83"/>
      <c r="YL31" s="83"/>
      <c r="YM31" s="83"/>
      <c r="YN31" s="83"/>
      <c r="YO31" s="83"/>
      <c r="YP31" s="83"/>
      <c r="YQ31" s="83"/>
      <c r="YR31" s="83"/>
      <c r="YS31" s="83"/>
      <c r="YT31" s="83"/>
      <c r="YU31" s="83"/>
      <c r="YV31" s="83"/>
      <c r="YW31" s="83"/>
      <c r="YX31" s="83"/>
      <c r="YY31" s="83"/>
      <c r="YZ31" s="83"/>
      <c r="ZA31" s="83"/>
      <c r="ZB31" s="83"/>
      <c r="ZC31" s="83"/>
      <c r="ZD31" s="83"/>
      <c r="ZE31" s="83"/>
      <c r="ZF31" s="83"/>
      <c r="ZG31" s="83"/>
      <c r="ZH31" s="83"/>
      <c r="ZI31" s="83"/>
      <c r="ZJ31" s="83"/>
      <c r="ZK31" s="83"/>
      <c r="ZL31" s="83"/>
      <c r="ZM31" s="83"/>
      <c r="ZN31" s="83"/>
      <c r="ZO31" s="83"/>
      <c r="ZP31" s="83"/>
      <c r="ZQ31" s="83"/>
      <c r="ZR31" s="83"/>
      <c r="ZS31" s="83"/>
      <c r="ZT31" s="83"/>
      <c r="ZU31" s="83"/>
      <c r="ZV31" s="83"/>
      <c r="ZW31" s="83"/>
      <c r="ZX31" s="83"/>
      <c r="ZY31" s="83"/>
      <c r="ZZ31" s="83"/>
      <c r="AAA31" s="83"/>
      <c r="AAB31" s="83"/>
      <c r="AAC31" s="83"/>
      <c r="AAD31" s="83"/>
      <c r="AAE31" s="83"/>
      <c r="AAF31" s="83"/>
      <c r="AAG31" s="83"/>
      <c r="AAH31" s="83"/>
      <c r="AAI31" s="83"/>
      <c r="AAJ31" s="83"/>
      <c r="AAK31" s="83"/>
      <c r="AAL31" s="83"/>
      <c r="AAM31" s="83"/>
      <c r="AAN31" s="83"/>
      <c r="AAO31" s="83"/>
      <c r="AAP31" s="83"/>
      <c r="AAQ31" s="83"/>
      <c r="AAR31" s="83"/>
      <c r="AAS31" s="83"/>
      <c r="AAT31" s="83"/>
      <c r="AAU31" s="83"/>
      <c r="AAV31" s="83"/>
      <c r="AAW31" s="83"/>
      <c r="AAX31" s="83"/>
      <c r="AAY31" s="83"/>
      <c r="AAZ31" s="83"/>
      <c r="ABA31" s="83"/>
      <c r="ABB31" s="83"/>
      <c r="ABC31" s="83"/>
      <c r="ABD31" s="83"/>
      <c r="ABE31" s="83"/>
      <c r="ABF31" s="83"/>
      <c r="ABG31" s="83"/>
      <c r="ABH31" s="83"/>
      <c r="ABI31" s="83"/>
      <c r="ABJ31" s="83"/>
      <c r="ABK31" s="83"/>
      <c r="ABL31" s="83"/>
      <c r="ABM31" s="83"/>
      <c r="ABN31" s="83"/>
      <c r="ABO31" s="83"/>
      <c r="ABP31" s="83"/>
      <c r="ABQ31" s="83"/>
      <c r="ABR31" s="83"/>
      <c r="ABS31" s="83"/>
      <c r="ABT31" s="83"/>
      <c r="ABU31" s="83"/>
      <c r="ABV31" s="83"/>
      <c r="ABW31" s="83"/>
      <c r="ABX31" s="83"/>
      <c r="ABY31" s="83"/>
      <c r="ABZ31" s="83"/>
      <c r="ACA31" s="83"/>
      <c r="ACB31" s="83"/>
      <c r="ACC31" s="83"/>
      <c r="ACD31" s="83"/>
      <c r="ACE31" s="83"/>
      <c r="ACF31" s="83"/>
      <c r="ACG31" s="83"/>
      <c r="ACH31" s="83"/>
      <c r="ACI31" s="83"/>
      <c r="ACJ31" s="83"/>
      <c r="ACK31" s="83"/>
      <c r="ACL31" s="83"/>
      <c r="ACM31" s="83"/>
      <c r="ACN31" s="83"/>
      <c r="ACO31" s="83"/>
      <c r="ACP31" s="83"/>
      <c r="ACQ31" s="83"/>
      <c r="ACR31" s="83"/>
      <c r="ACS31" s="83"/>
      <c r="ACT31" s="83"/>
      <c r="ACU31" s="83"/>
      <c r="ACV31" s="83"/>
      <c r="ACW31" s="83"/>
      <c r="ACX31" s="83"/>
      <c r="ACY31" s="83"/>
      <c r="ACZ31" s="83"/>
      <c r="ADA31" s="83"/>
      <c r="ADB31" s="83"/>
      <c r="ADC31" s="83"/>
      <c r="ADD31" s="83"/>
      <c r="ADE31" s="83"/>
      <c r="ADF31" s="83"/>
      <c r="ADG31" s="83"/>
      <c r="ADH31" s="83"/>
      <c r="ADI31" s="83"/>
      <c r="ADJ31" s="83"/>
      <c r="ADK31" s="83"/>
      <c r="ADL31" s="83"/>
      <c r="ADM31" s="83"/>
      <c r="ADN31" s="83"/>
      <c r="ADO31" s="83"/>
      <c r="ADP31" s="83"/>
      <c r="ADQ31" s="83"/>
      <c r="ADR31" s="83"/>
      <c r="ADS31" s="83"/>
      <c r="ADT31" s="83"/>
      <c r="ADU31" s="83"/>
      <c r="ADV31" s="83"/>
      <c r="ADW31" s="83"/>
      <c r="ADX31" s="83"/>
      <c r="ADY31" s="83"/>
      <c r="ADZ31" s="83"/>
      <c r="AEA31" s="83"/>
      <c r="AEB31" s="83"/>
      <c r="AEC31" s="83"/>
      <c r="AED31" s="83"/>
      <c r="AEE31" s="83"/>
      <c r="AEF31" s="83"/>
      <c r="AEG31" s="83"/>
      <c r="AEH31" s="83"/>
      <c r="AEI31" s="83"/>
      <c r="AEJ31" s="83"/>
      <c r="AEK31" s="83"/>
      <c r="AEL31" s="83"/>
      <c r="AEM31" s="83"/>
      <c r="AEN31" s="83"/>
      <c r="AEO31" s="83"/>
      <c r="AEP31" s="83"/>
      <c r="AEQ31" s="83"/>
      <c r="AER31" s="83"/>
      <c r="AES31" s="83"/>
      <c r="AET31" s="83"/>
      <c r="AEU31" s="83"/>
      <c r="AEV31" s="83"/>
      <c r="AEW31" s="83"/>
      <c r="AEX31" s="83"/>
      <c r="AEY31" s="83"/>
      <c r="AEZ31" s="83"/>
      <c r="AFA31" s="83"/>
      <c r="AFB31" s="83"/>
      <c r="AFC31" s="83"/>
      <c r="AFD31" s="83"/>
      <c r="AFE31" s="83"/>
      <c r="AFF31" s="83"/>
      <c r="AFG31" s="83"/>
      <c r="AFH31" s="83"/>
      <c r="AFI31" s="83"/>
      <c r="AFJ31" s="83"/>
      <c r="AFK31" s="83"/>
      <c r="AFL31" s="83"/>
      <c r="AFM31" s="83"/>
      <c r="AFN31" s="83"/>
      <c r="AFO31" s="83"/>
      <c r="AFP31" s="83"/>
      <c r="AFQ31" s="83"/>
      <c r="AFR31" s="83"/>
      <c r="AFS31" s="83"/>
      <c r="AFT31" s="83"/>
      <c r="AFU31" s="83"/>
      <c r="AFV31" s="83"/>
      <c r="AFW31" s="83"/>
      <c r="AFX31" s="83"/>
      <c r="AFY31" s="83"/>
      <c r="AFZ31" s="83"/>
      <c r="AGA31" s="83"/>
      <c r="AGB31" s="83"/>
      <c r="AGC31" s="83"/>
      <c r="AGD31" s="83"/>
      <c r="AGE31" s="83"/>
      <c r="AGF31" s="83"/>
      <c r="AGG31" s="83"/>
      <c r="AGH31" s="83"/>
      <c r="AGI31" s="83"/>
      <c r="AGJ31" s="83"/>
      <c r="AGK31" s="83"/>
      <c r="AGL31" s="83"/>
      <c r="AGM31" s="83"/>
      <c r="AGN31" s="83"/>
      <c r="AGO31" s="83"/>
      <c r="AGP31" s="83"/>
      <c r="AGQ31" s="83"/>
      <c r="AGR31" s="83"/>
      <c r="AGS31" s="83"/>
      <c r="AGT31" s="83"/>
      <c r="AGU31" s="83"/>
      <c r="AGV31" s="83"/>
      <c r="AGW31" s="83"/>
      <c r="AGX31" s="83"/>
      <c r="AGY31" s="83"/>
      <c r="AGZ31" s="83"/>
      <c r="AHA31" s="83"/>
      <c r="AHB31" s="83"/>
      <c r="AHC31" s="83"/>
      <c r="AHD31" s="83"/>
      <c r="AHE31" s="83"/>
      <c r="AHF31" s="83"/>
      <c r="AHG31" s="83"/>
      <c r="AHH31" s="83"/>
      <c r="AHI31" s="83"/>
      <c r="AHJ31" s="83"/>
      <c r="AHK31" s="83"/>
      <c r="AHL31" s="83"/>
      <c r="AHM31" s="83"/>
      <c r="AHN31" s="83"/>
      <c r="AHO31" s="83"/>
      <c r="AHP31" s="83"/>
      <c r="AHQ31" s="83"/>
      <c r="AHR31" s="83"/>
      <c r="AHS31" s="83"/>
      <c r="AHT31" s="83"/>
      <c r="AHU31" s="83"/>
      <c r="AHV31" s="83"/>
      <c r="AHW31" s="83"/>
      <c r="AHX31" s="83"/>
      <c r="AHY31" s="83"/>
      <c r="AHZ31" s="83"/>
      <c r="AIA31" s="83"/>
      <c r="AIB31" s="83"/>
      <c r="AIC31" s="83"/>
      <c r="AID31" s="83"/>
      <c r="AIE31" s="83"/>
      <c r="AIF31" s="83"/>
      <c r="AIG31" s="83"/>
      <c r="AIH31" s="83"/>
      <c r="AII31" s="83"/>
      <c r="AIJ31" s="83"/>
      <c r="AIK31" s="83"/>
      <c r="AIL31" s="83"/>
      <c r="AIM31" s="83"/>
      <c r="AIN31" s="83"/>
      <c r="AIO31" s="83"/>
      <c r="AIP31" s="83"/>
      <c r="AIQ31" s="83"/>
      <c r="AIR31" s="83"/>
      <c r="AIS31" s="83"/>
      <c r="AIT31" s="83"/>
      <c r="AIU31" s="83"/>
      <c r="AIV31" s="83"/>
      <c r="AIW31" s="83"/>
      <c r="AIX31" s="83"/>
      <c r="AIY31" s="83"/>
      <c r="AIZ31" s="83"/>
      <c r="AJA31" s="83"/>
      <c r="AJB31" s="83"/>
      <c r="AJC31" s="83"/>
      <c r="AJD31" s="83"/>
      <c r="AJE31" s="83"/>
      <c r="AJF31" s="83"/>
      <c r="AJG31" s="83"/>
      <c r="AJH31" s="83"/>
      <c r="AJI31" s="83"/>
      <c r="AJJ31" s="83"/>
      <c r="AJK31" s="83"/>
      <c r="AJL31" s="83"/>
      <c r="AJM31" s="83"/>
      <c r="AJN31" s="83"/>
      <c r="AJO31" s="83"/>
      <c r="AJP31" s="83"/>
      <c r="AJQ31" s="83"/>
      <c r="AJR31" s="83"/>
      <c r="AJS31" s="83"/>
      <c r="AJT31" s="83"/>
      <c r="AJU31" s="83"/>
      <c r="AJV31" s="83"/>
      <c r="AJW31" s="83"/>
      <c r="AJX31" s="83"/>
      <c r="AJY31" s="83"/>
      <c r="AJZ31" s="83"/>
      <c r="AKA31" s="83"/>
      <c r="AKB31" s="83"/>
      <c r="AKC31" s="83"/>
      <c r="AKD31" s="83"/>
      <c r="AKE31" s="83"/>
      <c r="AKF31" s="83"/>
      <c r="AKG31" s="83"/>
      <c r="AKH31" s="83"/>
      <c r="AKI31" s="83"/>
      <c r="AKJ31" s="83"/>
      <c r="AKK31" s="83"/>
      <c r="AKL31" s="83"/>
      <c r="AKM31" s="83"/>
      <c r="AKN31" s="83"/>
      <c r="AKO31" s="83"/>
      <c r="AKP31" s="83"/>
      <c r="AKQ31" s="83"/>
      <c r="AKR31" s="83"/>
      <c r="AKS31" s="83"/>
      <c r="AKT31" s="83"/>
      <c r="AKU31" s="83"/>
      <c r="AKV31" s="83"/>
      <c r="AKW31" s="83"/>
      <c r="AKX31" s="83"/>
      <c r="AKY31" s="83"/>
      <c r="AKZ31" s="83"/>
      <c r="ALA31" s="83"/>
      <c r="ALB31" s="83"/>
      <c r="ALC31" s="83"/>
      <c r="ALD31" s="83"/>
      <c r="ALE31" s="83"/>
      <c r="ALF31" s="83"/>
      <c r="ALG31" s="83"/>
      <c r="ALH31" s="83"/>
      <c r="ALI31" s="83"/>
      <c r="ALJ31" s="83"/>
      <c r="ALK31" s="83"/>
      <c r="ALL31" s="83"/>
      <c r="ALM31" s="83"/>
      <c r="ALN31" s="83"/>
      <c r="ALO31" s="83"/>
      <c r="ALP31" s="83"/>
      <c r="ALQ31" s="83"/>
      <c r="ALR31" s="83"/>
      <c r="ALS31" s="83"/>
      <c r="ALT31" s="83"/>
      <c r="ALU31" s="83"/>
      <c r="ALV31" s="83"/>
      <c r="ALW31" s="83"/>
      <c r="ALX31" s="83"/>
      <c r="ALY31" s="83"/>
      <c r="ALZ31" s="83"/>
      <c r="AMA31" s="83"/>
      <c r="AMB31" s="83"/>
      <c r="AMC31" s="83"/>
      <c r="AMD31" s="83"/>
      <c r="AME31" s="83"/>
      <c r="AMF31" s="83"/>
      <c r="AMG31" s="83"/>
      <c r="AMH31" s="83"/>
      <c r="AMI31" s="83"/>
      <c r="AMJ31" s="83"/>
    </row>
    <row r="32" spans="1:1024" ht="15" customHeight="1" x14ac:dyDescent="0.25">
      <c r="A32" s="89"/>
      <c r="B32" s="89"/>
      <c r="C32" s="5"/>
      <c r="D32" s="5"/>
      <c r="E32" s="5"/>
    </row>
    <row r="33" spans="1:5" ht="15" customHeight="1" x14ac:dyDescent="0.25">
      <c r="A33" s="89"/>
      <c r="B33" s="89"/>
      <c r="C33" s="5"/>
      <c r="D33" s="5"/>
      <c r="E33" s="5"/>
    </row>
    <row r="34" spans="1:5" ht="15" customHeight="1" x14ac:dyDescent="0.25">
      <c r="A34" s="89"/>
      <c r="B34" s="89"/>
      <c r="C34" s="5"/>
      <c r="D34" s="5"/>
      <c r="E34" s="5"/>
    </row>
    <row r="35" spans="1:5" ht="15" customHeight="1" x14ac:dyDescent="0.25">
      <c r="A35" s="90"/>
      <c r="B35" s="90"/>
    </row>
    <row r="36" spans="1:5" ht="15" customHeight="1" x14ac:dyDescent="0.25">
      <c r="A36" s="90"/>
      <c r="B36" s="90"/>
    </row>
    <row r="37" spans="1:5" ht="15" customHeight="1" x14ac:dyDescent="0.25">
      <c r="A37" s="90"/>
      <c r="B37" s="90"/>
    </row>
    <row r="38" spans="1:5" ht="15" customHeight="1" x14ac:dyDescent="0.25">
      <c r="A38" s="90"/>
      <c r="B38" s="90"/>
    </row>
    <row r="39" spans="1:5" ht="15" customHeight="1" x14ac:dyDescent="0.25">
      <c r="A39" s="90"/>
      <c r="B39" s="90"/>
    </row>
    <row r="40" spans="1:5" ht="15" customHeight="1" x14ac:dyDescent="0.25">
      <c r="A40" s="90"/>
      <c r="B40" s="90"/>
    </row>
    <row r="41" spans="1:5" ht="15" customHeight="1" x14ac:dyDescent="0.25">
      <c r="A41" s="90"/>
      <c r="B41" s="90"/>
    </row>
    <row r="42" spans="1:5" ht="15" customHeight="1" x14ac:dyDescent="0.25">
      <c r="A42" s="90"/>
      <c r="B42" s="90"/>
    </row>
    <row r="43" spans="1:5" ht="15" customHeight="1" x14ac:dyDescent="0.25">
      <c r="A43" s="90"/>
      <c r="B43" s="90"/>
    </row>
    <row r="44" spans="1:5" ht="15" customHeight="1" x14ac:dyDescent="0.25">
      <c r="A44" s="90"/>
      <c r="B44" s="90"/>
    </row>
    <row r="45" spans="1:5" ht="15" customHeight="1" x14ac:dyDescent="0.25">
      <c r="A45" s="90"/>
      <c r="B45" s="90"/>
    </row>
    <row r="46" spans="1:5" ht="15" customHeight="1" x14ac:dyDescent="0.25">
      <c r="A46" s="90"/>
      <c r="B46" s="90"/>
    </row>
    <row r="47" spans="1:5" ht="15" customHeight="1" x14ac:dyDescent="0.25">
      <c r="A47" s="90"/>
      <c r="B47" s="90"/>
    </row>
    <row r="48" spans="1:5" ht="15" customHeight="1" x14ac:dyDescent="0.25">
      <c r="A48" s="90"/>
      <c r="B48" s="90"/>
    </row>
    <row r="49" spans="1:2" ht="15" customHeight="1" x14ac:dyDescent="0.25">
      <c r="A49" s="90"/>
      <c r="B49" s="90"/>
    </row>
    <row r="50" spans="1:2" ht="15" customHeight="1" x14ac:dyDescent="0.25">
      <c r="A50" s="90"/>
      <c r="B50" s="90"/>
    </row>
    <row r="51" spans="1:2" ht="15" customHeight="1" x14ac:dyDescent="0.25">
      <c r="A51" s="90"/>
      <c r="B51" s="90"/>
    </row>
    <row r="52" spans="1:2" ht="15" customHeight="1" x14ac:dyDescent="0.25">
      <c r="A52" s="90"/>
      <c r="B52" s="90"/>
    </row>
    <row r="53" spans="1:2" ht="15" customHeight="1" x14ac:dyDescent="0.25">
      <c r="A53" s="90"/>
      <c r="B53" s="90"/>
    </row>
    <row r="54" spans="1:2" ht="15" customHeight="1" x14ac:dyDescent="0.25">
      <c r="A54" s="90"/>
      <c r="B54" s="90"/>
    </row>
    <row r="55" spans="1:2" ht="15" customHeight="1" x14ac:dyDescent="0.25">
      <c r="A55" s="90"/>
      <c r="B55" s="90"/>
    </row>
    <row r="56" spans="1:2" ht="15" customHeight="1" x14ac:dyDescent="0.25">
      <c r="A56" s="90"/>
      <c r="B56" s="90"/>
    </row>
    <row r="57" spans="1:2" ht="15" customHeight="1" x14ac:dyDescent="0.25">
      <c r="A57" s="90"/>
      <c r="B57" s="90"/>
    </row>
    <row r="58" spans="1:2" ht="15" customHeight="1" x14ac:dyDescent="0.25">
      <c r="A58" s="90"/>
      <c r="B58" s="90"/>
    </row>
    <row r="59" spans="1:2" ht="15" customHeight="1" x14ac:dyDescent="0.25">
      <c r="A59" s="90"/>
      <c r="B59" s="90"/>
    </row>
    <row r="60" spans="1:2" ht="15" customHeight="1" x14ac:dyDescent="0.25">
      <c r="A60" s="90"/>
      <c r="B60" s="90"/>
    </row>
    <row r="61" spans="1:2" ht="15" customHeight="1" x14ac:dyDescent="0.25">
      <c r="A61" s="90"/>
      <c r="B61" s="90"/>
    </row>
    <row r="62" spans="1:2" ht="15" customHeight="1" x14ac:dyDescent="0.25">
      <c r="A62" s="90"/>
      <c r="B62" s="90"/>
    </row>
    <row r="63" spans="1:2" ht="15" customHeight="1" x14ac:dyDescent="0.25">
      <c r="A63" s="90"/>
      <c r="B63" s="90"/>
    </row>
    <row r="64" spans="1:2" ht="15" customHeight="1" x14ac:dyDescent="0.25">
      <c r="A64" s="90"/>
      <c r="B64" s="90"/>
    </row>
    <row r="65" spans="1:2" ht="15" customHeight="1" x14ac:dyDescent="0.25">
      <c r="A65" s="90"/>
      <c r="B65" s="90"/>
    </row>
    <row r="66" spans="1:2" ht="15" customHeight="1" x14ac:dyDescent="0.25">
      <c r="A66" s="90"/>
      <c r="B66" s="90"/>
    </row>
    <row r="67" spans="1:2" ht="15" customHeight="1" x14ac:dyDescent="0.25">
      <c r="A67" s="90"/>
      <c r="B67" s="90"/>
    </row>
    <row r="68" spans="1:2" ht="15" customHeight="1" x14ac:dyDescent="0.25">
      <c r="A68" s="90"/>
      <c r="B68" s="90"/>
    </row>
    <row r="69" spans="1:2" ht="15" customHeight="1" x14ac:dyDescent="0.25">
      <c r="A69" s="90"/>
      <c r="B69" s="90"/>
    </row>
    <row r="70" spans="1:2" ht="15" customHeight="1" x14ac:dyDescent="0.25">
      <c r="A70" s="90"/>
      <c r="B70" s="90"/>
    </row>
    <row r="71" spans="1:2" ht="15" customHeight="1" x14ac:dyDescent="0.25">
      <c r="A71" s="90"/>
      <c r="B71" s="90"/>
    </row>
    <row r="72" spans="1:2" ht="15" customHeight="1" x14ac:dyDescent="0.25">
      <c r="A72" s="91"/>
    </row>
    <row r="73" spans="1:2" ht="15" customHeight="1" x14ac:dyDescent="0.25">
      <c r="A73" s="91"/>
    </row>
    <row r="74" spans="1:2" ht="15" customHeight="1" x14ac:dyDescent="0.25">
      <c r="A74" s="91"/>
    </row>
    <row r="75" spans="1:2" ht="15" customHeight="1" x14ac:dyDescent="0.25">
      <c r="A75" s="91"/>
      <c r="B75" s="92"/>
    </row>
    <row r="76" spans="1:2" ht="15" customHeight="1" x14ac:dyDescent="0.25">
      <c r="A76" s="91"/>
      <c r="B76" s="92"/>
    </row>
    <row r="77" spans="1:2" ht="15" customHeight="1" x14ac:dyDescent="0.25">
      <c r="A77" s="91"/>
      <c r="B77" s="92"/>
    </row>
    <row r="78" spans="1:2" ht="15" customHeight="1" x14ac:dyDescent="0.25">
      <c r="A78" s="91"/>
      <c r="B78" s="92"/>
    </row>
    <row r="79" spans="1:2" ht="15" customHeight="1" x14ac:dyDescent="0.25">
      <c r="A79" s="91"/>
      <c r="B79" s="92"/>
    </row>
    <row r="80" spans="1:2" ht="15" customHeight="1" x14ac:dyDescent="0.25">
      <c r="A80" s="91"/>
      <c r="B80" s="92"/>
    </row>
    <row r="81" spans="1:2" ht="15" customHeight="1" x14ac:dyDescent="0.25">
      <c r="A81" s="91"/>
      <c r="B81" s="92"/>
    </row>
    <row r="82" spans="1:2" ht="15" customHeight="1" x14ac:dyDescent="0.25">
      <c r="A82" s="91"/>
      <c r="B82" s="92"/>
    </row>
    <row r="83" spans="1:2" ht="15" customHeight="1" x14ac:dyDescent="0.25">
      <c r="A83" s="91"/>
      <c r="B83" s="92"/>
    </row>
    <row r="84" spans="1:2" ht="15" customHeight="1" x14ac:dyDescent="0.25">
      <c r="A84" s="91"/>
      <c r="B84" s="92"/>
    </row>
    <row r="85" spans="1:2" ht="15" customHeight="1" x14ac:dyDescent="0.25">
      <c r="A85" s="91"/>
      <c r="B85" s="92"/>
    </row>
    <row r="86" spans="1:2" ht="15" customHeight="1" x14ac:dyDescent="0.25">
      <c r="A86" s="91"/>
      <c r="B86" s="92"/>
    </row>
    <row r="87" spans="1:2" ht="15" customHeight="1" x14ac:dyDescent="0.25">
      <c r="A87" s="91"/>
      <c r="B87" s="92"/>
    </row>
    <row r="88" spans="1:2" ht="15" customHeight="1" x14ac:dyDescent="0.25">
      <c r="A88" s="91"/>
      <c r="B88" s="92"/>
    </row>
    <row r="89" spans="1:2" ht="15" customHeight="1" x14ac:dyDescent="0.25">
      <c r="A89" s="91"/>
      <c r="B89" s="92"/>
    </row>
    <row r="90" spans="1:2" ht="15" customHeight="1" x14ac:dyDescent="0.25">
      <c r="A90" s="91"/>
      <c r="B90" s="92"/>
    </row>
    <row r="91" spans="1:2" ht="15" customHeight="1" x14ac:dyDescent="0.25">
      <c r="A91" s="91"/>
      <c r="B91" s="92"/>
    </row>
    <row r="92" spans="1:2" ht="15" customHeight="1" x14ac:dyDescent="0.25">
      <c r="A92" s="91"/>
      <c r="B92" s="92"/>
    </row>
    <row r="93" spans="1:2" ht="15" customHeight="1" x14ac:dyDescent="0.25">
      <c r="A93" s="91"/>
      <c r="B93" s="92"/>
    </row>
    <row r="94" spans="1:2" ht="15" customHeight="1" x14ac:dyDescent="0.25">
      <c r="A94" s="91"/>
      <c r="B94" s="92"/>
    </row>
    <row r="95" spans="1:2" ht="15" customHeight="1" x14ac:dyDescent="0.25">
      <c r="A95" s="91"/>
      <c r="B95" s="92"/>
    </row>
    <row r="96" spans="1:2" ht="15" customHeight="1" x14ac:dyDescent="0.25">
      <c r="A96" s="91"/>
    </row>
    <row r="97" spans="1:2" ht="15" customHeight="1" x14ac:dyDescent="0.25">
      <c r="A97" s="91"/>
    </row>
    <row r="98" spans="1:2" ht="15" customHeight="1" x14ac:dyDescent="0.25">
      <c r="A98" s="91"/>
      <c r="B98" s="92"/>
    </row>
    <row r="99" spans="1:2" ht="15" customHeight="1" x14ac:dyDescent="0.25">
      <c r="A99" s="91"/>
      <c r="B99" s="92"/>
    </row>
    <row r="100" spans="1:2" ht="15" customHeight="1" x14ac:dyDescent="0.25">
      <c r="A100" s="91"/>
      <c r="B100" s="92"/>
    </row>
    <row r="101" spans="1:2" ht="15" customHeight="1" x14ac:dyDescent="0.25">
      <c r="A101" s="91"/>
      <c r="B101" s="92"/>
    </row>
    <row r="102" spans="1:2" ht="15" customHeight="1" x14ac:dyDescent="0.25">
      <c r="A102" s="91"/>
      <c r="B102"/>
    </row>
    <row r="103" spans="1:2" ht="15" customHeight="1" x14ac:dyDescent="0.25">
      <c r="A103" s="91"/>
      <c r="B103"/>
    </row>
    <row r="104" spans="1:2" ht="15" customHeight="1" x14ac:dyDescent="0.25">
      <c r="A104" s="91"/>
      <c r="B104"/>
    </row>
    <row r="105" spans="1:2" ht="15" customHeight="1" x14ac:dyDescent="0.25">
      <c r="A105" s="91"/>
      <c r="B105"/>
    </row>
    <row r="106" spans="1:2" ht="15" customHeight="1" x14ac:dyDescent="0.25">
      <c r="A106" s="215"/>
      <c r="B106"/>
    </row>
    <row r="107" spans="1:2" ht="15" customHeight="1" x14ac:dyDescent="0.25">
      <c r="A107" s="215"/>
      <c r="B107"/>
    </row>
    <row r="108" spans="1:2" ht="15" customHeight="1" x14ac:dyDescent="0.25">
      <c r="A108" s="215"/>
      <c r="B108"/>
    </row>
    <row r="109" spans="1:2" ht="15" customHeight="1" x14ac:dyDescent="0.25">
      <c r="A109" s="215"/>
      <c r="B109"/>
    </row>
    <row r="110" spans="1:2" ht="15" customHeight="1" x14ac:dyDescent="0.25">
      <c r="A110" s="215"/>
      <c r="B110"/>
    </row>
    <row r="111" spans="1:2" ht="15" customHeight="1" x14ac:dyDescent="0.25">
      <c r="A111" s="215"/>
      <c r="B111"/>
    </row>
    <row r="112" spans="1:2" ht="15" customHeight="1" x14ac:dyDescent="0.25">
      <c r="A112" s="215"/>
      <c r="B112"/>
    </row>
    <row r="113" spans="1:2" ht="15" customHeight="1" x14ac:dyDescent="0.25">
      <c r="A113" s="215"/>
      <c r="B113"/>
    </row>
    <row r="114" spans="1:2" ht="15" customHeight="1" x14ac:dyDescent="0.25">
      <c r="A114" s="215"/>
      <c r="B114"/>
    </row>
    <row r="115" spans="1:2" ht="15" customHeight="1" x14ac:dyDescent="0.25">
      <c r="A115" s="215"/>
      <c r="B115"/>
    </row>
    <row r="116" spans="1:2" ht="15" customHeight="1" x14ac:dyDescent="0.25">
      <c r="A116" s="215"/>
      <c r="B116"/>
    </row>
    <row r="117" spans="1:2" ht="15" customHeight="1" x14ac:dyDescent="0.25">
      <c r="A117" s="215"/>
      <c r="B117"/>
    </row>
    <row r="118" spans="1:2" ht="15" customHeight="1" x14ac:dyDescent="0.25">
      <c r="A118" s="215"/>
      <c r="B118"/>
    </row>
    <row r="119" spans="1:2" ht="15" customHeight="1" x14ac:dyDescent="0.25">
      <c r="A119" s="215"/>
      <c r="B119"/>
    </row>
    <row r="120" spans="1:2" ht="15" customHeight="1" x14ac:dyDescent="0.25">
      <c r="A120" s="215"/>
      <c r="B120"/>
    </row>
    <row r="121" spans="1:2" ht="15" customHeight="1" x14ac:dyDescent="0.25">
      <c r="A121" s="215"/>
      <c r="B121"/>
    </row>
    <row r="122" spans="1:2" ht="15" customHeight="1" x14ac:dyDescent="0.25">
      <c r="A122" s="215"/>
      <c r="B122"/>
    </row>
    <row r="123" spans="1:2" ht="15" customHeight="1" x14ac:dyDescent="0.25">
      <c r="A123" s="215"/>
      <c r="B123"/>
    </row>
    <row r="124" spans="1:2" ht="15" customHeight="1" x14ac:dyDescent="0.25">
      <c r="A124" s="215"/>
      <c r="B124"/>
    </row>
    <row r="125" spans="1:2" ht="15" customHeight="1" x14ac:dyDescent="0.25">
      <c r="A125" s="215"/>
      <c r="B125"/>
    </row>
    <row r="126" spans="1:2" ht="15" customHeight="1" x14ac:dyDescent="0.25">
      <c r="A126" s="215"/>
      <c r="B126"/>
    </row>
    <row r="127" spans="1:2" ht="15" customHeight="1" x14ac:dyDescent="0.25">
      <c r="A127" s="215"/>
      <c r="B127"/>
    </row>
    <row r="128" spans="1:2" ht="15" customHeight="1" x14ac:dyDescent="0.25">
      <c r="A128" s="215"/>
      <c r="B128"/>
    </row>
    <row r="129" spans="1:2" ht="15" customHeight="1" x14ac:dyDescent="0.25">
      <c r="A129" s="215"/>
      <c r="B129"/>
    </row>
    <row r="130" spans="1:2" ht="15" customHeight="1" x14ac:dyDescent="0.25">
      <c r="A130" s="215"/>
      <c r="B130" s="90"/>
    </row>
    <row r="131" spans="1:2" ht="15" customHeight="1" x14ac:dyDescent="0.25">
      <c r="A131" s="215"/>
      <c r="B131" s="90"/>
    </row>
    <row r="132" spans="1:2" ht="15" customHeight="1" x14ac:dyDescent="0.25">
      <c r="A132" s="215"/>
      <c r="B132" s="90"/>
    </row>
    <row r="133" spans="1:2" ht="15" customHeight="1" x14ac:dyDescent="0.25">
      <c r="A133" s="215"/>
      <c r="B133" s="90"/>
    </row>
    <row r="134" spans="1:2" ht="15" customHeight="1" x14ac:dyDescent="0.25">
      <c r="A134" s="215"/>
      <c r="B134" s="90"/>
    </row>
    <row r="135" spans="1:2" ht="15" customHeight="1" x14ac:dyDescent="0.25">
      <c r="A135" s="215"/>
      <c r="B135" s="93"/>
    </row>
    <row r="136" spans="1:2" ht="15" customHeight="1" x14ac:dyDescent="0.25">
      <c r="A136" s="215"/>
      <c r="B136" s="93"/>
    </row>
    <row r="137" spans="1:2" ht="15" customHeight="1" x14ac:dyDescent="0.25">
      <c r="A137" s="215"/>
      <c r="B137" s="93"/>
    </row>
    <row r="138" spans="1:2" ht="15" customHeight="1" x14ac:dyDescent="0.25">
      <c r="A138" s="215"/>
      <c r="B138" s="93"/>
    </row>
    <row r="139" spans="1:2" ht="15" customHeight="1" x14ac:dyDescent="0.25">
      <c r="A139" s="215"/>
      <c r="B139" s="93"/>
    </row>
    <row r="140" spans="1:2" ht="15" customHeight="1" x14ac:dyDescent="0.25">
      <c r="A140" s="215"/>
      <c r="B140" s="93"/>
    </row>
    <row r="141" spans="1:2" ht="15" customHeight="1" x14ac:dyDescent="0.25">
      <c r="A141" s="215"/>
      <c r="B141" s="93"/>
    </row>
    <row r="142" spans="1:2" ht="15" customHeight="1" x14ac:dyDescent="0.25">
      <c r="A142" s="215"/>
      <c r="B142" s="93"/>
    </row>
    <row r="143" spans="1:2" ht="15" customHeight="1" x14ac:dyDescent="0.25">
      <c r="A143" s="215"/>
      <c r="B143" s="93"/>
    </row>
    <row r="144" spans="1:2" ht="15" customHeight="1" x14ac:dyDescent="0.25">
      <c r="A144" s="215"/>
      <c r="B144" s="93"/>
    </row>
    <row r="145" spans="1:1" ht="15" customHeight="1" x14ac:dyDescent="0.25">
      <c r="A145" s="215"/>
    </row>
    <row r="146" spans="1:1" ht="15" customHeight="1" x14ac:dyDescent="0.25">
      <c r="A146" s="215"/>
    </row>
    <row r="147" spans="1:1" ht="15" customHeight="1" x14ac:dyDescent="0.25">
      <c r="A147" s="215"/>
    </row>
    <row r="148" spans="1:1" ht="15" customHeight="1" x14ac:dyDescent="0.25">
      <c r="A148" s="215"/>
    </row>
    <row r="149" spans="1:1" ht="15" customHeight="1" x14ac:dyDescent="0.25">
      <c r="A149" s="215"/>
    </row>
    <row r="150" spans="1:1" ht="15" customHeight="1" x14ac:dyDescent="0.25">
      <c r="A150" s="215"/>
    </row>
    <row r="151" spans="1:1" ht="15" customHeight="1" x14ac:dyDescent="0.25">
      <c r="A151" s="215"/>
    </row>
    <row r="152" spans="1:1" ht="15" customHeight="1" x14ac:dyDescent="0.25">
      <c r="A152" s="215"/>
    </row>
    <row r="153" spans="1:1" ht="15" customHeight="1" x14ac:dyDescent="0.25">
      <c r="A153" s="215"/>
    </row>
    <row r="154" spans="1:1" ht="15" customHeight="1" x14ac:dyDescent="0.25">
      <c r="A154" s="215"/>
    </row>
    <row r="155" spans="1:1" ht="15" customHeight="1" x14ac:dyDescent="0.25">
      <c r="A155" s="215"/>
    </row>
  </sheetData>
  <sheetProtection algorithmName="SHA-512" hashValue="wBVGziMLUzQHBvlVfzYW2NreEB9flF8yYZ+L18lMZe2daItuK0rNF7uLaPUVnxuen9oXdn0dOr5i5tbANFqPlQ==" saltValue="z5A1wWtOAmo8RhfFEucR0g==" spinCount="100000" sheet="1" objects="1" scenarios="1"/>
  <mergeCells count="5">
    <mergeCell ref="B4:B9"/>
    <mergeCell ref="B11:B16"/>
    <mergeCell ref="B18:B20"/>
    <mergeCell ref="B24:B29"/>
    <mergeCell ref="A106:A155"/>
  </mergeCells>
  <pageMargins left="0.7" right="0.7" top="0.78749999999999998" bottom="0.78749999999999998" header="0.511811023622047" footer="0.511811023622047"/>
  <pageSetup paperSize="9" scale="10" orientation="landscape" horizontalDpi="300" verticalDpi="300"/>
  <colBreaks count="1" manualBreakCount="1">
    <brk id="3"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7">
    <tabColor rgb="FF2A6099"/>
  </sheetPr>
  <dimension ref="A1:F138"/>
  <sheetViews>
    <sheetView zoomScaleNormal="100" workbookViewId="0">
      <selection activeCell="B1" sqref="B1"/>
    </sheetView>
  </sheetViews>
  <sheetFormatPr baseColWidth="10" defaultColWidth="11.5703125" defaultRowHeight="15" x14ac:dyDescent="0.25"/>
  <cols>
    <col min="1" max="1" width="5" style="6" customWidth="1"/>
    <col min="2" max="2" width="60" style="66" customWidth="1"/>
    <col min="3" max="3" width="85.42578125" style="8" customWidth="1"/>
  </cols>
  <sheetData>
    <row r="1" spans="1:6" x14ac:dyDescent="0.25">
      <c r="A1" s="39"/>
      <c r="B1" s="67"/>
      <c r="C1" s="41"/>
      <c r="D1" s="5"/>
      <c r="E1" s="5"/>
    </row>
    <row r="2" spans="1:6" ht="30.75" x14ac:dyDescent="0.25">
      <c r="A2" s="5"/>
      <c r="B2" s="69" t="s">
        <v>244</v>
      </c>
      <c r="C2" s="94"/>
      <c r="D2" s="5"/>
      <c r="E2" s="5"/>
    </row>
    <row r="3" spans="1:6" ht="21" x14ac:dyDescent="0.25">
      <c r="A3" s="71"/>
      <c r="B3" s="95" t="s">
        <v>245</v>
      </c>
      <c r="C3" s="72">
        <v>2016</v>
      </c>
      <c r="D3" s="5"/>
      <c r="E3" s="5"/>
    </row>
    <row r="4" spans="1:6" ht="21" customHeight="1" x14ac:dyDescent="0.25">
      <c r="A4" s="71"/>
      <c r="B4" s="96" t="s">
        <v>195</v>
      </c>
      <c r="C4" s="97">
        <f>Detailergebnisse_Scope!H256</f>
        <v>0</v>
      </c>
      <c r="D4" s="5"/>
      <c r="E4" s="5"/>
    </row>
    <row r="5" spans="1:6" ht="21" customHeight="1" x14ac:dyDescent="0.25">
      <c r="A5" s="71"/>
      <c r="B5" s="98" t="s">
        <v>196</v>
      </c>
      <c r="C5" s="99">
        <f>Detailergebnisse_Scope!I256</f>
        <v>0</v>
      </c>
      <c r="D5" s="5"/>
      <c r="E5" s="5"/>
    </row>
    <row r="6" spans="1:6" ht="21" customHeight="1" x14ac:dyDescent="0.25">
      <c r="A6" s="71"/>
      <c r="B6" s="96" t="s">
        <v>197</v>
      </c>
      <c r="C6" s="99">
        <f>Detailergebnisse_Scope!J256</f>
        <v>0</v>
      </c>
      <c r="D6" s="5"/>
      <c r="E6" s="5"/>
    </row>
    <row r="7" spans="1:6" s="83" customFormat="1" ht="27" customHeight="1" x14ac:dyDescent="0.25">
      <c r="A7" s="78"/>
      <c r="B7" s="84" t="s">
        <v>246</v>
      </c>
      <c r="C7" s="100">
        <f>Detailergebnisse_Scope!G256</f>
        <v>0</v>
      </c>
      <c r="D7" s="5"/>
      <c r="E7" s="82"/>
      <c r="F7" s="82"/>
    </row>
    <row r="8" spans="1:6" ht="15" customHeight="1" x14ac:dyDescent="0.25">
      <c r="A8" s="71"/>
      <c r="B8" s="86"/>
      <c r="C8" s="101"/>
      <c r="D8" s="5"/>
      <c r="E8" s="5"/>
    </row>
    <row r="9" spans="1:6" ht="20.25" customHeight="1" x14ac:dyDescent="0.25">
      <c r="A9" s="71"/>
      <c r="B9" s="95" t="s">
        <v>240</v>
      </c>
      <c r="C9" s="72"/>
      <c r="D9" s="5"/>
      <c r="E9" s="5"/>
    </row>
    <row r="10" spans="1:6" ht="21" customHeight="1" x14ac:dyDescent="0.25">
      <c r="A10" s="71"/>
      <c r="B10" s="96" t="s">
        <v>197</v>
      </c>
      <c r="C10" s="97">
        <f>Detailergebnisse_Scope!J257</f>
        <v>0</v>
      </c>
      <c r="D10" s="5"/>
      <c r="E10" s="5"/>
    </row>
    <row r="11" spans="1:6" s="83" customFormat="1" ht="27" customHeight="1" x14ac:dyDescent="0.25">
      <c r="A11" s="78"/>
      <c r="B11" s="84" t="s">
        <v>247</v>
      </c>
      <c r="C11" s="100">
        <f>C7+C10</f>
        <v>0</v>
      </c>
      <c r="D11" s="5"/>
      <c r="E11" s="82"/>
      <c r="F11" s="82"/>
    </row>
    <row r="12" spans="1:6" ht="24.75" customHeight="1" x14ac:dyDescent="0.25">
      <c r="A12" s="89"/>
      <c r="B12" s="89"/>
      <c r="C12" s="41"/>
      <c r="D12" s="5"/>
      <c r="E12" s="5"/>
    </row>
    <row r="13" spans="1:6" ht="15" customHeight="1" x14ac:dyDescent="0.25">
      <c r="A13" s="89"/>
      <c r="B13" s="89"/>
      <c r="C13" s="41"/>
      <c r="D13" s="5"/>
      <c r="E13" s="5"/>
    </row>
    <row r="14" spans="1:6" ht="15" customHeight="1" x14ac:dyDescent="0.25">
      <c r="A14" s="89"/>
      <c r="B14" s="89"/>
      <c r="C14" s="41"/>
      <c r="D14" s="5"/>
      <c r="E14" s="5"/>
    </row>
    <row r="15" spans="1:6" ht="15" customHeight="1" x14ac:dyDescent="0.25">
      <c r="A15" s="89"/>
      <c r="B15" s="89"/>
      <c r="C15" s="41"/>
      <c r="D15" s="5"/>
      <c r="E15" s="5"/>
    </row>
    <row r="16" spans="1:6" ht="15" customHeight="1" x14ac:dyDescent="0.25">
      <c r="A16" s="89"/>
      <c r="B16" s="89"/>
      <c r="C16" s="41"/>
      <c r="D16" s="5"/>
      <c r="E16" s="5"/>
    </row>
    <row r="17" spans="1:5" ht="15" customHeight="1" x14ac:dyDescent="0.25">
      <c r="A17" s="89"/>
      <c r="B17" s="89"/>
      <c r="C17" s="41"/>
      <c r="D17" s="5"/>
      <c r="E17" s="5"/>
    </row>
    <row r="18" spans="1:5" ht="15" customHeight="1" x14ac:dyDescent="0.25">
      <c r="A18" s="90"/>
      <c r="B18" s="90"/>
    </row>
    <row r="19" spans="1:5" ht="15" customHeight="1" x14ac:dyDescent="0.25">
      <c r="A19" s="90"/>
      <c r="B19" s="90"/>
    </row>
    <row r="20" spans="1:5" ht="15" customHeight="1" x14ac:dyDescent="0.25">
      <c r="A20" s="90"/>
      <c r="B20" s="90"/>
    </row>
    <row r="21" spans="1:5" ht="15" customHeight="1" x14ac:dyDescent="0.25">
      <c r="A21" s="90"/>
      <c r="B21" s="90"/>
    </row>
    <row r="22" spans="1:5" ht="15" customHeight="1" x14ac:dyDescent="0.25">
      <c r="A22" s="90"/>
      <c r="B22" s="90"/>
    </row>
    <row r="23" spans="1:5" ht="15" customHeight="1" x14ac:dyDescent="0.25">
      <c r="A23" s="90"/>
      <c r="B23" s="90"/>
    </row>
    <row r="24" spans="1:5" ht="15" customHeight="1" x14ac:dyDescent="0.25">
      <c r="A24" s="90"/>
      <c r="B24" s="90"/>
    </row>
    <row r="25" spans="1:5" ht="15" customHeight="1" x14ac:dyDescent="0.25">
      <c r="A25" s="90"/>
      <c r="B25" s="90"/>
    </row>
    <row r="26" spans="1:5" ht="15" customHeight="1" x14ac:dyDescent="0.25">
      <c r="A26" s="90"/>
      <c r="B26" s="90"/>
    </row>
    <row r="27" spans="1:5" ht="15" customHeight="1" x14ac:dyDescent="0.25">
      <c r="A27" s="90"/>
      <c r="B27" s="90"/>
    </row>
    <row r="28" spans="1:5" ht="15" customHeight="1" x14ac:dyDescent="0.25">
      <c r="A28" s="90"/>
      <c r="B28" s="90"/>
    </row>
    <row r="29" spans="1:5" ht="15" customHeight="1" x14ac:dyDescent="0.25">
      <c r="A29" s="90"/>
      <c r="B29" s="90"/>
    </row>
    <row r="30" spans="1:5" ht="15" customHeight="1" x14ac:dyDescent="0.25">
      <c r="A30" s="90"/>
      <c r="B30" s="90"/>
    </row>
    <row r="31" spans="1:5" ht="15" customHeight="1" x14ac:dyDescent="0.25">
      <c r="A31" s="90"/>
      <c r="B31" s="90"/>
    </row>
    <row r="32" spans="1:5" ht="15" customHeight="1" x14ac:dyDescent="0.25">
      <c r="A32" s="90"/>
      <c r="B32" s="90"/>
    </row>
    <row r="33" spans="1:2" ht="15" customHeight="1" x14ac:dyDescent="0.25">
      <c r="A33" s="90"/>
      <c r="B33" s="90"/>
    </row>
    <row r="34" spans="1:2" ht="15" customHeight="1" x14ac:dyDescent="0.25">
      <c r="A34" s="90"/>
      <c r="B34" s="90"/>
    </row>
    <row r="35" spans="1:2" ht="15" customHeight="1" x14ac:dyDescent="0.25">
      <c r="A35" s="90"/>
      <c r="B35" s="90"/>
    </row>
    <row r="36" spans="1:2" ht="15" customHeight="1" x14ac:dyDescent="0.25">
      <c r="A36" s="90"/>
      <c r="B36" s="90"/>
    </row>
    <row r="37" spans="1:2" ht="15" customHeight="1" x14ac:dyDescent="0.25">
      <c r="A37" s="90"/>
      <c r="B37" s="90"/>
    </row>
    <row r="38" spans="1:2" ht="15" customHeight="1" x14ac:dyDescent="0.25">
      <c r="A38" s="90"/>
      <c r="B38" s="90"/>
    </row>
    <row r="39" spans="1:2" ht="15" customHeight="1" x14ac:dyDescent="0.25">
      <c r="A39" s="90"/>
      <c r="B39" s="90"/>
    </row>
    <row r="40" spans="1:2" ht="15" customHeight="1" x14ac:dyDescent="0.25">
      <c r="A40" s="90"/>
      <c r="B40" s="90"/>
    </row>
    <row r="41" spans="1:2" ht="15" customHeight="1" x14ac:dyDescent="0.25">
      <c r="A41" s="90"/>
      <c r="B41" s="90"/>
    </row>
    <row r="42" spans="1:2" ht="15" customHeight="1" x14ac:dyDescent="0.25">
      <c r="A42" s="90"/>
      <c r="B42" s="90"/>
    </row>
    <row r="43" spans="1:2" ht="15" customHeight="1" x14ac:dyDescent="0.25">
      <c r="A43" s="90"/>
      <c r="B43" s="90"/>
    </row>
    <row r="44" spans="1:2" ht="15" customHeight="1" x14ac:dyDescent="0.25">
      <c r="A44" s="90"/>
      <c r="B44" s="90"/>
    </row>
    <row r="45" spans="1:2" ht="15" customHeight="1" x14ac:dyDescent="0.25">
      <c r="A45" s="90"/>
      <c r="B45" s="90"/>
    </row>
    <row r="46" spans="1:2" ht="15" customHeight="1" x14ac:dyDescent="0.25">
      <c r="A46" s="90"/>
      <c r="B46" s="90"/>
    </row>
    <row r="47" spans="1:2" ht="15" customHeight="1" x14ac:dyDescent="0.25">
      <c r="A47" s="90"/>
      <c r="B47" s="90"/>
    </row>
    <row r="48" spans="1:2" ht="15" customHeight="1" x14ac:dyDescent="0.25">
      <c r="A48" s="90"/>
      <c r="B48" s="90"/>
    </row>
    <row r="49" spans="1:2" ht="15" customHeight="1" x14ac:dyDescent="0.25">
      <c r="A49" s="90"/>
      <c r="B49" s="90"/>
    </row>
    <row r="50" spans="1:2" ht="15" customHeight="1" x14ac:dyDescent="0.25">
      <c r="A50" s="90"/>
      <c r="B50" s="90"/>
    </row>
    <row r="51" spans="1:2" ht="15" customHeight="1" x14ac:dyDescent="0.25">
      <c r="A51" s="90"/>
      <c r="B51" s="90"/>
    </row>
    <row r="52" spans="1:2" ht="15" customHeight="1" x14ac:dyDescent="0.25">
      <c r="A52" s="90"/>
      <c r="B52" s="90"/>
    </row>
    <row r="53" spans="1:2" ht="15" customHeight="1" x14ac:dyDescent="0.25">
      <c r="A53" s="90"/>
      <c r="B53" s="90"/>
    </row>
    <row r="54" spans="1:2" ht="15" customHeight="1" x14ac:dyDescent="0.25">
      <c r="A54" s="90"/>
      <c r="B54" s="90"/>
    </row>
    <row r="55" spans="1:2" ht="15" customHeight="1" x14ac:dyDescent="0.25">
      <c r="A55" s="91"/>
    </row>
    <row r="56" spans="1:2" ht="15" customHeight="1" x14ac:dyDescent="0.25">
      <c r="A56" s="91"/>
    </row>
    <row r="57" spans="1:2" ht="15" customHeight="1" x14ac:dyDescent="0.25">
      <c r="A57" s="91"/>
    </row>
    <row r="58" spans="1:2" ht="15" customHeight="1" x14ac:dyDescent="0.25">
      <c r="A58" s="91"/>
      <c r="B58" s="92"/>
    </row>
    <row r="59" spans="1:2" ht="15" customHeight="1" x14ac:dyDescent="0.25">
      <c r="A59" s="91"/>
      <c r="B59" s="92"/>
    </row>
    <row r="60" spans="1:2" ht="15" customHeight="1" x14ac:dyDescent="0.25">
      <c r="A60" s="91"/>
      <c r="B60" s="92"/>
    </row>
    <row r="61" spans="1:2" ht="15" customHeight="1" x14ac:dyDescent="0.25">
      <c r="A61" s="91"/>
      <c r="B61" s="92"/>
    </row>
    <row r="62" spans="1:2" ht="15" customHeight="1" x14ac:dyDescent="0.25">
      <c r="A62" s="91"/>
      <c r="B62" s="92"/>
    </row>
    <row r="63" spans="1:2" ht="15" customHeight="1" x14ac:dyDescent="0.25">
      <c r="A63" s="91"/>
      <c r="B63" s="92"/>
    </row>
    <row r="64" spans="1:2" ht="15" customHeight="1" x14ac:dyDescent="0.25">
      <c r="A64" s="91"/>
      <c r="B64" s="92"/>
    </row>
    <row r="65" spans="1:2" ht="15" customHeight="1" x14ac:dyDescent="0.25">
      <c r="A65" s="91"/>
      <c r="B65" s="92"/>
    </row>
    <row r="66" spans="1:2" ht="15" customHeight="1" x14ac:dyDescent="0.25">
      <c r="A66" s="91"/>
      <c r="B66" s="92"/>
    </row>
    <row r="67" spans="1:2" ht="15" customHeight="1" x14ac:dyDescent="0.25">
      <c r="A67" s="91"/>
      <c r="B67" s="92"/>
    </row>
    <row r="68" spans="1:2" ht="15" customHeight="1" x14ac:dyDescent="0.25">
      <c r="A68" s="91"/>
      <c r="B68" s="92"/>
    </row>
    <row r="69" spans="1:2" ht="15" customHeight="1" x14ac:dyDescent="0.25">
      <c r="A69" s="91"/>
      <c r="B69" s="92"/>
    </row>
    <row r="70" spans="1:2" ht="15" customHeight="1" x14ac:dyDescent="0.25">
      <c r="A70" s="91"/>
      <c r="B70" s="92"/>
    </row>
    <row r="71" spans="1:2" ht="15" customHeight="1" x14ac:dyDescent="0.25">
      <c r="A71" s="91"/>
      <c r="B71" s="92"/>
    </row>
    <row r="72" spans="1:2" ht="15" customHeight="1" x14ac:dyDescent="0.25">
      <c r="A72" s="91"/>
      <c r="B72" s="92"/>
    </row>
    <row r="73" spans="1:2" ht="15" customHeight="1" x14ac:dyDescent="0.25">
      <c r="A73" s="91"/>
      <c r="B73" s="92"/>
    </row>
    <row r="74" spans="1:2" ht="15" customHeight="1" x14ac:dyDescent="0.25">
      <c r="A74" s="91"/>
      <c r="B74" s="92"/>
    </row>
    <row r="75" spans="1:2" ht="15" customHeight="1" x14ac:dyDescent="0.25">
      <c r="A75" s="91"/>
      <c r="B75" s="92"/>
    </row>
    <row r="76" spans="1:2" ht="15" customHeight="1" x14ac:dyDescent="0.25">
      <c r="A76" s="91"/>
      <c r="B76" s="92"/>
    </row>
    <row r="77" spans="1:2" ht="15" customHeight="1" x14ac:dyDescent="0.25">
      <c r="A77" s="91"/>
      <c r="B77" s="92"/>
    </row>
    <row r="78" spans="1:2" ht="15" customHeight="1" x14ac:dyDescent="0.25">
      <c r="A78" s="91"/>
      <c r="B78" s="92"/>
    </row>
    <row r="79" spans="1:2" ht="15" customHeight="1" x14ac:dyDescent="0.25">
      <c r="A79" s="91"/>
    </row>
    <row r="80" spans="1:2" ht="15" customHeight="1" x14ac:dyDescent="0.25">
      <c r="A80" s="91"/>
    </row>
    <row r="81" spans="1:2" ht="15" customHeight="1" x14ac:dyDescent="0.25">
      <c r="A81" s="91"/>
      <c r="B81" s="92"/>
    </row>
    <row r="82" spans="1:2" ht="15" customHeight="1" x14ac:dyDescent="0.25">
      <c r="A82" s="91"/>
      <c r="B82" s="92"/>
    </row>
    <row r="83" spans="1:2" ht="15" customHeight="1" x14ac:dyDescent="0.25">
      <c r="A83" s="91"/>
      <c r="B83" s="92"/>
    </row>
    <row r="84" spans="1:2" ht="15" customHeight="1" x14ac:dyDescent="0.25">
      <c r="A84" s="91"/>
      <c r="B84" s="92"/>
    </row>
    <row r="85" spans="1:2" ht="15" customHeight="1" x14ac:dyDescent="0.25">
      <c r="A85" s="91"/>
      <c r="B85"/>
    </row>
    <row r="86" spans="1:2" ht="15" customHeight="1" x14ac:dyDescent="0.25">
      <c r="A86" s="91"/>
      <c r="B86"/>
    </row>
    <row r="87" spans="1:2" ht="15" customHeight="1" x14ac:dyDescent="0.25">
      <c r="A87" s="91"/>
      <c r="B87"/>
    </row>
    <row r="88" spans="1:2" ht="15" customHeight="1" x14ac:dyDescent="0.25">
      <c r="A88" s="91"/>
      <c r="B88"/>
    </row>
    <row r="89" spans="1:2" x14ac:dyDescent="0.25">
      <c r="A89" s="215"/>
      <c r="B89"/>
    </row>
    <row r="90" spans="1:2" x14ac:dyDescent="0.25">
      <c r="A90" s="215"/>
      <c r="B90"/>
    </row>
    <row r="91" spans="1:2" x14ac:dyDescent="0.25">
      <c r="A91" s="215"/>
      <c r="B91"/>
    </row>
    <row r="92" spans="1:2" x14ac:dyDescent="0.25">
      <c r="A92" s="215"/>
      <c r="B92"/>
    </row>
    <row r="93" spans="1:2" x14ac:dyDescent="0.25">
      <c r="A93" s="215"/>
      <c r="B93"/>
    </row>
    <row r="94" spans="1:2" x14ac:dyDescent="0.25">
      <c r="A94" s="215"/>
      <c r="B94"/>
    </row>
    <row r="95" spans="1:2" x14ac:dyDescent="0.25">
      <c r="A95" s="215"/>
      <c r="B95"/>
    </row>
    <row r="96" spans="1:2" x14ac:dyDescent="0.25">
      <c r="A96" s="215"/>
      <c r="B96"/>
    </row>
    <row r="97" spans="1:2" x14ac:dyDescent="0.25">
      <c r="A97" s="215"/>
      <c r="B97"/>
    </row>
    <row r="98" spans="1:2" x14ac:dyDescent="0.25">
      <c r="A98" s="215"/>
      <c r="B98"/>
    </row>
    <row r="99" spans="1:2" x14ac:dyDescent="0.25">
      <c r="A99" s="215"/>
      <c r="B99"/>
    </row>
    <row r="100" spans="1:2" x14ac:dyDescent="0.25">
      <c r="A100" s="215"/>
      <c r="B100"/>
    </row>
    <row r="101" spans="1:2" x14ac:dyDescent="0.25">
      <c r="A101" s="215"/>
      <c r="B101"/>
    </row>
    <row r="102" spans="1:2" x14ac:dyDescent="0.25">
      <c r="A102" s="215"/>
      <c r="B102"/>
    </row>
    <row r="103" spans="1:2" x14ac:dyDescent="0.25">
      <c r="A103" s="215"/>
      <c r="B103"/>
    </row>
    <row r="104" spans="1:2" x14ac:dyDescent="0.25">
      <c r="A104" s="215"/>
      <c r="B104"/>
    </row>
    <row r="105" spans="1:2" x14ac:dyDescent="0.25">
      <c r="A105" s="215"/>
      <c r="B105"/>
    </row>
    <row r="106" spans="1:2" x14ac:dyDescent="0.25">
      <c r="A106" s="215"/>
      <c r="B106"/>
    </row>
    <row r="107" spans="1:2" x14ac:dyDescent="0.25">
      <c r="A107" s="215"/>
      <c r="B107"/>
    </row>
    <row r="108" spans="1:2" x14ac:dyDescent="0.25">
      <c r="A108" s="215"/>
      <c r="B108"/>
    </row>
    <row r="109" spans="1:2" x14ac:dyDescent="0.25">
      <c r="A109" s="215"/>
      <c r="B109"/>
    </row>
    <row r="110" spans="1:2" x14ac:dyDescent="0.25">
      <c r="A110" s="215"/>
      <c r="B110"/>
    </row>
    <row r="111" spans="1:2" x14ac:dyDescent="0.25">
      <c r="A111" s="215"/>
      <c r="B111"/>
    </row>
    <row r="112" spans="1:2" x14ac:dyDescent="0.25">
      <c r="A112" s="215"/>
      <c r="B112"/>
    </row>
    <row r="113" spans="1:2" x14ac:dyDescent="0.25">
      <c r="A113" s="215"/>
      <c r="B113" s="90"/>
    </row>
    <row r="114" spans="1:2" x14ac:dyDescent="0.25">
      <c r="A114" s="215"/>
      <c r="B114" s="90"/>
    </row>
    <row r="115" spans="1:2" x14ac:dyDescent="0.25">
      <c r="A115" s="215"/>
      <c r="B115" s="90"/>
    </row>
    <row r="116" spans="1:2" x14ac:dyDescent="0.25">
      <c r="A116" s="215"/>
      <c r="B116" s="90"/>
    </row>
    <row r="117" spans="1:2" x14ac:dyDescent="0.25">
      <c r="A117" s="215"/>
      <c r="B117" s="90"/>
    </row>
    <row r="118" spans="1:2" x14ac:dyDescent="0.25">
      <c r="A118" s="215"/>
      <c r="B118" s="93"/>
    </row>
    <row r="119" spans="1:2" x14ac:dyDescent="0.25">
      <c r="A119" s="215"/>
      <c r="B119" s="93"/>
    </row>
    <row r="120" spans="1:2" x14ac:dyDescent="0.25">
      <c r="A120" s="215"/>
      <c r="B120" s="93"/>
    </row>
    <row r="121" spans="1:2" x14ac:dyDescent="0.25">
      <c r="A121" s="215"/>
      <c r="B121" s="93"/>
    </row>
    <row r="122" spans="1:2" x14ac:dyDescent="0.25">
      <c r="A122" s="215"/>
      <c r="B122" s="93"/>
    </row>
    <row r="123" spans="1:2" x14ac:dyDescent="0.25">
      <c r="A123" s="215"/>
      <c r="B123" s="93"/>
    </row>
    <row r="124" spans="1:2" x14ac:dyDescent="0.25">
      <c r="A124" s="215"/>
      <c r="B124" s="93"/>
    </row>
    <row r="125" spans="1:2" x14ac:dyDescent="0.25">
      <c r="A125" s="215"/>
      <c r="B125" s="93"/>
    </row>
    <row r="126" spans="1:2" x14ac:dyDescent="0.25">
      <c r="A126" s="215"/>
      <c r="B126" s="93"/>
    </row>
    <row r="127" spans="1:2" x14ac:dyDescent="0.25">
      <c r="A127" s="215"/>
      <c r="B127" s="93"/>
    </row>
    <row r="128" spans="1:2" x14ac:dyDescent="0.25">
      <c r="A128" s="215"/>
    </row>
    <row r="129" spans="1:1" x14ac:dyDescent="0.25">
      <c r="A129" s="215"/>
    </row>
    <row r="130" spans="1:1" x14ac:dyDescent="0.25">
      <c r="A130" s="215"/>
    </row>
    <row r="131" spans="1:1" x14ac:dyDescent="0.25">
      <c r="A131" s="215"/>
    </row>
    <row r="132" spans="1:1" x14ac:dyDescent="0.25">
      <c r="A132" s="215"/>
    </row>
    <row r="133" spans="1:1" x14ac:dyDescent="0.25">
      <c r="A133" s="215"/>
    </row>
    <row r="134" spans="1:1" x14ac:dyDescent="0.25">
      <c r="A134" s="215"/>
    </row>
    <row r="135" spans="1:1" x14ac:dyDescent="0.25">
      <c r="A135" s="215"/>
    </row>
    <row r="136" spans="1:1" x14ac:dyDescent="0.25">
      <c r="A136" s="215"/>
    </row>
    <row r="137" spans="1:1" x14ac:dyDescent="0.25">
      <c r="A137" s="215"/>
    </row>
    <row r="138" spans="1:1" x14ac:dyDescent="0.25">
      <c r="A138" s="215"/>
    </row>
  </sheetData>
  <sheetProtection password="CDF8" sheet="1" objects="1" scenarios="1"/>
  <mergeCells count="1">
    <mergeCell ref="A89:A138"/>
  </mergeCells>
  <pageMargins left="0.7" right="0.7" top="0.78749999999999998" bottom="0.78749999999999998" header="0.511811023622047" footer="0.511811023622047"/>
  <pageSetup paperSize="9"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8">
    <tabColor rgb="FFFFFF00"/>
    <pageSetUpPr fitToPage="1"/>
  </sheetPr>
  <dimension ref="A1:AMJ31"/>
  <sheetViews>
    <sheetView zoomScaleNormal="100" workbookViewId="0">
      <selection sqref="A1:F2"/>
    </sheetView>
  </sheetViews>
  <sheetFormatPr baseColWidth="10" defaultColWidth="11.42578125" defaultRowHeight="15" x14ac:dyDescent="0.25"/>
  <cols>
    <col min="1" max="1" width="24" style="2" customWidth="1"/>
    <col min="2" max="6" width="11.140625" style="2" customWidth="1"/>
    <col min="7" max="8" width="11.28515625" style="2" customWidth="1"/>
    <col min="9" max="1024" width="11.42578125" style="2"/>
  </cols>
  <sheetData>
    <row r="1" spans="1:12" ht="15" customHeight="1" x14ac:dyDescent="0.25">
      <c r="A1" s="216" t="s">
        <v>248</v>
      </c>
      <c r="B1" s="216"/>
      <c r="C1" s="216"/>
      <c r="D1" s="216"/>
      <c r="E1" s="216"/>
      <c r="F1" s="216"/>
      <c r="G1" s="216" t="s">
        <v>248</v>
      </c>
      <c r="H1" s="216"/>
      <c r="I1" s="216"/>
      <c r="J1" s="216"/>
      <c r="K1" s="216"/>
      <c r="L1" s="216"/>
    </row>
    <row r="2" spans="1:12" x14ac:dyDescent="0.25">
      <c r="A2" s="216"/>
      <c r="B2" s="216"/>
      <c r="C2" s="216"/>
      <c r="D2" s="216"/>
      <c r="E2" s="216"/>
      <c r="F2" s="216"/>
      <c r="G2" s="216"/>
      <c r="H2" s="216"/>
      <c r="I2" s="216"/>
      <c r="J2" s="216"/>
      <c r="K2" s="216"/>
      <c r="L2" s="216"/>
    </row>
    <row r="3" spans="1:12" ht="17.25" x14ac:dyDescent="0.3">
      <c r="A3" s="102" t="s">
        <v>249</v>
      </c>
      <c r="B3" s="103"/>
      <c r="G3" s="104" t="s">
        <v>273</v>
      </c>
    </row>
    <row r="4" spans="1:12" x14ac:dyDescent="0.25">
      <c r="A4" s="105"/>
      <c r="B4" s="105"/>
      <c r="C4" s="105"/>
      <c r="D4" s="105"/>
      <c r="E4" s="105"/>
      <c r="F4" s="105"/>
      <c r="G4" s="106"/>
      <c r="H4" s="106"/>
      <c r="I4" s="106"/>
      <c r="J4" s="106"/>
      <c r="K4" s="106"/>
      <c r="L4" s="106"/>
    </row>
    <row r="5" spans="1:12" ht="18" x14ac:dyDescent="0.35">
      <c r="A5" s="107" t="s">
        <v>250</v>
      </c>
      <c r="B5" s="108"/>
      <c r="C5" s="108"/>
      <c r="D5" s="109"/>
      <c r="E5" s="105"/>
      <c r="F5" s="105"/>
      <c r="G5" s="107" t="s">
        <v>251</v>
      </c>
      <c r="H5" s="108"/>
      <c r="I5" s="108"/>
      <c r="J5" s="108"/>
      <c r="K5" s="110"/>
      <c r="L5" s="111"/>
    </row>
    <row r="6" spans="1:12" ht="15" customHeight="1" x14ac:dyDescent="0.25">
      <c r="A6" s="112"/>
      <c r="B6" s="113">
        <v>2016</v>
      </c>
      <c r="G6" s="112"/>
      <c r="H6" s="113">
        <v>2016</v>
      </c>
    </row>
    <row r="7" spans="1:12" ht="15" customHeight="1" x14ac:dyDescent="0.25">
      <c r="A7" s="114" t="s">
        <v>233</v>
      </c>
      <c r="B7" s="46">
        <f>Ergebnisse_nach_Kategorien!D10/1000</f>
        <v>0</v>
      </c>
      <c r="G7" s="114" t="s">
        <v>195</v>
      </c>
      <c r="H7" s="46">
        <f>Detailergebnisse_Scope!H258/1000</f>
        <v>0</v>
      </c>
    </row>
    <row r="8" spans="1:12" ht="15" customHeight="1" x14ac:dyDescent="0.25">
      <c r="A8" s="114" t="s">
        <v>99</v>
      </c>
      <c r="B8" s="46">
        <f>Ergebnisse_nach_Kategorien!D17/1000</f>
        <v>0</v>
      </c>
      <c r="G8" s="114" t="s">
        <v>196</v>
      </c>
      <c r="H8" s="46">
        <f>Detailergebnisse_Scope!I258/1000</f>
        <v>0</v>
      </c>
    </row>
    <row r="9" spans="1:12" ht="15" customHeight="1" x14ac:dyDescent="0.25">
      <c r="A9" s="115" t="s">
        <v>237</v>
      </c>
      <c r="B9" s="116">
        <f>Ergebnisse_nach_Kategorien!D21/1000</f>
        <v>0</v>
      </c>
      <c r="G9" s="115" t="s">
        <v>252</v>
      </c>
      <c r="H9" s="116">
        <f>Detailergebnisse_Scope!J258/1000</f>
        <v>0</v>
      </c>
    </row>
    <row r="10" spans="1:12" ht="15" customHeight="1" x14ac:dyDescent="0.25">
      <c r="A10" s="117" t="s">
        <v>253</v>
      </c>
      <c r="B10" s="118">
        <f>SUM(Detailergebnisse_Kategorien!G3:G171)/1000</f>
        <v>0</v>
      </c>
      <c r="G10" s="119" t="s">
        <v>194</v>
      </c>
      <c r="H10" s="120">
        <f>H7+H8+H9</f>
        <v>0</v>
      </c>
    </row>
    <row r="11" spans="1:12" ht="15" customHeight="1" x14ac:dyDescent="0.25">
      <c r="A11" s="106" t="s">
        <v>240</v>
      </c>
      <c r="B11" s="121">
        <f>Ergebnisse_nach_Kategorien!D30/1000</f>
        <v>0</v>
      </c>
      <c r="G11" s="122" t="s">
        <v>254</v>
      </c>
    </row>
    <row r="12" spans="1:12" ht="15" customHeight="1" x14ac:dyDescent="0.25">
      <c r="A12" s="119" t="s">
        <v>255</v>
      </c>
      <c r="B12" s="120">
        <f>B11+B10</f>
        <v>0</v>
      </c>
    </row>
    <row r="13" spans="1:12" ht="15" customHeight="1" x14ac:dyDescent="0.25">
      <c r="H13" s="123"/>
      <c r="I13" s="123"/>
      <c r="J13" s="123"/>
      <c r="K13" s="123"/>
      <c r="L13" s="123"/>
    </row>
    <row r="14" spans="1:12" ht="15" customHeight="1" x14ac:dyDescent="0.25">
      <c r="A14" s="217" t="s">
        <v>256</v>
      </c>
      <c r="B14" s="217"/>
      <c r="C14" s="217"/>
      <c r="D14" s="217"/>
      <c r="E14" s="217"/>
      <c r="F14" s="217"/>
      <c r="G14" s="217" t="s">
        <v>257</v>
      </c>
      <c r="H14" s="217"/>
      <c r="I14" s="217"/>
      <c r="J14" s="217"/>
      <c r="K14" s="217"/>
      <c r="L14" s="217"/>
    </row>
    <row r="15" spans="1:12" ht="15" customHeight="1" x14ac:dyDescent="0.25">
      <c r="H15" s="106"/>
    </row>
    <row r="16" spans="1:12" ht="15" customHeight="1" x14ac:dyDescent="0.25">
      <c r="H16" s="106"/>
    </row>
    <row r="17" spans="1:8" ht="15" customHeight="1" x14ac:dyDescent="0.25">
      <c r="H17" s="106"/>
    </row>
    <row r="18" spans="1:8" ht="15" customHeight="1" x14ac:dyDescent="0.25">
      <c r="H18" s="106"/>
    </row>
    <row r="19" spans="1:8" ht="15" customHeight="1" x14ac:dyDescent="0.25">
      <c r="H19" s="106"/>
    </row>
    <row r="25" spans="1:8" x14ac:dyDescent="0.25">
      <c r="B25" s="124"/>
      <c r="C25" s="125"/>
    </row>
    <row r="26" spans="1:8" x14ac:dyDescent="0.25">
      <c r="B26" s="126"/>
      <c r="C26" s="126"/>
      <c r="D26" s="127"/>
      <c r="E26" s="128"/>
      <c r="F26" s="126"/>
      <c r="H26" s="126"/>
    </row>
    <row r="28" spans="1:8" x14ac:dyDescent="0.25">
      <c r="G28" s="122" t="s">
        <v>254</v>
      </c>
    </row>
    <row r="31" spans="1:8" x14ac:dyDescent="0.25">
      <c r="A31" s="129"/>
      <c r="G31" s="129"/>
    </row>
  </sheetData>
  <sheetProtection algorithmName="SHA-512" hashValue="aBiaz9Nvi/LoInfDJWtnPPdQYwLloHem3e7grkC6jeuZTkCk1KwumKZ65F4pwQ5wncjlvK+M6eKA0QYAkwPTIA==" saltValue="AWD2CFrJ6COhV1UfYMsftg==" spinCount="100000" sheet="1" objects="1" scenarios="1"/>
  <mergeCells count="4">
    <mergeCell ref="A1:F2"/>
    <mergeCell ref="G1:L2"/>
    <mergeCell ref="A14:F14"/>
    <mergeCell ref="G14:L14"/>
  </mergeCells>
  <pageMargins left="0.7" right="0.7" top="0.75" bottom="0.75" header="0.3" footer="0.3"/>
  <pageSetup paperSize="9" orientation="portrait" horizontalDpi="300" verticalDpi="300"/>
  <headerFooter>
    <oddHeader>&amp;L&amp;F&amp;R&amp;D</oddHeader>
    <oddFooter>&amp;C©2020 Universität für Bodenkultur, Technische Universität Graz, Umweltbundesamt
Alle Rechte vorbehalten.</oddFooter>
  </headerFooter>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9">
    <tabColor rgb="FF800080"/>
  </sheetPr>
  <dimension ref="A1:AMJ267"/>
  <sheetViews>
    <sheetView zoomScaleNormal="100" workbookViewId="0">
      <pane ySplit="2" topLeftCell="A3" activePane="bottomLeft" state="frozen"/>
      <selection pane="bottomLeft" activeCell="B1" sqref="B1"/>
    </sheetView>
  </sheetViews>
  <sheetFormatPr baseColWidth="10" defaultColWidth="11.42578125" defaultRowHeight="15" x14ac:dyDescent="0.25"/>
  <cols>
    <col min="1" max="1" width="4.5703125" style="5" customWidth="1"/>
    <col min="2" max="2" width="18.140625" customWidth="1"/>
    <col min="3" max="3" width="28.140625" style="66" customWidth="1"/>
    <col min="4" max="4" width="28.28515625" style="66" customWidth="1"/>
    <col min="5" max="5" width="55.85546875" customWidth="1"/>
    <col min="6" max="6" width="21.5703125" style="6" customWidth="1"/>
    <col min="7" max="7" width="15.42578125" style="8" customWidth="1"/>
    <col min="8" max="8" width="6.28515625" style="130" customWidth="1"/>
    <col min="9" max="10" width="11.42578125" style="5"/>
    <col min="1005" max="1024" width="11.5703125" customWidth="1"/>
  </cols>
  <sheetData>
    <row r="1" spans="2:8" s="5" customFormat="1" x14ac:dyDescent="0.25">
      <c r="C1" s="67"/>
      <c r="D1" s="67"/>
      <c r="F1" s="39"/>
      <c r="G1" s="41"/>
      <c r="H1" s="130"/>
    </row>
    <row r="2" spans="2:8" ht="30.75" x14ac:dyDescent="0.25">
      <c r="B2" s="131" t="s">
        <v>258</v>
      </c>
      <c r="C2" s="15"/>
      <c r="D2" s="15"/>
      <c r="E2" s="15"/>
      <c r="F2" s="14" t="s">
        <v>33</v>
      </c>
      <c r="G2" s="16">
        <v>2016</v>
      </c>
      <c r="H2" s="132"/>
    </row>
    <row r="3" spans="2:8" ht="15" customHeight="1" x14ac:dyDescent="0.25">
      <c r="B3" s="178" t="s">
        <v>38</v>
      </c>
      <c r="C3" s="179" t="s">
        <v>39</v>
      </c>
      <c r="D3" s="179" t="s">
        <v>40</v>
      </c>
      <c r="E3" s="180" t="s">
        <v>41</v>
      </c>
      <c r="F3" s="18" t="s">
        <v>61</v>
      </c>
      <c r="G3" s="133">
        <f>(Eingabe_Daten!G3*Emissionsfaktoren!$G3)/1000</f>
        <v>0</v>
      </c>
      <c r="H3" s="134"/>
    </row>
    <row r="4" spans="2:8" ht="15" customHeight="1" x14ac:dyDescent="0.25">
      <c r="B4" s="178"/>
      <c r="C4" s="179"/>
      <c r="D4" s="179"/>
      <c r="E4" s="180"/>
      <c r="F4" s="18" t="s">
        <v>43</v>
      </c>
      <c r="G4" s="133">
        <f>(Eingabe_Daten!G4*Emissionsfaktoren!$G4)/1000</f>
        <v>0</v>
      </c>
      <c r="H4" s="134"/>
    </row>
    <row r="5" spans="2:8" ht="15" customHeight="1" x14ac:dyDescent="0.25">
      <c r="B5" s="178"/>
      <c r="C5" s="179"/>
      <c r="D5" s="179"/>
      <c r="E5" s="182" t="s">
        <v>44</v>
      </c>
      <c r="F5" s="18" t="s">
        <v>61</v>
      </c>
      <c r="G5" s="133">
        <f>(Eingabe_Daten!G5*Emissionsfaktoren!$G5)/1000</f>
        <v>0</v>
      </c>
      <c r="H5" s="134"/>
    </row>
    <row r="6" spans="2:8" ht="15" customHeight="1" x14ac:dyDescent="0.25">
      <c r="B6" s="178"/>
      <c r="C6" s="179"/>
      <c r="D6" s="179"/>
      <c r="E6" s="182"/>
      <c r="F6" s="18" t="s">
        <v>43</v>
      </c>
      <c r="G6" s="133">
        <f>(Eingabe_Daten!G6*Emissionsfaktoren!$G6)/1000</f>
        <v>0</v>
      </c>
      <c r="H6" s="134"/>
    </row>
    <row r="7" spans="2:8" ht="15" customHeight="1" x14ac:dyDescent="0.25">
      <c r="B7" s="178"/>
      <c r="C7" s="179"/>
      <c r="D7" s="179"/>
      <c r="E7" s="183" t="s">
        <v>45</v>
      </c>
      <c r="F7" s="18" t="s">
        <v>61</v>
      </c>
      <c r="G7" s="133">
        <f>(Eingabe_Daten!G7*Emissionsfaktoren!$G7)/1000</f>
        <v>0</v>
      </c>
      <c r="H7" s="134"/>
    </row>
    <row r="8" spans="2:8" ht="15" customHeight="1" x14ac:dyDescent="0.25">
      <c r="B8" s="178"/>
      <c r="C8" s="179"/>
      <c r="D8" s="179"/>
      <c r="E8" s="183"/>
      <c r="F8" s="18" t="s">
        <v>43</v>
      </c>
      <c r="G8" s="133">
        <f>(Eingabe_Daten!G8*Emissionsfaktoren!$G8)/1000</f>
        <v>0</v>
      </c>
      <c r="H8" s="134"/>
    </row>
    <row r="9" spans="2:8" ht="15" customHeight="1" x14ac:dyDescent="0.25">
      <c r="B9" s="178"/>
      <c r="C9" s="179" t="s">
        <v>46</v>
      </c>
      <c r="D9" s="179" t="s">
        <v>47</v>
      </c>
      <c r="E9" s="184"/>
      <c r="F9" s="18" t="s">
        <v>42</v>
      </c>
      <c r="G9" s="133">
        <f>(Eingabe_Daten!G9*Emissionsfaktoren!$G9)/1000</f>
        <v>0</v>
      </c>
      <c r="H9" s="134"/>
    </row>
    <row r="10" spans="2:8" ht="15" customHeight="1" x14ac:dyDescent="0.25">
      <c r="B10" s="178"/>
      <c r="C10" s="179"/>
      <c r="D10" s="179"/>
      <c r="E10" s="184"/>
      <c r="F10" s="18" t="s">
        <v>48</v>
      </c>
      <c r="G10" s="133">
        <f>(Eingabe_Daten!G10*Emissionsfaktoren!$G10)/1000</f>
        <v>0</v>
      </c>
      <c r="H10" s="134"/>
    </row>
    <row r="11" spans="2:8" ht="15" customHeight="1" x14ac:dyDescent="0.25">
      <c r="B11" s="178"/>
      <c r="C11" s="179"/>
      <c r="D11" s="179" t="s">
        <v>49</v>
      </c>
      <c r="E11" s="185" t="s">
        <v>50</v>
      </c>
      <c r="F11" s="18" t="s">
        <v>42</v>
      </c>
      <c r="G11" s="133">
        <f>(Eingabe_Daten!G11*Emissionsfaktoren!$G11)/1000</f>
        <v>0</v>
      </c>
      <c r="H11" s="134"/>
    </row>
    <row r="12" spans="2:8" ht="15" customHeight="1" x14ac:dyDescent="0.25">
      <c r="B12" s="178"/>
      <c r="C12" s="179"/>
      <c r="D12" s="179"/>
      <c r="E12" s="185"/>
      <c r="F12" s="18" t="s">
        <v>204</v>
      </c>
      <c r="G12" s="133">
        <f>(Eingabe_Daten!G12*Emissionsfaktoren!$G12)/1000</f>
        <v>0</v>
      </c>
      <c r="H12" s="134"/>
    </row>
    <row r="13" spans="2:8" ht="15" customHeight="1" x14ac:dyDescent="0.25">
      <c r="B13" s="178"/>
      <c r="C13" s="179"/>
      <c r="D13" s="179"/>
      <c r="E13" s="185" t="s">
        <v>52</v>
      </c>
      <c r="F13" s="18" t="s">
        <v>42</v>
      </c>
      <c r="G13" s="133">
        <f>(Eingabe_Daten!G13*Emissionsfaktoren!$G13)/1000</f>
        <v>0</v>
      </c>
      <c r="H13" s="134"/>
    </row>
    <row r="14" spans="2:8" ht="15" customHeight="1" x14ac:dyDescent="0.25">
      <c r="B14" s="178"/>
      <c r="C14" s="179"/>
      <c r="D14" s="179"/>
      <c r="E14" s="185"/>
      <c r="F14" s="18" t="s">
        <v>204</v>
      </c>
      <c r="G14" s="133">
        <f>(Eingabe_Daten!G14*Emissionsfaktoren!$G14)/1000</f>
        <v>0</v>
      </c>
      <c r="H14" s="134"/>
    </row>
    <row r="15" spans="2:8" ht="15" customHeight="1" x14ac:dyDescent="0.25">
      <c r="B15" s="178"/>
      <c r="C15" s="179"/>
      <c r="D15" s="179" t="s">
        <v>53</v>
      </c>
      <c r="E15" s="186"/>
      <c r="F15" s="18" t="s">
        <v>42</v>
      </c>
      <c r="G15" s="133">
        <f>(Eingabe_Daten!G15*Emissionsfaktoren!$G15)/1000</f>
        <v>0</v>
      </c>
      <c r="H15" s="134"/>
    </row>
    <row r="16" spans="2:8" ht="15" customHeight="1" x14ac:dyDescent="0.25">
      <c r="B16" s="178"/>
      <c r="C16" s="179"/>
      <c r="D16" s="179"/>
      <c r="E16" s="186"/>
      <c r="F16" s="18" t="s">
        <v>54</v>
      </c>
      <c r="G16" s="133">
        <f>(Eingabe_Daten!G16*Emissionsfaktoren!$G16)/1000</f>
        <v>0</v>
      </c>
      <c r="H16" s="134"/>
    </row>
    <row r="17" spans="2:8" ht="15" customHeight="1" x14ac:dyDescent="0.25">
      <c r="B17" s="178"/>
      <c r="C17" s="179"/>
      <c r="D17" s="187" t="s">
        <v>55</v>
      </c>
      <c r="E17" s="188" t="s">
        <v>56</v>
      </c>
      <c r="F17" s="20" t="s">
        <v>42</v>
      </c>
      <c r="G17" s="133">
        <f>(Eingabe_Daten!G17*Emissionsfaktoren!$G17)/1000</f>
        <v>0</v>
      </c>
      <c r="H17" s="134"/>
    </row>
    <row r="18" spans="2:8" ht="15" customHeight="1" x14ac:dyDescent="0.25">
      <c r="B18" s="178"/>
      <c r="C18" s="179"/>
      <c r="D18" s="179"/>
      <c r="E18" s="188"/>
      <c r="F18" s="20" t="s">
        <v>57</v>
      </c>
      <c r="G18" s="133">
        <f>(Eingabe_Daten!G18*Emissionsfaktoren!$G18)/1000</f>
        <v>0</v>
      </c>
      <c r="H18" s="134"/>
    </row>
    <row r="19" spans="2:8" ht="15" customHeight="1" x14ac:dyDescent="0.25">
      <c r="B19" s="178"/>
      <c r="C19" s="179"/>
      <c r="D19" s="179"/>
      <c r="E19" s="188"/>
      <c r="F19" s="20" t="s">
        <v>54</v>
      </c>
      <c r="G19" s="133">
        <f>(Eingabe_Daten!G19*Emissionsfaktoren!$G19)/1000</f>
        <v>0</v>
      </c>
      <c r="H19" s="134"/>
    </row>
    <row r="20" spans="2:8" ht="15" customHeight="1" x14ac:dyDescent="0.25">
      <c r="B20" s="178"/>
      <c r="C20" s="179" t="s">
        <v>58</v>
      </c>
      <c r="D20" s="179" t="s">
        <v>59</v>
      </c>
      <c r="E20" s="184" t="s">
        <v>60</v>
      </c>
      <c r="F20" s="18" t="s">
        <v>61</v>
      </c>
      <c r="G20" s="133">
        <f>(Eingabe_Daten!G20*Emissionsfaktoren!$G20)/1000</f>
        <v>0</v>
      </c>
      <c r="H20" s="134"/>
    </row>
    <row r="21" spans="2:8" ht="15" customHeight="1" x14ac:dyDescent="0.25">
      <c r="B21" s="178"/>
      <c r="C21" s="179"/>
      <c r="D21" s="179"/>
      <c r="E21" s="184"/>
      <c r="F21" s="18" t="s">
        <v>43</v>
      </c>
      <c r="G21" s="133">
        <f>(Eingabe_Daten!G21*Emissionsfaktoren!$G21)/1000</f>
        <v>0</v>
      </c>
      <c r="H21" s="134"/>
    </row>
    <row r="22" spans="2:8" ht="15" customHeight="1" x14ac:dyDescent="0.25">
      <c r="B22" s="178"/>
      <c r="C22" s="179"/>
      <c r="D22" s="179" t="s">
        <v>62</v>
      </c>
      <c r="E22" s="184" t="s">
        <v>63</v>
      </c>
      <c r="F22" s="18" t="s">
        <v>61</v>
      </c>
      <c r="G22" s="133">
        <f>(Eingabe_Daten!G22*Emissionsfaktoren!$G22)/1000</f>
        <v>0</v>
      </c>
      <c r="H22" s="134"/>
    </row>
    <row r="23" spans="2:8" ht="15" customHeight="1" x14ac:dyDescent="0.25">
      <c r="B23" s="178"/>
      <c r="C23" s="179"/>
      <c r="D23" s="179"/>
      <c r="E23" s="184"/>
      <c r="F23" s="18" t="s">
        <v>43</v>
      </c>
      <c r="G23" s="133">
        <f>(Eingabe_Daten!G23*Emissionsfaktoren!$G23)/1000</f>
        <v>0</v>
      </c>
      <c r="H23" s="134"/>
    </row>
    <row r="24" spans="2:8" ht="15" customHeight="1" x14ac:dyDescent="0.25">
      <c r="B24" s="178"/>
      <c r="C24" s="179"/>
      <c r="D24" s="179"/>
      <c r="E24" s="184" t="s">
        <v>64</v>
      </c>
      <c r="F24" s="18" t="s">
        <v>61</v>
      </c>
      <c r="G24" s="133">
        <f>(Eingabe_Daten!G24*Emissionsfaktoren!$G24)/1000</f>
        <v>0</v>
      </c>
      <c r="H24" s="134"/>
    </row>
    <row r="25" spans="2:8" ht="15" customHeight="1" x14ac:dyDescent="0.25">
      <c r="B25" s="178"/>
      <c r="C25" s="179"/>
      <c r="D25" s="179"/>
      <c r="E25" s="184"/>
      <c r="F25" s="18" t="s">
        <v>43</v>
      </c>
      <c r="G25" s="133">
        <f>(Eingabe_Daten!G25*Emissionsfaktoren!$G25)/1000</f>
        <v>0</v>
      </c>
      <c r="H25" s="134"/>
    </row>
    <row r="26" spans="2:8" ht="15" customHeight="1" x14ac:dyDescent="0.25">
      <c r="B26" s="178"/>
      <c r="C26" s="179"/>
      <c r="D26" s="179" t="s">
        <v>65</v>
      </c>
      <c r="E26" s="184" t="s">
        <v>66</v>
      </c>
      <c r="F26" s="18" t="s">
        <v>61</v>
      </c>
      <c r="G26" s="133">
        <f>(Eingabe_Daten!G26*Emissionsfaktoren!$G26)/1000</f>
        <v>0</v>
      </c>
      <c r="H26" s="134"/>
    </row>
    <row r="27" spans="2:8" ht="15" customHeight="1" x14ac:dyDescent="0.25">
      <c r="B27" s="178"/>
      <c r="C27" s="179"/>
      <c r="D27" s="179"/>
      <c r="E27" s="184"/>
      <c r="F27" s="18" t="s">
        <v>43</v>
      </c>
      <c r="G27" s="133">
        <f>(Eingabe_Daten!G27*Emissionsfaktoren!$G27)/1000</f>
        <v>0</v>
      </c>
      <c r="H27" s="134"/>
    </row>
    <row r="28" spans="2:8" ht="15" customHeight="1" x14ac:dyDescent="0.25">
      <c r="B28" s="178"/>
      <c r="C28" s="179"/>
      <c r="D28" s="179" t="s">
        <v>67</v>
      </c>
      <c r="E28" s="184" t="s">
        <v>68</v>
      </c>
      <c r="F28" s="18" t="s">
        <v>61</v>
      </c>
      <c r="G28" s="133">
        <f>(Eingabe_Daten!G28*Emissionsfaktoren!$G28)/1000</f>
        <v>0</v>
      </c>
      <c r="H28" s="134"/>
    </row>
    <row r="29" spans="2:8" ht="15" customHeight="1" x14ac:dyDescent="0.25">
      <c r="B29" s="178"/>
      <c r="C29" s="179"/>
      <c r="D29" s="179"/>
      <c r="E29" s="184"/>
      <c r="F29" s="18" t="s">
        <v>43</v>
      </c>
      <c r="G29" s="133">
        <f>(Eingabe_Daten!G29*Emissionsfaktoren!$G29)/1000</f>
        <v>0</v>
      </c>
      <c r="H29" s="134"/>
    </row>
    <row r="30" spans="2:8" ht="15" customHeight="1" x14ac:dyDescent="0.25">
      <c r="B30" s="178"/>
      <c r="C30" s="179"/>
      <c r="D30" s="187" t="s">
        <v>69</v>
      </c>
      <c r="E30" s="186" t="s">
        <v>70</v>
      </c>
      <c r="F30" s="20" t="s">
        <v>61</v>
      </c>
      <c r="G30" s="133">
        <f>(Eingabe_Daten!G30*Emissionsfaktoren!$G30)/1000</f>
        <v>0</v>
      </c>
      <c r="H30" s="134"/>
    </row>
    <row r="31" spans="2:8" ht="15" customHeight="1" x14ac:dyDescent="0.25">
      <c r="B31" s="178"/>
      <c r="C31" s="179"/>
      <c r="D31" s="187"/>
      <c r="E31" s="186"/>
      <c r="F31" s="20" t="s">
        <v>43</v>
      </c>
      <c r="G31" s="133">
        <f>(Eingabe_Daten!G31*Emissionsfaktoren!$G31)/1000</f>
        <v>0</v>
      </c>
      <c r="H31" s="134"/>
    </row>
    <row r="32" spans="2:8" ht="15" customHeight="1" x14ac:dyDescent="0.25">
      <c r="B32" s="178"/>
      <c r="C32" s="179"/>
      <c r="D32" s="179" t="s">
        <v>71</v>
      </c>
      <c r="E32" s="184" t="s">
        <v>72</v>
      </c>
      <c r="F32" s="18" t="s">
        <v>61</v>
      </c>
      <c r="G32" s="133">
        <f>(Eingabe_Daten!G32*Emissionsfaktoren!$G32)/1000</f>
        <v>0</v>
      </c>
      <c r="H32" s="134"/>
    </row>
    <row r="33" spans="2:8" ht="15" customHeight="1" x14ac:dyDescent="0.25">
      <c r="B33" s="178"/>
      <c r="C33" s="179"/>
      <c r="D33" s="179"/>
      <c r="E33" s="184"/>
      <c r="F33" s="18" t="s">
        <v>43</v>
      </c>
      <c r="G33" s="133">
        <f>(Eingabe_Daten!G33*Emissionsfaktoren!$G33)/1000</f>
        <v>0</v>
      </c>
      <c r="H33" s="134"/>
    </row>
    <row r="34" spans="2:8" ht="15" customHeight="1" x14ac:dyDescent="0.25">
      <c r="B34" s="178"/>
      <c r="C34" s="179"/>
      <c r="D34" s="187" t="s">
        <v>73</v>
      </c>
      <c r="E34" s="186" t="s">
        <v>74</v>
      </c>
      <c r="F34" s="18" t="s">
        <v>61</v>
      </c>
      <c r="G34" s="133">
        <f>(Eingabe_Daten!G34*Emissionsfaktoren!$G34)/1000</f>
        <v>0</v>
      </c>
      <c r="H34" s="134"/>
    </row>
    <row r="35" spans="2:8" ht="15" customHeight="1" x14ac:dyDescent="0.25">
      <c r="B35" s="178"/>
      <c r="C35" s="179"/>
      <c r="D35" s="187"/>
      <c r="E35" s="186"/>
      <c r="F35" s="18" t="s">
        <v>43</v>
      </c>
      <c r="G35" s="133">
        <f>(Eingabe_Daten!G35*Emissionsfaktoren!$G35)/1000</f>
        <v>0</v>
      </c>
      <c r="H35" s="134"/>
    </row>
    <row r="36" spans="2:8" ht="15" customHeight="1" x14ac:dyDescent="0.25">
      <c r="B36" s="178"/>
      <c r="C36" s="179"/>
      <c r="D36" s="187" t="s">
        <v>75</v>
      </c>
      <c r="E36" s="186" t="s">
        <v>76</v>
      </c>
      <c r="F36" s="18" t="s">
        <v>61</v>
      </c>
      <c r="G36" s="133">
        <f>(Eingabe_Daten!G36*Emissionsfaktoren!$G36)/1000</f>
        <v>0</v>
      </c>
      <c r="H36" s="134"/>
    </row>
    <row r="37" spans="2:8" ht="15" customHeight="1" x14ac:dyDescent="0.25">
      <c r="B37" s="178"/>
      <c r="C37" s="179"/>
      <c r="D37" s="187"/>
      <c r="E37" s="186"/>
      <c r="F37" s="18" t="s">
        <v>43</v>
      </c>
      <c r="G37" s="133">
        <f>(Eingabe_Daten!G37*Emissionsfaktoren!$G37)/1000</f>
        <v>0</v>
      </c>
      <c r="H37" s="134"/>
    </row>
    <row r="38" spans="2:8" ht="15" customHeight="1" x14ac:dyDescent="0.25">
      <c r="B38" s="178"/>
      <c r="C38" s="179"/>
      <c r="D38" s="187" t="s">
        <v>77</v>
      </c>
      <c r="E38" s="186" t="s">
        <v>78</v>
      </c>
      <c r="F38" s="18" t="s">
        <v>61</v>
      </c>
      <c r="G38" s="133">
        <f>(Eingabe_Daten!G38*Emissionsfaktoren!$G38)/1000</f>
        <v>0</v>
      </c>
      <c r="H38" s="134"/>
    </row>
    <row r="39" spans="2:8" ht="15" customHeight="1" x14ac:dyDescent="0.25">
      <c r="B39" s="178"/>
      <c r="C39" s="179"/>
      <c r="D39" s="187"/>
      <c r="E39" s="186"/>
      <c r="F39" s="18" t="s">
        <v>43</v>
      </c>
      <c r="G39" s="133">
        <f>(Eingabe_Daten!G39*Emissionsfaktoren!$G39)/1000</f>
        <v>0</v>
      </c>
      <c r="H39" s="134"/>
    </row>
    <row r="40" spans="2:8" ht="15" customHeight="1" x14ac:dyDescent="0.25">
      <c r="B40" s="178"/>
      <c r="C40" s="179"/>
      <c r="D40" s="187" t="s">
        <v>79</v>
      </c>
      <c r="E40" s="186" t="s">
        <v>80</v>
      </c>
      <c r="F40" s="20" t="s">
        <v>61</v>
      </c>
      <c r="G40" s="133">
        <f>(Eingabe_Daten!G40*Emissionsfaktoren!$G40)/1000</f>
        <v>0</v>
      </c>
      <c r="H40" s="134"/>
    </row>
    <row r="41" spans="2:8" ht="15" customHeight="1" x14ac:dyDescent="0.25">
      <c r="B41" s="178"/>
      <c r="C41" s="179"/>
      <c r="D41" s="187"/>
      <c r="E41" s="186"/>
      <c r="F41" s="20" t="s">
        <v>43</v>
      </c>
      <c r="G41" s="133">
        <f>(Eingabe_Daten!G41*Emissionsfaktoren!$G41)/1000</f>
        <v>0</v>
      </c>
      <c r="H41" s="134"/>
    </row>
    <row r="42" spans="2:8" ht="15" customHeight="1" x14ac:dyDescent="0.25">
      <c r="B42" s="178"/>
      <c r="C42" s="179"/>
      <c r="D42" s="187" t="s">
        <v>81</v>
      </c>
      <c r="E42" s="186" t="s">
        <v>82</v>
      </c>
      <c r="F42" s="20" t="s">
        <v>61</v>
      </c>
      <c r="G42" s="133">
        <f>(Eingabe_Daten!G42*Emissionsfaktoren!$G42)/1000</f>
        <v>0</v>
      </c>
      <c r="H42" s="134"/>
    </row>
    <row r="43" spans="2:8" ht="15" customHeight="1" x14ac:dyDescent="0.25">
      <c r="B43" s="178"/>
      <c r="C43" s="179"/>
      <c r="D43" s="187"/>
      <c r="E43" s="186"/>
      <c r="F43" s="20" t="s">
        <v>43</v>
      </c>
      <c r="G43" s="133">
        <f>(Eingabe_Daten!G43*Emissionsfaktoren!$G43)/1000</f>
        <v>0</v>
      </c>
      <c r="H43" s="134"/>
    </row>
    <row r="44" spans="2:8" ht="15" customHeight="1" x14ac:dyDescent="0.25">
      <c r="B44" s="178"/>
      <c r="C44" s="179"/>
      <c r="D44" s="187" t="s">
        <v>272</v>
      </c>
      <c r="E44" s="186" t="s">
        <v>83</v>
      </c>
      <c r="F44" s="20" t="s">
        <v>61</v>
      </c>
      <c r="G44" s="133">
        <f>(Eingabe_Daten!G44*Emissionsfaktoren!$G44)/1000</f>
        <v>0</v>
      </c>
      <c r="H44" s="134"/>
    </row>
    <row r="45" spans="2:8" ht="15" customHeight="1" x14ac:dyDescent="0.25">
      <c r="B45" s="178"/>
      <c r="C45" s="179"/>
      <c r="D45" s="187"/>
      <c r="E45" s="186"/>
      <c r="F45" s="20" t="s">
        <v>43</v>
      </c>
      <c r="G45" s="133">
        <f>(Eingabe_Daten!G45*Emissionsfaktoren!$G45)/1000</f>
        <v>0</v>
      </c>
      <c r="H45" s="134"/>
    </row>
    <row r="46" spans="2:8" ht="15" customHeight="1" x14ac:dyDescent="0.25">
      <c r="B46" s="178"/>
      <c r="C46" s="179"/>
      <c r="D46" s="179" t="s">
        <v>84</v>
      </c>
      <c r="E46" s="184" t="s">
        <v>85</v>
      </c>
      <c r="F46" s="18" t="s">
        <v>61</v>
      </c>
      <c r="G46" s="133">
        <f>(Eingabe_Daten!G46*Emissionsfaktoren!$G46)/1000</f>
        <v>0</v>
      </c>
      <c r="H46" s="134"/>
    </row>
    <row r="47" spans="2:8" ht="15" customHeight="1" x14ac:dyDescent="0.25">
      <c r="B47" s="178"/>
      <c r="C47" s="179"/>
      <c r="D47" s="179"/>
      <c r="E47" s="184"/>
      <c r="F47" s="18" t="s">
        <v>43</v>
      </c>
      <c r="G47" s="133">
        <f>(Eingabe_Daten!G47*Emissionsfaktoren!$G47)/1000</f>
        <v>0</v>
      </c>
      <c r="H47" s="134"/>
    </row>
    <row r="48" spans="2:8" ht="15" customHeight="1" x14ac:dyDescent="0.25">
      <c r="B48" s="178"/>
      <c r="C48" s="179"/>
      <c r="D48" s="179" t="s">
        <v>86</v>
      </c>
      <c r="E48" s="184"/>
      <c r="F48" s="18" t="s">
        <v>61</v>
      </c>
      <c r="G48" s="133">
        <f>(Eingabe_Daten!G48*Emissionsfaktoren!$G48)/1000</f>
        <v>0</v>
      </c>
      <c r="H48" s="134"/>
    </row>
    <row r="49" spans="2:8" ht="15" customHeight="1" x14ac:dyDescent="0.25">
      <c r="B49" s="178"/>
      <c r="C49" s="179"/>
      <c r="D49" s="179"/>
      <c r="E49" s="184"/>
      <c r="F49" s="18" t="s">
        <v>43</v>
      </c>
      <c r="G49" s="133">
        <f>(Eingabe_Daten!G49*Emissionsfaktoren!$G49)/1000</f>
        <v>0</v>
      </c>
      <c r="H49" s="134"/>
    </row>
    <row r="50" spans="2:8" ht="15" customHeight="1" x14ac:dyDescent="0.25">
      <c r="B50" s="178"/>
      <c r="C50" s="179" t="s">
        <v>87</v>
      </c>
      <c r="D50" s="179" t="s">
        <v>88</v>
      </c>
      <c r="E50" s="184"/>
      <c r="F50" s="18" t="s">
        <v>61</v>
      </c>
      <c r="G50" s="133">
        <f>(Eingabe_Daten!G50*Emissionsfaktoren!$G50)/1000</f>
        <v>0</v>
      </c>
      <c r="H50" s="134"/>
    </row>
    <row r="51" spans="2:8" ht="15" customHeight="1" x14ac:dyDescent="0.25">
      <c r="B51" s="178"/>
      <c r="C51" s="179"/>
      <c r="D51" s="179"/>
      <c r="E51" s="184"/>
      <c r="F51" s="18" t="s">
        <v>43</v>
      </c>
      <c r="G51" s="133">
        <f>(Eingabe_Daten!G51*Emissionsfaktoren!$G51)/1000</f>
        <v>0</v>
      </c>
      <c r="H51" s="134"/>
    </row>
    <row r="52" spans="2:8" ht="15" customHeight="1" x14ac:dyDescent="0.25">
      <c r="B52" s="178"/>
      <c r="C52" s="179"/>
      <c r="D52" s="179" t="s">
        <v>89</v>
      </c>
      <c r="E52" s="184"/>
      <c r="F52" s="18" t="s">
        <v>61</v>
      </c>
      <c r="G52" s="133">
        <f>(Eingabe_Daten!G52*Emissionsfaktoren!$G52)/1000</f>
        <v>0</v>
      </c>
      <c r="H52" s="134"/>
    </row>
    <row r="53" spans="2:8" ht="15" customHeight="1" x14ac:dyDescent="0.25">
      <c r="B53" s="178"/>
      <c r="C53" s="179"/>
      <c r="D53" s="179"/>
      <c r="E53" s="184"/>
      <c r="F53" s="18" t="s">
        <v>43</v>
      </c>
      <c r="G53" s="133">
        <f>(Eingabe_Daten!G53*Emissionsfaktoren!$G53)/1000</f>
        <v>0</v>
      </c>
      <c r="H53" s="134"/>
    </row>
    <row r="54" spans="2:8" ht="15" customHeight="1" x14ac:dyDescent="0.25">
      <c r="B54" s="178"/>
      <c r="C54" s="179"/>
      <c r="D54" s="179" t="s">
        <v>90</v>
      </c>
      <c r="E54" s="184"/>
      <c r="F54" s="18" t="s">
        <v>61</v>
      </c>
      <c r="G54" s="133">
        <f>(Eingabe_Daten!G54*Emissionsfaktoren!$G54)/1000</f>
        <v>0</v>
      </c>
      <c r="H54" s="134"/>
    </row>
    <row r="55" spans="2:8" ht="15" customHeight="1" x14ac:dyDescent="0.25">
      <c r="B55" s="178"/>
      <c r="C55" s="179"/>
      <c r="D55" s="179"/>
      <c r="E55" s="184"/>
      <c r="F55" s="18" t="s">
        <v>43</v>
      </c>
      <c r="G55" s="133">
        <f>(Eingabe_Daten!G55*Emissionsfaktoren!$G55)/1000</f>
        <v>0</v>
      </c>
      <c r="H55" s="134"/>
    </row>
    <row r="56" spans="2:8" ht="15" customHeight="1" x14ac:dyDescent="0.25">
      <c r="B56" s="178"/>
      <c r="C56" s="189" t="s">
        <v>91</v>
      </c>
      <c r="D56" s="187" t="s">
        <v>92</v>
      </c>
      <c r="E56" s="21"/>
      <c r="F56" s="18" t="s">
        <v>42</v>
      </c>
      <c r="G56" s="133">
        <f>(Eingabe_Daten!G56*Emissionsfaktoren!$G56)/1000</f>
        <v>0</v>
      </c>
      <c r="H56" s="134"/>
    </row>
    <row r="57" spans="2:8" ht="21" customHeight="1" x14ac:dyDescent="0.25">
      <c r="B57" s="178"/>
      <c r="C57" s="189"/>
      <c r="D57" s="187"/>
      <c r="E57" s="21"/>
      <c r="F57" s="18" t="s">
        <v>48</v>
      </c>
      <c r="G57" s="133">
        <f>(Eingabe_Daten!G57*Emissionsfaktoren!$G57)/1000</f>
        <v>0</v>
      </c>
      <c r="H57" s="134"/>
    </row>
    <row r="58" spans="2:8" ht="15" customHeight="1" x14ac:dyDescent="0.25">
      <c r="B58" s="178"/>
      <c r="C58" s="189"/>
      <c r="D58" s="187" t="s">
        <v>93</v>
      </c>
      <c r="E58" s="185" t="s">
        <v>50</v>
      </c>
      <c r="F58" s="18" t="s">
        <v>42</v>
      </c>
      <c r="G58" s="133">
        <f>(Eingabe_Daten!G58*Emissionsfaktoren!$G58)/1000</f>
        <v>0</v>
      </c>
      <c r="H58" s="134"/>
    </row>
    <row r="59" spans="2:8" ht="15" customHeight="1" x14ac:dyDescent="0.25">
      <c r="B59" s="178"/>
      <c r="C59" s="189"/>
      <c r="D59" s="187"/>
      <c r="E59" s="185"/>
      <c r="F59" s="18" t="s">
        <v>204</v>
      </c>
      <c r="G59" s="133">
        <f>(Eingabe_Daten!G59*Emissionsfaktoren!$G59)/1000</f>
        <v>0</v>
      </c>
      <c r="H59" s="134"/>
    </row>
    <row r="60" spans="2:8" ht="15" customHeight="1" x14ac:dyDescent="0.25">
      <c r="B60" s="178"/>
      <c r="C60" s="189"/>
      <c r="D60" s="187"/>
      <c r="E60" s="185" t="s">
        <v>52</v>
      </c>
      <c r="F60" s="18" t="s">
        <v>42</v>
      </c>
      <c r="G60" s="133">
        <f>(Eingabe_Daten!G60*Emissionsfaktoren!$G60)/1000</f>
        <v>0</v>
      </c>
      <c r="H60" s="134"/>
    </row>
    <row r="61" spans="2:8" ht="15" customHeight="1" x14ac:dyDescent="0.25">
      <c r="B61" s="178"/>
      <c r="C61" s="189"/>
      <c r="D61" s="187"/>
      <c r="E61" s="185"/>
      <c r="F61" s="18" t="s">
        <v>204</v>
      </c>
      <c r="G61" s="133">
        <f>(Eingabe_Daten!G61*Emissionsfaktoren!$G61)/1000</f>
        <v>0</v>
      </c>
      <c r="H61" s="134"/>
    </row>
    <row r="62" spans="2:8" ht="15" customHeight="1" x14ac:dyDescent="0.25">
      <c r="B62" s="178"/>
      <c r="C62" s="189"/>
      <c r="D62" s="187" t="s">
        <v>94</v>
      </c>
      <c r="E62" s="190"/>
      <c r="F62" s="18" t="s">
        <v>42</v>
      </c>
      <c r="G62" s="133">
        <f>(Eingabe_Daten!G62*Emissionsfaktoren!$G62)/1000</f>
        <v>0</v>
      </c>
      <c r="H62" s="134"/>
    </row>
    <row r="63" spans="2:8" ht="15" customHeight="1" x14ac:dyDescent="0.25">
      <c r="B63" s="178"/>
      <c r="C63" s="189"/>
      <c r="D63" s="187"/>
      <c r="E63" s="190"/>
      <c r="F63" s="18" t="s">
        <v>54</v>
      </c>
      <c r="G63" s="133">
        <f>(Eingabe_Daten!G63*Emissionsfaktoren!$G63)/1000</f>
        <v>0</v>
      </c>
      <c r="H63" s="134"/>
    </row>
    <row r="64" spans="2:8" ht="15" customHeight="1" x14ac:dyDescent="0.25">
      <c r="B64" s="178"/>
      <c r="C64" s="179" t="s">
        <v>95</v>
      </c>
      <c r="D64" s="179" t="s">
        <v>96</v>
      </c>
      <c r="E64" s="190"/>
      <c r="F64" s="18" t="s">
        <v>204</v>
      </c>
      <c r="G64" s="133">
        <f>(Eingabe_Daten!G64*Emissionsfaktoren!$G64)/1000</f>
        <v>0</v>
      </c>
      <c r="H64" s="134"/>
    </row>
    <row r="65" spans="2:8" ht="15" customHeight="1" x14ac:dyDescent="0.25">
      <c r="B65" s="178"/>
      <c r="C65" s="179"/>
      <c r="D65" s="179"/>
      <c r="E65" s="190"/>
      <c r="F65" s="18" t="s">
        <v>54</v>
      </c>
      <c r="G65" s="133">
        <f>(Eingabe_Daten!G65*Emissionsfaktoren!$G65)/1000</f>
        <v>0</v>
      </c>
      <c r="H65" s="134"/>
    </row>
    <row r="66" spans="2:8" ht="15" customHeight="1" x14ac:dyDescent="0.25">
      <c r="B66" s="178"/>
      <c r="C66" s="179"/>
      <c r="D66" s="179" t="s">
        <v>97</v>
      </c>
      <c r="E66" s="190"/>
      <c r="F66" s="18" t="s">
        <v>204</v>
      </c>
      <c r="G66" s="133">
        <f>(Eingabe_Daten!G66*Emissionsfaktoren!$G66)/1000</f>
        <v>0</v>
      </c>
      <c r="H66" s="134"/>
    </row>
    <row r="67" spans="2:8" ht="15" customHeight="1" x14ac:dyDescent="0.25">
      <c r="B67" s="178"/>
      <c r="C67" s="179"/>
      <c r="D67" s="179"/>
      <c r="E67" s="190"/>
      <c r="F67" s="18" t="s">
        <v>54</v>
      </c>
      <c r="G67" s="133">
        <f>(Eingabe_Daten!G67*Emissionsfaktoren!$G67)/1000</f>
        <v>0</v>
      </c>
      <c r="H67" s="134"/>
    </row>
    <row r="68" spans="2:8" ht="15" customHeight="1" x14ac:dyDescent="0.25">
      <c r="B68" s="178"/>
      <c r="C68" s="179"/>
      <c r="D68" s="179" t="s">
        <v>98</v>
      </c>
      <c r="E68" s="190"/>
      <c r="F68" s="18" t="s">
        <v>42</v>
      </c>
      <c r="G68" s="133">
        <f>(Eingabe_Daten!G68*Emissionsfaktoren!$G68)/1000</f>
        <v>0</v>
      </c>
      <c r="H68" s="134"/>
    </row>
    <row r="69" spans="2:8" ht="15" customHeight="1" x14ac:dyDescent="0.25">
      <c r="B69" s="178"/>
      <c r="C69" s="179"/>
      <c r="D69" s="179"/>
      <c r="E69" s="190"/>
      <c r="F69" s="18" t="s">
        <v>208</v>
      </c>
      <c r="G69" s="133">
        <f>(Eingabe_Daten!G69*Emissionsfaktoren!$G69)/1000</f>
        <v>0</v>
      </c>
      <c r="H69" s="134"/>
    </row>
    <row r="70" spans="2:8" ht="15" customHeight="1" x14ac:dyDescent="0.25">
      <c r="B70" s="197" t="s">
        <v>99</v>
      </c>
      <c r="C70" s="203" t="s">
        <v>100</v>
      </c>
      <c r="D70" s="23" t="s">
        <v>101</v>
      </c>
      <c r="E70" s="24"/>
      <c r="F70" s="25" t="s">
        <v>209</v>
      </c>
      <c r="G70" s="133">
        <f>(Eingabe_Daten!G70*Emissionsfaktoren!$G70)/1000</f>
        <v>0</v>
      </c>
      <c r="H70" s="134"/>
    </row>
    <row r="71" spans="2:8" ht="15" customHeight="1" x14ac:dyDescent="0.25">
      <c r="B71" s="197"/>
      <c r="C71" s="204"/>
      <c r="D71" s="23" t="s">
        <v>103</v>
      </c>
      <c r="E71" s="26"/>
      <c r="F71" s="25" t="s">
        <v>209</v>
      </c>
      <c r="G71" s="133">
        <f>(Eingabe_Daten!G71*Emissionsfaktoren!$G71)/1000</f>
        <v>0</v>
      </c>
      <c r="H71" s="134"/>
    </row>
    <row r="72" spans="2:8" ht="15" customHeight="1" x14ac:dyDescent="0.25">
      <c r="B72" s="197"/>
      <c r="C72" s="204"/>
      <c r="D72" s="23" t="s">
        <v>104</v>
      </c>
      <c r="E72" s="26"/>
      <c r="F72" s="25" t="s">
        <v>209</v>
      </c>
      <c r="G72" s="133">
        <f>(Eingabe_Daten!G72*Emissionsfaktoren!$G72)/1000</f>
        <v>0</v>
      </c>
      <c r="H72" s="134"/>
    </row>
    <row r="73" spans="2:8" ht="15" customHeight="1" x14ac:dyDescent="0.25">
      <c r="B73" s="197"/>
      <c r="C73" s="204"/>
      <c r="D73" s="198" t="s">
        <v>265</v>
      </c>
      <c r="E73" s="27" t="s">
        <v>105</v>
      </c>
      <c r="F73" s="25" t="s">
        <v>209</v>
      </c>
      <c r="G73" s="133">
        <f>(Eingabe_Daten!G73*Emissionsfaktoren!$G73)/1000</f>
        <v>0</v>
      </c>
      <c r="H73" s="134"/>
    </row>
    <row r="74" spans="2:8" ht="15" customHeight="1" x14ac:dyDescent="0.25">
      <c r="B74" s="197"/>
      <c r="C74" s="204"/>
      <c r="D74" s="198"/>
      <c r="E74" s="27" t="s">
        <v>106</v>
      </c>
      <c r="F74" s="25" t="s">
        <v>209</v>
      </c>
      <c r="G74" s="133">
        <f>(Eingabe_Daten!G74*Emissionsfaktoren!$G74)/1000</f>
        <v>0</v>
      </c>
      <c r="H74" s="134"/>
    </row>
    <row r="75" spans="2:8" ht="15" customHeight="1" x14ac:dyDescent="0.25">
      <c r="B75" s="197"/>
      <c r="C75" s="204"/>
      <c r="D75" s="191" t="s">
        <v>266</v>
      </c>
      <c r="E75" s="27" t="s">
        <v>267</v>
      </c>
      <c r="F75" s="25" t="s">
        <v>209</v>
      </c>
      <c r="G75" s="133">
        <f>(Eingabe_Daten!G75*Emissionsfaktoren!$G75)/1000</f>
        <v>0</v>
      </c>
      <c r="H75" s="134"/>
    </row>
    <row r="76" spans="2:8" ht="15" customHeight="1" x14ac:dyDescent="0.25">
      <c r="B76" s="197"/>
      <c r="C76" s="204"/>
      <c r="D76" s="192"/>
      <c r="E76" s="27" t="s">
        <v>268</v>
      </c>
      <c r="F76" s="25" t="s">
        <v>209</v>
      </c>
      <c r="G76" s="133">
        <f>(Eingabe_Daten!G76*Emissionsfaktoren!$G76)/1000</f>
        <v>0</v>
      </c>
      <c r="H76" s="134"/>
    </row>
    <row r="77" spans="2:8" ht="15" customHeight="1" x14ac:dyDescent="0.25">
      <c r="B77" s="197"/>
      <c r="C77" s="204"/>
      <c r="D77" s="192"/>
      <c r="E77" s="27" t="s">
        <v>269</v>
      </c>
      <c r="F77" s="25" t="s">
        <v>209</v>
      </c>
      <c r="G77" s="133">
        <f>(Eingabe_Daten!G77*Emissionsfaktoren!$G77)/1000</f>
        <v>0</v>
      </c>
      <c r="H77" s="134"/>
    </row>
    <row r="78" spans="2:8" ht="15" customHeight="1" x14ac:dyDescent="0.25">
      <c r="B78" s="197"/>
      <c r="C78" s="205"/>
      <c r="D78" s="193"/>
      <c r="E78" s="27" t="s">
        <v>270</v>
      </c>
      <c r="F78" s="25" t="s">
        <v>209</v>
      </c>
      <c r="G78" s="133">
        <f>(Eingabe_Daten!G78*Emissionsfaktoren!$G78)/1000</f>
        <v>0</v>
      </c>
      <c r="H78" s="134"/>
    </row>
    <row r="79" spans="2:8" ht="15" customHeight="1" x14ac:dyDescent="0.25">
      <c r="B79" s="197"/>
      <c r="C79" s="199" t="s">
        <v>107</v>
      </c>
      <c r="D79" s="23" t="s">
        <v>101</v>
      </c>
      <c r="E79" s="24"/>
      <c r="F79" s="25" t="s">
        <v>209</v>
      </c>
      <c r="G79" s="133">
        <f>(Eingabe_Daten!G79*Emissionsfaktoren!$G79)/1000</f>
        <v>0</v>
      </c>
      <c r="H79" s="134"/>
    </row>
    <row r="80" spans="2:8" ht="15" customHeight="1" x14ac:dyDescent="0.25">
      <c r="B80" s="197"/>
      <c r="C80" s="199"/>
      <c r="D80" s="23" t="s">
        <v>108</v>
      </c>
      <c r="E80" s="24"/>
      <c r="F80" s="25" t="s">
        <v>209</v>
      </c>
      <c r="G80" s="133">
        <f>(Eingabe_Daten!G80*Emissionsfaktoren!$G80)/1000</f>
        <v>0</v>
      </c>
      <c r="H80" s="134"/>
    </row>
    <row r="81" spans="2:8" ht="15" customHeight="1" x14ac:dyDescent="0.25">
      <c r="B81" s="197"/>
      <c r="C81" s="199"/>
      <c r="D81" s="199" t="s">
        <v>109</v>
      </c>
      <c r="E81" s="27" t="s">
        <v>110</v>
      </c>
      <c r="F81" s="25" t="s">
        <v>209</v>
      </c>
      <c r="G81" s="133">
        <f>(Eingabe_Daten!G81*Emissionsfaktoren!$G81)/1000</f>
        <v>0</v>
      </c>
      <c r="H81" s="134"/>
    </row>
    <row r="82" spans="2:8" ht="15" customHeight="1" x14ac:dyDescent="0.25">
      <c r="B82" s="197"/>
      <c r="C82" s="199"/>
      <c r="D82" s="199"/>
      <c r="E82" s="27" t="s">
        <v>111</v>
      </c>
      <c r="F82" s="25" t="s">
        <v>209</v>
      </c>
      <c r="G82" s="133">
        <f>(Eingabe_Daten!G82*Emissionsfaktoren!$G82)/1000</f>
        <v>0</v>
      </c>
      <c r="H82" s="134"/>
    </row>
    <row r="83" spans="2:8" ht="15" customHeight="1" x14ac:dyDescent="0.25">
      <c r="B83" s="197"/>
      <c r="C83" s="199"/>
      <c r="D83" s="199"/>
      <c r="E83" s="26" t="s">
        <v>112</v>
      </c>
      <c r="F83" s="25" t="s">
        <v>209</v>
      </c>
      <c r="G83" s="133">
        <f>(Eingabe_Daten!G83*Emissionsfaktoren!$G83)/1000</f>
        <v>0</v>
      </c>
      <c r="H83" s="134"/>
    </row>
    <row r="84" spans="2:8" ht="15" customHeight="1" x14ac:dyDescent="0.25">
      <c r="B84" s="197"/>
      <c r="C84" s="199"/>
      <c r="D84" s="199"/>
      <c r="E84" s="27" t="s">
        <v>113</v>
      </c>
      <c r="F84" s="25" t="s">
        <v>209</v>
      </c>
      <c r="G84" s="133">
        <f>(Eingabe_Daten!G84*Emissionsfaktoren!$G84)/1000</f>
        <v>0</v>
      </c>
      <c r="H84" s="134"/>
    </row>
    <row r="85" spans="2:8" ht="15" customHeight="1" x14ac:dyDescent="0.25">
      <c r="B85" s="197"/>
      <c r="C85" s="199"/>
      <c r="D85" s="199"/>
      <c r="E85" s="27" t="s">
        <v>114</v>
      </c>
      <c r="F85" s="25" t="s">
        <v>209</v>
      </c>
      <c r="G85" s="133">
        <f>(Eingabe_Daten!G85*Emissionsfaktoren!$G85)/1000</f>
        <v>0</v>
      </c>
      <c r="H85" s="134"/>
    </row>
    <row r="86" spans="2:8" ht="15" customHeight="1" x14ac:dyDescent="0.25">
      <c r="B86" s="197"/>
      <c r="C86" s="199"/>
      <c r="D86" s="199"/>
      <c r="E86" s="27" t="s">
        <v>115</v>
      </c>
      <c r="F86" s="25" t="s">
        <v>209</v>
      </c>
      <c r="G86" s="133">
        <f>(Eingabe_Daten!G86*Emissionsfaktoren!$G86)/1000</f>
        <v>0</v>
      </c>
      <c r="H86" s="134"/>
    </row>
    <row r="87" spans="2:8" ht="15" customHeight="1" x14ac:dyDescent="0.25">
      <c r="B87" s="197"/>
      <c r="C87" s="199" t="s">
        <v>116</v>
      </c>
      <c r="D87" s="23" t="s">
        <v>101</v>
      </c>
      <c r="E87" s="24"/>
      <c r="F87" s="25" t="s">
        <v>209</v>
      </c>
      <c r="G87" s="133">
        <f>(Eingabe_Daten!G87*Emissionsfaktoren!$G87)/1000</f>
        <v>0</v>
      </c>
      <c r="H87" s="134"/>
    </row>
    <row r="88" spans="2:8" ht="15" customHeight="1" x14ac:dyDescent="0.25">
      <c r="B88" s="197"/>
      <c r="C88" s="199"/>
      <c r="D88" s="23" t="s">
        <v>108</v>
      </c>
      <c r="E88" s="24"/>
      <c r="F88" s="25" t="s">
        <v>209</v>
      </c>
      <c r="G88" s="133">
        <f>(Eingabe_Daten!G88*Emissionsfaktoren!$G88)/1000</f>
        <v>0</v>
      </c>
      <c r="H88" s="134"/>
    </row>
    <row r="89" spans="2:8" ht="15" customHeight="1" x14ac:dyDescent="0.25">
      <c r="B89" s="197"/>
      <c r="C89" s="199"/>
      <c r="D89" s="199" t="s">
        <v>109</v>
      </c>
      <c r="E89" s="27" t="s">
        <v>110</v>
      </c>
      <c r="F89" s="25" t="s">
        <v>209</v>
      </c>
      <c r="G89" s="133">
        <f>(Eingabe_Daten!G89*Emissionsfaktoren!$G89)/1000</f>
        <v>0</v>
      </c>
      <c r="H89" s="134"/>
    </row>
    <row r="90" spans="2:8" ht="15" customHeight="1" x14ac:dyDescent="0.25">
      <c r="B90" s="197"/>
      <c r="C90" s="199"/>
      <c r="D90" s="199"/>
      <c r="E90" s="27" t="s">
        <v>111</v>
      </c>
      <c r="F90" s="25" t="s">
        <v>209</v>
      </c>
      <c r="G90" s="133">
        <f>(Eingabe_Daten!G90*Emissionsfaktoren!$G90)/1000</f>
        <v>0</v>
      </c>
      <c r="H90" s="134"/>
    </row>
    <row r="91" spans="2:8" ht="15" customHeight="1" x14ac:dyDescent="0.25">
      <c r="B91" s="197"/>
      <c r="C91" s="199"/>
      <c r="D91" s="199"/>
      <c r="E91" s="26" t="s">
        <v>112</v>
      </c>
      <c r="F91" s="25" t="s">
        <v>209</v>
      </c>
      <c r="G91" s="133">
        <f>(Eingabe_Daten!G91*Emissionsfaktoren!$G91)/1000</f>
        <v>0</v>
      </c>
      <c r="H91" s="134"/>
    </row>
    <row r="92" spans="2:8" ht="15" customHeight="1" x14ac:dyDescent="0.25">
      <c r="B92" s="197"/>
      <c r="C92" s="199"/>
      <c r="D92" s="199"/>
      <c r="E92" s="27" t="s">
        <v>113</v>
      </c>
      <c r="F92" s="25" t="s">
        <v>209</v>
      </c>
      <c r="G92" s="133">
        <f>(Eingabe_Daten!G92*Emissionsfaktoren!$G92)/1000</f>
        <v>0</v>
      </c>
      <c r="H92" s="134"/>
    </row>
    <row r="93" spans="2:8" ht="15" customHeight="1" x14ac:dyDescent="0.25">
      <c r="B93" s="197"/>
      <c r="C93" s="199"/>
      <c r="D93" s="199"/>
      <c r="E93" s="27" t="s">
        <v>114</v>
      </c>
      <c r="F93" s="25" t="s">
        <v>209</v>
      </c>
      <c r="G93" s="133">
        <f>(Eingabe_Daten!G93*Emissionsfaktoren!$G93)/1000</f>
        <v>0</v>
      </c>
      <c r="H93" s="134"/>
    </row>
    <row r="94" spans="2:8" ht="15" customHeight="1" x14ac:dyDescent="0.25">
      <c r="B94" s="197"/>
      <c r="C94" s="199"/>
      <c r="D94" s="199"/>
      <c r="E94" s="27" t="s">
        <v>115</v>
      </c>
      <c r="F94" s="25" t="s">
        <v>209</v>
      </c>
      <c r="G94" s="133">
        <f>(Eingabe_Daten!G94*Emissionsfaktoren!$G94)/1000</f>
        <v>0</v>
      </c>
      <c r="H94" s="134"/>
    </row>
    <row r="95" spans="2:8" ht="15" customHeight="1" x14ac:dyDescent="0.25">
      <c r="B95" s="197"/>
      <c r="C95" s="203" t="s">
        <v>117</v>
      </c>
      <c r="D95" s="28" t="s">
        <v>101</v>
      </c>
      <c r="E95" s="27"/>
      <c r="F95" s="25" t="s">
        <v>209</v>
      </c>
      <c r="G95" s="133">
        <f>(Eingabe_Daten!G95*Emissionsfaktoren!$G95)/1000</f>
        <v>0</v>
      </c>
      <c r="H95" s="134"/>
    </row>
    <row r="96" spans="2:8" ht="15" customHeight="1" x14ac:dyDescent="0.25">
      <c r="B96" s="197"/>
      <c r="C96" s="204"/>
      <c r="D96" s="28" t="s">
        <v>103</v>
      </c>
      <c r="E96" s="27"/>
      <c r="F96" s="25" t="s">
        <v>209</v>
      </c>
      <c r="G96" s="133">
        <f>(Eingabe_Daten!G96*Emissionsfaktoren!$G96)/1000</f>
        <v>0</v>
      </c>
      <c r="H96" s="134"/>
    </row>
    <row r="97" spans="2:8" ht="15" customHeight="1" x14ac:dyDescent="0.25">
      <c r="B97" s="197"/>
      <c r="C97" s="204"/>
      <c r="D97" s="28" t="s">
        <v>104</v>
      </c>
      <c r="E97" s="27"/>
      <c r="F97" s="25" t="s">
        <v>209</v>
      </c>
      <c r="G97" s="133">
        <f>(Eingabe_Daten!G97*Emissionsfaktoren!$G97)/1000</f>
        <v>0</v>
      </c>
      <c r="H97" s="134"/>
    </row>
    <row r="98" spans="2:8" ht="15" customHeight="1" x14ac:dyDescent="0.25">
      <c r="B98" s="197"/>
      <c r="C98" s="204"/>
      <c r="D98" s="198" t="s">
        <v>265</v>
      </c>
      <c r="E98" s="27" t="s">
        <v>105</v>
      </c>
      <c r="F98" s="25" t="s">
        <v>209</v>
      </c>
      <c r="G98" s="133">
        <f>(Eingabe_Daten!G98*Emissionsfaktoren!$G98)/1000</f>
        <v>0</v>
      </c>
      <c r="H98" s="134"/>
    </row>
    <row r="99" spans="2:8" ht="15" customHeight="1" x14ac:dyDescent="0.25">
      <c r="B99" s="197"/>
      <c r="C99" s="204"/>
      <c r="D99" s="198"/>
      <c r="E99" s="27" t="s">
        <v>106</v>
      </c>
      <c r="F99" s="25" t="s">
        <v>209</v>
      </c>
      <c r="G99" s="133">
        <f>(Eingabe_Daten!G99*Emissionsfaktoren!$G99)/1000</f>
        <v>0</v>
      </c>
      <c r="H99" s="134"/>
    </row>
    <row r="100" spans="2:8" ht="15" customHeight="1" x14ac:dyDescent="0.25">
      <c r="B100" s="197"/>
      <c r="C100" s="204"/>
      <c r="D100" s="191" t="s">
        <v>266</v>
      </c>
      <c r="E100" s="27" t="s">
        <v>267</v>
      </c>
      <c r="F100" s="25" t="s">
        <v>209</v>
      </c>
      <c r="G100" s="133">
        <f>(Eingabe_Daten!G100*Emissionsfaktoren!$G100)/1000</f>
        <v>0</v>
      </c>
      <c r="H100" s="134"/>
    </row>
    <row r="101" spans="2:8" ht="15" customHeight="1" x14ac:dyDescent="0.25">
      <c r="B101" s="197"/>
      <c r="C101" s="204"/>
      <c r="D101" s="192"/>
      <c r="E101" s="27" t="s">
        <v>268</v>
      </c>
      <c r="F101" s="25" t="s">
        <v>209</v>
      </c>
      <c r="G101" s="133">
        <f>(Eingabe_Daten!G101*Emissionsfaktoren!$G101)/1000</f>
        <v>0</v>
      </c>
      <c r="H101" s="134"/>
    </row>
    <row r="102" spans="2:8" ht="15" customHeight="1" x14ac:dyDescent="0.25">
      <c r="B102" s="197"/>
      <c r="C102" s="204"/>
      <c r="D102" s="192"/>
      <c r="E102" s="27" t="s">
        <v>269</v>
      </c>
      <c r="F102" s="25" t="s">
        <v>209</v>
      </c>
      <c r="G102" s="133">
        <f>(Eingabe_Daten!G102*Emissionsfaktoren!$G102)/1000</f>
        <v>0</v>
      </c>
      <c r="H102" s="134"/>
    </row>
    <row r="103" spans="2:8" ht="15" customHeight="1" x14ac:dyDescent="0.25">
      <c r="B103" s="197"/>
      <c r="C103" s="205"/>
      <c r="D103" s="193"/>
      <c r="E103" s="27" t="s">
        <v>270</v>
      </c>
      <c r="F103" s="25" t="s">
        <v>209</v>
      </c>
      <c r="G103" s="133">
        <f>(Eingabe_Daten!G103*Emissionsfaktoren!$G103)/1000</f>
        <v>0</v>
      </c>
      <c r="H103" s="134"/>
    </row>
    <row r="104" spans="2:8" ht="15" customHeight="1" x14ac:dyDescent="0.25">
      <c r="B104" s="197"/>
      <c r="C104" s="203" t="s">
        <v>118</v>
      </c>
      <c r="D104" s="28" t="s">
        <v>101</v>
      </c>
      <c r="E104" s="27"/>
      <c r="F104" s="25" t="s">
        <v>209</v>
      </c>
      <c r="G104" s="133">
        <f>(Eingabe_Daten!G104*Emissionsfaktoren!$G104)/1000</f>
        <v>0</v>
      </c>
      <c r="H104" s="134"/>
    </row>
    <row r="105" spans="2:8" ht="15" customHeight="1" x14ac:dyDescent="0.25">
      <c r="B105" s="197"/>
      <c r="C105" s="204"/>
      <c r="D105" s="23" t="s">
        <v>103</v>
      </c>
      <c r="E105" s="27"/>
      <c r="F105" s="25" t="s">
        <v>209</v>
      </c>
      <c r="G105" s="133">
        <f>(Eingabe_Daten!G105*Emissionsfaktoren!$G105)/1000</f>
        <v>0</v>
      </c>
      <c r="H105" s="134"/>
    </row>
    <row r="106" spans="2:8" ht="15" customHeight="1" x14ac:dyDescent="0.25">
      <c r="B106" s="197"/>
      <c r="C106" s="204"/>
      <c r="D106" s="23" t="s">
        <v>104</v>
      </c>
      <c r="E106" s="26"/>
      <c r="F106" s="25" t="s">
        <v>209</v>
      </c>
      <c r="G106" s="133">
        <f>(Eingabe_Daten!G106*Emissionsfaktoren!$G106)/1000</f>
        <v>0</v>
      </c>
      <c r="H106" s="134"/>
    </row>
    <row r="107" spans="2:8" ht="15" customHeight="1" x14ac:dyDescent="0.25">
      <c r="B107" s="197"/>
      <c r="C107" s="204"/>
      <c r="D107" s="198" t="s">
        <v>265</v>
      </c>
      <c r="E107" s="27" t="s">
        <v>105</v>
      </c>
      <c r="F107" s="25" t="s">
        <v>209</v>
      </c>
      <c r="G107" s="133">
        <f>(Eingabe_Daten!G107*Emissionsfaktoren!$G107)/1000</f>
        <v>0</v>
      </c>
      <c r="H107" s="134"/>
    </row>
    <row r="108" spans="2:8" ht="15" customHeight="1" x14ac:dyDescent="0.25">
      <c r="B108" s="197"/>
      <c r="C108" s="204"/>
      <c r="D108" s="198"/>
      <c r="E108" s="27" t="s">
        <v>106</v>
      </c>
      <c r="F108" s="25" t="s">
        <v>209</v>
      </c>
      <c r="G108" s="133">
        <f>(Eingabe_Daten!G108*Emissionsfaktoren!$G108)/1000</f>
        <v>0</v>
      </c>
      <c r="H108" s="134"/>
    </row>
    <row r="109" spans="2:8" ht="15" customHeight="1" x14ac:dyDescent="0.25">
      <c r="B109" s="197"/>
      <c r="C109" s="204"/>
      <c r="D109" s="191" t="s">
        <v>266</v>
      </c>
      <c r="E109" s="27" t="s">
        <v>267</v>
      </c>
      <c r="F109" s="25" t="s">
        <v>209</v>
      </c>
      <c r="G109" s="133">
        <f>(Eingabe_Daten!G109*Emissionsfaktoren!$G109)/1000</f>
        <v>0</v>
      </c>
      <c r="H109" s="134"/>
    </row>
    <row r="110" spans="2:8" ht="15" customHeight="1" x14ac:dyDescent="0.25">
      <c r="B110" s="197"/>
      <c r="C110" s="204"/>
      <c r="D110" s="192"/>
      <c r="E110" s="27" t="s">
        <v>268</v>
      </c>
      <c r="F110" s="25" t="s">
        <v>209</v>
      </c>
      <c r="G110" s="133">
        <f>(Eingabe_Daten!G110*Emissionsfaktoren!$G110)/1000</f>
        <v>0</v>
      </c>
      <c r="H110" s="134"/>
    </row>
    <row r="111" spans="2:8" ht="15" customHeight="1" x14ac:dyDescent="0.25">
      <c r="B111" s="197"/>
      <c r="C111" s="204"/>
      <c r="D111" s="192"/>
      <c r="E111" s="27" t="s">
        <v>269</v>
      </c>
      <c r="F111" s="25" t="s">
        <v>209</v>
      </c>
      <c r="G111" s="133">
        <f>(Eingabe_Daten!G111*Emissionsfaktoren!$G111)/1000</f>
        <v>0</v>
      </c>
      <c r="H111" s="134"/>
    </row>
    <row r="112" spans="2:8" ht="15" customHeight="1" x14ac:dyDescent="0.25">
      <c r="B112" s="197"/>
      <c r="C112" s="205"/>
      <c r="D112" s="193"/>
      <c r="E112" s="27" t="s">
        <v>270</v>
      </c>
      <c r="F112" s="25" t="s">
        <v>209</v>
      </c>
      <c r="G112" s="133">
        <f>(Eingabe_Daten!G112*Emissionsfaktoren!$G112)/1000</f>
        <v>0</v>
      </c>
      <c r="H112" s="134"/>
    </row>
    <row r="113" spans="2:8" ht="15" customHeight="1" x14ac:dyDescent="0.25">
      <c r="B113" s="197"/>
      <c r="C113" s="198" t="s">
        <v>119</v>
      </c>
      <c r="D113" s="198" t="s">
        <v>101</v>
      </c>
      <c r="E113" s="202" t="s">
        <v>96</v>
      </c>
      <c r="F113" s="25" t="s">
        <v>211</v>
      </c>
      <c r="G113" s="133">
        <f>(Eingabe_Daten!G113*Emissionsfaktoren!$G113)/1000</f>
        <v>0</v>
      </c>
      <c r="H113" s="134"/>
    </row>
    <row r="114" spans="2:8" ht="15" customHeight="1" x14ac:dyDescent="0.25">
      <c r="B114" s="197"/>
      <c r="C114" s="198"/>
      <c r="D114" s="198"/>
      <c r="E114" s="202"/>
      <c r="F114" s="25" t="s">
        <v>51</v>
      </c>
      <c r="G114" s="133">
        <f>(Eingabe_Daten!G114*Emissionsfaktoren!$G114)/1000</f>
        <v>0</v>
      </c>
      <c r="H114" s="134"/>
    </row>
    <row r="115" spans="2:8" ht="15" customHeight="1" x14ac:dyDescent="0.25">
      <c r="B115" s="197"/>
      <c r="C115" s="198"/>
      <c r="D115" s="198"/>
      <c r="E115" s="202" t="s">
        <v>121</v>
      </c>
      <c r="F115" s="25" t="s">
        <v>211</v>
      </c>
      <c r="G115" s="133">
        <f>(Eingabe_Daten!G115*Emissionsfaktoren!$G115)/1000</f>
        <v>0</v>
      </c>
      <c r="H115" s="134"/>
    </row>
    <row r="116" spans="2:8" ht="15" customHeight="1" x14ac:dyDescent="0.25">
      <c r="B116" s="197"/>
      <c r="C116" s="198"/>
      <c r="D116" s="198"/>
      <c r="E116" s="202"/>
      <c r="F116" s="25" t="s">
        <v>51</v>
      </c>
      <c r="G116" s="133">
        <f>(Eingabe_Daten!G116*Emissionsfaktoren!$G116)/1000</f>
        <v>0</v>
      </c>
      <c r="H116" s="134"/>
    </row>
    <row r="117" spans="2:8" ht="15" customHeight="1" x14ac:dyDescent="0.25">
      <c r="B117" s="197"/>
      <c r="C117" s="198"/>
      <c r="D117" s="198"/>
      <c r="E117" s="198" t="s">
        <v>122</v>
      </c>
      <c r="F117" s="25" t="s">
        <v>211</v>
      </c>
      <c r="G117" s="133">
        <f>(Eingabe_Daten!G117*Emissionsfaktoren!$G117)/1000</f>
        <v>0</v>
      </c>
      <c r="H117" s="134"/>
    </row>
    <row r="118" spans="2:8" ht="15" customHeight="1" x14ac:dyDescent="0.25">
      <c r="B118" s="197"/>
      <c r="C118" s="198"/>
      <c r="D118" s="198"/>
      <c r="E118" s="198"/>
      <c r="F118" s="25" t="s">
        <v>51</v>
      </c>
      <c r="G118" s="133">
        <f>(Eingabe_Daten!G118*Emissionsfaktoren!$G118)/1000</f>
        <v>0</v>
      </c>
      <c r="H118" s="134"/>
    </row>
    <row r="119" spans="2:8" ht="15" customHeight="1" x14ac:dyDescent="0.25">
      <c r="B119" s="197"/>
      <c r="C119" s="198"/>
      <c r="D119" s="198"/>
      <c r="E119" s="198" t="s">
        <v>123</v>
      </c>
      <c r="F119" s="25" t="s">
        <v>211</v>
      </c>
      <c r="G119" s="133">
        <f>(Eingabe_Daten!G119*Emissionsfaktoren!$G119)/1000</f>
        <v>0</v>
      </c>
      <c r="H119" s="134"/>
    </row>
    <row r="120" spans="2:8" ht="15" customHeight="1" x14ac:dyDescent="0.25">
      <c r="B120" s="197"/>
      <c r="C120" s="198"/>
      <c r="D120" s="198"/>
      <c r="E120" s="198"/>
      <c r="F120" s="25" t="s">
        <v>54</v>
      </c>
      <c r="G120" s="133">
        <f>(Eingabe_Daten!G120*Emissionsfaktoren!$G120)/1000</f>
        <v>0</v>
      </c>
      <c r="H120" s="134"/>
    </row>
    <row r="121" spans="2:8" ht="15" customHeight="1" x14ac:dyDescent="0.25">
      <c r="B121" s="197"/>
      <c r="C121" s="198"/>
      <c r="D121" s="198"/>
      <c r="E121" s="30" t="s">
        <v>124</v>
      </c>
      <c r="F121" s="32" t="s">
        <v>211</v>
      </c>
      <c r="G121" s="133">
        <f>(Eingabe_Daten!G121*Emissionsfaktoren!$G121)/1000</f>
        <v>0</v>
      </c>
      <c r="H121" s="134"/>
    </row>
    <row r="122" spans="2:8" ht="15" customHeight="1" x14ac:dyDescent="0.25">
      <c r="B122" s="197"/>
      <c r="C122" s="198"/>
      <c r="D122" s="198" t="s">
        <v>125</v>
      </c>
      <c r="E122" s="198" t="s">
        <v>126</v>
      </c>
      <c r="F122" s="25" t="s">
        <v>211</v>
      </c>
      <c r="G122" s="133">
        <f>(Eingabe_Daten!G122*Emissionsfaktoren!$G122)/1000</f>
        <v>0</v>
      </c>
      <c r="H122" s="134"/>
    </row>
    <row r="123" spans="2:8" ht="15" customHeight="1" x14ac:dyDescent="0.25">
      <c r="B123" s="197"/>
      <c r="C123" s="198"/>
      <c r="D123" s="198"/>
      <c r="E123" s="198"/>
      <c r="F123" s="25" t="s">
        <v>51</v>
      </c>
      <c r="G123" s="133">
        <f>(Eingabe_Daten!G123*Emissionsfaktoren!$G123)/1000</f>
        <v>0</v>
      </c>
      <c r="H123" s="134"/>
    </row>
    <row r="124" spans="2:8" ht="15" customHeight="1" x14ac:dyDescent="0.25">
      <c r="B124" s="197"/>
      <c r="C124" s="198"/>
      <c r="D124" s="198"/>
      <c r="E124" s="22" t="s">
        <v>127</v>
      </c>
      <c r="F124" s="25" t="s">
        <v>128</v>
      </c>
      <c r="G124" s="133">
        <f>(Eingabe_Daten!G124*Emissionsfaktoren!$G124)/1000</f>
        <v>0</v>
      </c>
      <c r="H124" s="134"/>
    </row>
    <row r="125" spans="2:8" ht="15" customHeight="1" x14ac:dyDescent="0.25">
      <c r="B125" s="197"/>
      <c r="C125" s="198"/>
      <c r="D125" s="31" t="s">
        <v>129</v>
      </c>
      <c r="E125" s="22"/>
      <c r="F125" s="25" t="s">
        <v>209</v>
      </c>
      <c r="G125" s="133">
        <f>(Eingabe_Daten!G125*Emissionsfaktoren!$G125)/1000</f>
        <v>0</v>
      </c>
      <c r="H125" s="134"/>
    </row>
    <row r="126" spans="2:8" ht="15" customHeight="1" x14ac:dyDescent="0.25">
      <c r="B126" s="197"/>
      <c r="C126" s="198"/>
      <c r="D126" s="31" t="s">
        <v>131</v>
      </c>
      <c r="E126" s="22"/>
      <c r="F126" s="25" t="s">
        <v>209</v>
      </c>
      <c r="G126" s="133">
        <f>(Eingabe_Daten!G126*Emissionsfaktoren!$G126)/1000</f>
        <v>0</v>
      </c>
      <c r="H126" s="134"/>
    </row>
    <row r="127" spans="2:8" ht="15" customHeight="1" x14ac:dyDescent="0.25">
      <c r="B127" s="197"/>
      <c r="C127" s="198"/>
      <c r="D127" s="31" t="s">
        <v>132</v>
      </c>
      <c r="E127" s="22"/>
      <c r="F127" s="25" t="s">
        <v>209</v>
      </c>
      <c r="G127" s="133">
        <f>(Eingabe_Daten!G127*Emissionsfaktoren!$G127)/1000</f>
        <v>0</v>
      </c>
      <c r="H127" s="134"/>
    </row>
    <row r="128" spans="2:8" ht="15" customHeight="1" x14ac:dyDescent="0.25">
      <c r="B128" s="206" t="s">
        <v>133</v>
      </c>
      <c r="C128" s="200" t="s">
        <v>134</v>
      </c>
      <c r="D128" s="33" t="s">
        <v>135</v>
      </c>
      <c r="E128" s="34"/>
      <c r="F128" s="35" t="s">
        <v>54</v>
      </c>
      <c r="G128" s="133">
        <f>(Eingabe_Daten!G128*Emissionsfaktoren!$G128)/1000</f>
        <v>0</v>
      </c>
      <c r="H128" s="134"/>
    </row>
    <row r="129" spans="2:8" ht="15" customHeight="1" x14ac:dyDescent="0.25">
      <c r="B129" s="206"/>
      <c r="C129" s="200"/>
      <c r="D129" s="200" t="s">
        <v>136</v>
      </c>
      <c r="E129" s="36" t="s">
        <v>137</v>
      </c>
      <c r="F129" s="35" t="s">
        <v>54</v>
      </c>
      <c r="G129" s="133">
        <f>(Eingabe_Daten!G129*Emissionsfaktoren!$G129)/1000</f>
        <v>0</v>
      </c>
      <c r="H129" s="134"/>
    </row>
    <row r="130" spans="2:8" ht="15" customHeight="1" x14ac:dyDescent="0.25">
      <c r="B130" s="206"/>
      <c r="C130" s="200"/>
      <c r="D130" s="200"/>
      <c r="E130" s="36" t="s">
        <v>138</v>
      </c>
      <c r="F130" s="35" t="s">
        <v>54</v>
      </c>
      <c r="G130" s="133">
        <f>(Eingabe_Daten!G130*Emissionsfaktoren!$G130)/1000</f>
        <v>0</v>
      </c>
      <c r="H130" s="134"/>
    </row>
    <row r="131" spans="2:8" ht="15" customHeight="1" x14ac:dyDescent="0.25">
      <c r="B131" s="206"/>
      <c r="C131" s="200"/>
      <c r="D131" s="33" t="s">
        <v>139</v>
      </c>
      <c r="E131" s="34"/>
      <c r="F131" s="35" t="s">
        <v>54</v>
      </c>
      <c r="G131" s="133">
        <f>(Eingabe_Daten!G131*Emissionsfaktoren!$G131)/1000</f>
        <v>0</v>
      </c>
      <c r="H131" s="134"/>
    </row>
    <row r="132" spans="2:8" ht="15" customHeight="1" x14ac:dyDescent="0.25">
      <c r="B132" s="206"/>
      <c r="C132" s="201" t="s">
        <v>140</v>
      </c>
      <c r="D132" s="201"/>
      <c r="E132" s="36" t="s">
        <v>141</v>
      </c>
      <c r="F132" s="35" t="s">
        <v>54</v>
      </c>
      <c r="G132" s="133">
        <f>(Eingabe_Daten!G132*Emissionsfaktoren!$G132)/1000</f>
        <v>0</v>
      </c>
      <c r="H132" s="134"/>
    </row>
    <row r="133" spans="2:8" ht="15" customHeight="1" x14ac:dyDescent="0.25">
      <c r="B133" s="206"/>
      <c r="C133" s="201"/>
      <c r="D133" s="201"/>
      <c r="E133" s="36" t="s">
        <v>142</v>
      </c>
      <c r="F133" s="35" t="s">
        <v>54</v>
      </c>
      <c r="G133" s="133">
        <f>(Eingabe_Daten!G133*Emissionsfaktoren!$G133)/1000</f>
        <v>0</v>
      </c>
      <c r="H133" s="134"/>
    </row>
    <row r="134" spans="2:8" ht="15" customHeight="1" x14ac:dyDescent="0.25">
      <c r="B134" s="206"/>
      <c r="C134" s="201"/>
      <c r="D134" s="201"/>
      <c r="E134" s="36" t="s">
        <v>143</v>
      </c>
      <c r="F134" s="35" t="s">
        <v>54</v>
      </c>
      <c r="G134" s="133">
        <f>(Eingabe_Daten!G134*Emissionsfaktoren!$G134)/1000</f>
        <v>0</v>
      </c>
      <c r="H134" s="134"/>
    </row>
    <row r="135" spans="2:8" ht="15" customHeight="1" x14ac:dyDescent="0.25">
      <c r="B135" s="206"/>
      <c r="C135" s="201"/>
      <c r="D135" s="201"/>
      <c r="E135" s="36" t="s">
        <v>144</v>
      </c>
      <c r="F135" s="35" t="s">
        <v>54</v>
      </c>
      <c r="G135" s="133">
        <f>(Eingabe_Daten!G135*Emissionsfaktoren!$G135)/1000</f>
        <v>0</v>
      </c>
      <c r="H135" s="134"/>
    </row>
    <row r="136" spans="2:8" ht="15" customHeight="1" x14ac:dyDescent="0.25">
      <c r="B136" s="206"/>
      <c r="C136" s="201"/>
      <c r="D136" s="201"/>
      <c r="E136" s="36" t="s">
        <v>145</v>
      </c>
      <c r="F136" s="35" t="s">
        <v>54</v>
      </c>
      <c r="G136" s="133">
        <f>(Eingabe_Daten!G136*Emissionsfaktoren!$G136)/1000</f>
        <v>0</v>
      </c>
      <c r="H136" s="134"/>
    </row>
    <row r="137" spans="2:8" ht="15" customHeight="1" x14ac:dyDescent="0.25">
      <c r="B137" s="206"/>
      <c r="C137" s="201"/>
      <c r="D137" s="201"/>
      <c r="E137" s="36" t="s">
        <v>146</v>
      </c>
      <c r="F137" s="35" t="s">
        <v>54</v>
      </c>
      <c r="G137" s="133">
        <f>(Eingabe_Daten!G137*Emissionsfaktoren!$G137)/1000</f>
        <v>0</v>
      </c>
      <c r="H137" s="134"/>
    </row>
    <row r="138" spans="2:8" ht="15" customHeight="1" x14ac:dyDescent="0.25">
      <c r="B138" s="206"/>
      <c r="C138" s="201"/>
      <c r="D138" s="201"/>
      <c r="E138" s="36" t="s">
        <v>147</v>
      </c>
      <c r="F138" s="35" t="s">
        <v>54</v>
      </c>
      <c r="G138" s="133">
        <f>(Eingabe_Daten!G138*Emissionsfaktoren!$G138)/1000</f>
        <v>0</v>
      </c>
      <c r="H138" s="134"/>
    </row>
    <row r="139" spans="2:8" ht="15" customHeight="1" x14ac:dyDescent="0.25">
      <c r="B139" s="206"/>
      <c r="C139" s="201"/>
      <c r="D139" s="201"/>
      <c r="E139" s="36" t="s">
        <v>148</v>
      </c>
      <c r="F139" s="35" t="s">
        <v>54</v>
      </c>
      <c r="G139" s="133">
        <f>(Eingabe_Daten!G139*Emissionsfaktoren!$G139)/1000</f>
        <v>0</v>
      </c>
      <c r="H139" s="134"/>
    </row>
    <row r="140" spans="2:8" ht="15" customHeight="1" x14ac:dyDescent="0.25">
      <c r="B140" s="206"/>
      <c r="C140" s="201"/>
      <c r="D140" s="201"/>
      <c r="E140" s="36" t="s">
        <v>149</v>
      </c>
      <c r="F140" s="35" t="s">
        <v>54</v>
      </c>
      <c r="G140" s="133">
        <f>(Eingabe_Daten!G140*Emissionsfaktoren!$G140)/1000</f>
        <v>0</v>
      </c>
      <c r="H140" s="134"/>
    </row>
    <row r="141" spans="2:8" ht="15" customHeight="1" x14ac:dyDescent="0.25">
      <c r="B141" s="206"/>
      <c r="C141" s="201"/>
      <c r="D141" s="201"/>
      <c r="E141" s="36" t="s">
        <v>150</v>
      </c>
      <c r="F141" s="35" t="s">
        <v>54</v>
      </c>
      <c r="G141" s="133">
        <f>(Eingabe_Daten!G141*Emissionsfaktoren!$G141)/1000</f>
        <v>0</v>
      </c>
      <c r="H141" s="134"/>
    </row>
    <row r="142" spans="2:8" ht="15" customHeight="1" x14ac:dyDescent="0.25">
      <c r="B142" s="206"/>
      <c r="C142" s="201"/>
      <c r="D142" s="201"/>
      <c r="E142" s="36" t="s">
        <v>151</v>
      </c>
      <c r="F142" s="35" t="s">
        <v>54</v>
      </c>
      <c r="G142" s="133">
        <f>(Eingabe_Daten!G142*Emissionsfaktoren!$G142)/1000</f>
        <v>0</v>
      </c>
      <c r="H142" s="134"/>
    </row>
    <row r="143" spans="2:8" ht="15" customHeight="1" x14ac:dyDescent="0.25">
      <c r="B143" s="206"/>
      <c r="C143" s="201"/>
      <c r="D143" s="201"/>
      <c r="E143" s="36" t="s">
        <v>152</v>
      </c>
      <c r="F143" s="35" t="s">
        <v>54</v>
      </c>
      <c r="G143" s="133">
        <f>(Eingabe_Daten!G143*Emissionsfaktoren!$G143)/1000</f>
        <v>0</v>
      </c>
      <c r="H143" s="134"/>
    </row>
    <row r="144" spans="2:8" ht="15" customHeight="1" x14ac:dyDescent="0.25">
      <c r="B144" s="206"/>
      <c r="C144" s="201"/>
      <c r="D144" s="201"/>
      <c r="E144" s="36" t="s">
        <v>153</v>
      </c>
      <c r="F144" s="35" t="s">
        <v>54</v>
      </c>
      <c r="G144" s="133">
        <f>(Eingabe_Daten!G144*Emissionsfaktoren!$G144)/1000</f>
        <v>0</v>
      </c>
      <c r="H144" s="134"/>
    </row>
    <row r="145" spans="2:8" ht="15" customHeight="1" x14ac:dyDescent="0.25">
      <c r="B145" s="206"/>
      <c r="C145" s="201"/>
      <c r="D145" s="201"/>
      <c r="E145" s="36" t="s">
        <v>154</v>
      </c>
      <c r="F145" s="35" t="s">
        <v>54</v>
      </c>
      <c r="G145" s="133">
        <f>(Eingabe_Daten!G145*Emissionsfaktoren!$G145)/1000</f>
        <v>0</v>
      </c>
      <c r="H145" s="134"/>
    </row>
    <row r="146" spans="2:8" ht="15" customHeight="1" x14ac:dyDescent="0.25">
      <c r="B146" s="206"/>
      <c r="C146" s="201"/>
      <c r="D146" s="201"/>
      <c r="E146" s="36" t="s">
        <v>155</v>
      </c>
      <c r="F146" s="35" t="s">
        <v>54</v>
      </c>
      <c r="G146" s="133">
        <f>(Eingabe_Daten!G146*Emissionsfaktoren!$G146)/1000</f>
        <v>0</v>
      </c>
      <c r="H146" s="134"/>
    </row>
    <row r="147" spans="2:8" ht="15" customHeight="1" x14ac:dyDescent="0.25">
      <c r="B147" s="206"/>
      <c r="C147" s="201"/>
      <c r="D147" s="201"/>
      <c r="E147" s="36" t="s">
        <v>156</v>
      </c>
      <c r="F147" s="35" t="s">
        <v>54</v>
      </c>
      <c r="G147" s="133">
        <f>(Eingabe_Daten!G147*Emissionsfaktoren!$G147)/1000</f>
        <v>0</v>
      </c>
      <c r="H147" s="134"/>
    </row>
    <row r="148" spans="2:8" x14ac:dyDescent="0.25">
      <c r="B148" s="206"/>
      <c r="C148" s="201"/>
      <c r="D148" s="201"/>
      <c r="E148" s="36" t="s">
        <v>157</v>
      </c>
      <c r="F148" s="35" t="s">
        <v>54</v>
      </c>
      <c r="G148" s="133">
        <f>(Eingabe_Daten!G148*Emissionsfaktoren!$G148)/1000</f>
        <v>0</v>
      </c>
      <c r="H148" s="135"/>
    </row>
    <row r="149" spans="2:8" ht="15" customHeight="1" x14ac:dyDescent="0.25">
      <c r="B149" s="206"/>
      <c r="C149" s="201"/>
      <c r="D149" s="201"/>
      <c r="E149" s="36" t="s">
        <v>158</v>
      </c>
      <c r="F149" s="35" t="s">
        <v>54</v>
      </c>
      <c r="G149" s="133">
        <f>(Eingabe_Daten!G149*Emissionsfaktoren!$G149)/1000</f>
        <v>0</v>
      </c>
      <c r="H149" s="134"/>
    </row>
    <row r="150" spans="2:8" ht="15" customHeight="1" x14ac:dyDescent="0.25">
      <c r="B150" s="206"/>
      <c r="C150" s="201"/>
      <c r="D150" s="201"/>
      <c r="E150" s="36" t="s">
        <v>159</v>
      </c>
      <c r="F150" s="35" t="s">
        <v>54</v>
      </c>
      <c r="G150" s="133">
        <f>(Eingabe_Daten!G150*Emissionsfaktoren!$G150)/1000</f>
        <v>0</v>
      </c>
      <c r="H150" s="134"/>
    </row>
    <row r="151" spans="2:8" ht="15" customHeight="1" x14ac:dyDescent="0.25">
      <c r="B151" s="206"/>
      <c r="C151" s="201"/>
      <c r="D151" s="201"/>
      <c r="E151" s="36" t="s">
        <v>160</v>
      </c>
      <c r="F151" s="35" t="s">
        <v>54</v>
      </c>
      <c r="G151" s="133">
        <f>(Eingabe_Daten!G151*Emissionsfaktoren!$G151)/1000</f>
        <v>0</v>
      </c>
      <c r="H151" s="134"/>
    </row>
    <row r="152" spans="2:8" ht="15" customHeight="1" x14ac:dyDescent="0.25">
      <c r="B152" s="206"/>
      <c r="C152" s="201"/>
      <c r="D152" s="201"/>
      <c r="E152" s="36" t="s">
        <v>161</v>
      </c>
      <c r="F152" s="35" t="s">
        <v>54</v>
      </c>
      <c r="G152" s="133">
        <f>(Eingabe_Daten!G152*Emissionsfaktoren!$G152)/1000</f>
        <v>0</v>
      </c>
      <c r="H152" s="134"/>
    </row>
    <row r="153" spans="2:8" ht="15" customHeight="1" x14ac:dyDescent="0.25">
      <c r="B153" s="206"/>
      <c r="C153" s="201"/>
      <c r="D153" s="201"/>
      <c r="E153" s="36" t="s">
        <v>162</v>
      </c>
      <c r="F153" s="35" t="s">
        <v>54</v>
      </c>
      <c r="G153" s="133">
        <f>(Eingabe_Daten!G153*Emissionsfaktoren!$G153)/1000</f>
        <v>0</v>
      </c>
      <c r="H153" s="134"/>
    </row>
    <row r="154" spans="2:8" ht="15" customHeight="1" x14ac:dyDescent="0.25">
      <c r="B154" s="206"/>
      <c r="C154" s="201"/>
      <c r="D154" s="201"/>
      <c r="E154" s="36" t="s">
        <v>163</v>
      </c>
      <c r="F154" s="35" t="s">
        <v>54</v>
      </c>
      <c r="G154" s="133">
        <f>(Eingabe_Daten!G154*Emissionsfaktoren!$G154)/1000</f>
        <v>0</v>
      </c>
      <c r="H154" s="134"/>
    </row>
    <row r="155" spans="2:8" ht="15" customHeight="1" x14ac:dyDescent="0.25">
      <c r="B155" s="206"/>
      <c r="C155" s="201"/>
      <c r="D155" s="201"/>
      <c r="E155" s="36" t="s">
        <v>164</v>
      </c>
      <c r="F155" s="35" t="s">
        <v>54</v>
      </c>
      <c r="G155" s="133">
        <f>(Eingabe_Daten!G155*Emissionsfaktoren!$G155)/1000</f>
        <v>0</v>
      </c>
      <c r="H155" s="134"/>
    </row>
    <row r="156" spans="2:8" ht="15" customHeight="1" x14ac:dyDescent="0.25">
      <c r="B156" s="206"/>
      <c r="C156" s="201"/>
      <c r="D156" s="201"/>
      <c r="E156" s="36" t="s">
        <v>165</v>
      </c>
      <c r="F156" s="35" t="s">
        <v>54</v>
      </c>
      <c r="G156" s="133">
        <f>(Eingabe_Daten!G156*Emissionsfaktoren!$G156)/1000</f>
        <v>0</v>
      </c>
      <c r="H156" s="134"/>
    </row>
    <row r="157" spans="2:8" ht="15" customHeight="1" x14ac:dyDescent="0.25">
      <c r="B157" s="206"/>
      <c r="C157" s="201"/>
      <c r="D157" s="201"/>
      <c r="E157" s="36" t="s">
        <v>166</v>
      </c>
      <c r="F157" s="35" t="s">
        <v>54</v>
      </c>
      <c r="G157" s="133">
        <f>(Eingabe_Daten!G157*Emissionsfaktoren!$G157)/1000</f>
        <v>0</v>
      </c>
      <c r="H157" s="134"/>
    </row>
    <row r="158" spans="2:8" ht="15" customHeight="1" x14ac:dyDescent="0.25">
      <c r="B158" s="206"/>
      <c r="C158" s="201"/>
      <c r="D158" s="201"/>
      <c r="E158" s="36" t="s">
        <v>167</v>
      </c>
      <c r="F158" s="35" t="s">
        <v>54</v>
      </c>
      <c r="G158" s="133">
        <f>(Eingabe_Daten!G158*Emissionsfaktoren!$G158)/1000</f>
        <v>0</v>
      </c>
      <c r="H158" s="134"/>
    </row>
    <row r="159" spans="2:8" ht="15" customHeight="1" x14ac:dyDescent="0.25">
      <c r="B159" s="206"/>
      <c r="C159" s="201"/>
      <c r="D159" s="201"/>
      <c r="E159" s="136" t="s">
        <v>168</v>
      </c>
      <c r="F159" s="35" t="s">
        <v>54</v>
      </c>
      <c r="G159" s="133">
        <f>(Eingabe_Daten!G159*Emissionsfaktoren!$G159)/1000</f>
        <v>0</v>
      </c>
      <c r="H159" s="134"/>
    </row>
    <row r="160" spans="2:8" ht="15" customHeight="1" x14ac:dyDescent="0.25">
      <c r="B160" s="206"/>
      <c r="C160" s="201"/>
      <c r="D160" s="201"/>
      <c r="E160" s="136" t="s">
        <v>169</v>
      </c>
      <c r="F160" s="35" t="s">
        <v>54</v>
      </c>
      <c r="G160" s="133">
        <f>(Eingabe_Daten!G160*Emissionsfaktoren!$G160)/1000</f>
        <v>0</v>
      </c>
      <c r="H160" s="134"/>
    </row>
    <row r="161" spans="1:1024" ht="15" customHeight="1" x14ac:dyDescent="0.25">
      <c r="B161" s="206"/>
      <c r="C161" s="201"/>
      <c r="D161" s="201"/>
      <c r="E161" s="136" t="s">
        <v>170</v>
      </c>
      <c r="F161" s="35" t="s">
        <v>54</v>
      </c>
      <c r="G161" s="133">
        <f>(Eingabe_Daten!G161*Emissionsfaktoren!$G161)/1000</f>
        <v>0</v>
      </c>
      <c r="H161" s="134"/>
    </row>
    <row r="162" spans="1:1024" ht="15" customHeight="1" x14ac:dyDescent="0.25">
      <c r="B162" s="206"/>
      <c r="C162" s="200" t="s">
        <v>171</v>
      </c>
      <c r="D162" s="200" t="s">
        <v>172</v>
      </c>
      <c r="E162" s="36" t="s">
        <v>220</v>
      </c>
      <c r="F162" s="35" t="s">
        <v>221</v>
      </c>
      <c r="G162" s="133">
        <f>(Eingabe_Daten!G162*Emissionsfaktoren!$G162)/1000</f>
        <v>0</v>
      </c>
      <c r="H162" s="134"/>
    </row>
    <row r="163" spans="1:1024" ht="15" customHeight="1" x14ac:dyDescent="0.25">
      <c r="B163" s="206"/>
      <c r="C163" s="200"/>
      <c r="D163" s="200"/>
      <c r="E163" s="36" t="s">
        <v>175</v>
      </c>
      <c r="F163" s="35" t="s">
        <v>221</v>
      </c>
      <c r="G163" s="133">
        <f>(Eingabe_Daten!G163*Emissionsfaktoren!$G163)/1000</f>
        <v>0</v>
      </c>
      <c r="H163" s="134"/>
    </row>
    <row r="164" spans="1:1024" ht="15" customHeight="1" x14ac:dyDescent="0.25">
      <c r="B164" s="206"/>
      <c r="C164" s="200"/>
      <c r="D164" s="200"/>
      <c r="E164" s="37" t="s">
        <v>176</v>
      </c>
      <c r="F164" s="35" t="s">
        <v>221</v>
      </c>
      <c r="G164" s="133">
        <f>(Eingabe_Daten!G164*Emissionsfaktoren!$G164)/1000</f>
        <v>0</v>
      </c>
      <c r="H164" s="134"/>
    </row>
    <row r="165" spans="1:1024" ht="15" customHeight="1" x14ac:dyDescent="0.25">
      <c r="B165" s="206"/>
      <c r="C165" s="200"/>
      <c r="D165" s="200"/>
      <c r="E165" s="37" t="s">
        <v>177</v>
      </c>
      <c r="F165" s="35" t="s">
        <v>221</v>
      </c>
      <c r="G165" s="133">
        <f>(Eingabe_Daten!G165*Emissionsfaktoren!$G165)/1000</f>
        <v>0</v>
      </c>
      <c r="H165" s="134"/>
    </row>
    <row r="166" spans="1:1024" ht="15" customHeight="1" x14ac:dyDescent="0.25">
      <c r="B166" s="206"/>
      <c r="C166" s="200"/>
      <c r="D166" s="200"/>
      <c r="E166" s="36" t="s">
        <v>178</v>
      </c>
      <c r="F166" s="35" t="s">
        <v>221</v>
      </c>
      <c r="G166" s="133">
        <f>(Eingabe_Daten!G166*Emissionsfaktoren!$G166)/1000</f>
        <v>0</v>
      </c>
      <c r="H166" s="134"/>
    </row>
    <row r="167" spans="1:1024" ht="15" customHeight="1" x14ac:dyDescent="0.25">
      <c r="B167" s="206"/>
      <c r="C167" s="200"/>
      <c r="D167" s="200"/>
      <c r="E167" s="36" t="s">
        <v>179</v>
      </c>
      <c r="F167" s="35" t="s">
        <v>221</v>
      </c>
      <c r="G167" s="133">
        <f>(Eingabe_Daten!G167*Emissionsfaktoren!$G167)/1000</f>
        <v>0</v>
      </c>
      <c r="H167" s="134"/>
    </row>
    <row r="168" spans="1:1024" ht="15" customHeight="1" x14ac:dyDescent="0.25">
      <c r="B168" s="206"/>
      <c r="C168" s="200"/>
      <c r="D168" s="200"/>
      <c r="E168" s="36" t="s">
        <v>180</v>
      </c>
      <c r="F168" s="35" t="s">
        <v>221</v>
      </c>
      <c r="G168" s="133">
        <f>(Eingabe_Daten!G168*Emissionsfaktoren!$G168)/1000</f>
        <v>0</v>
      </c>
      <c r="H168" s="134"/>
    </row>
    <row r="169" spans="1:1024" ht="15" customHeight="1" x14ac:dyDescent="0.25">
      <c r="B169" s="206"/>
      <c r="C169" s="200"/>
      <c r="D169" s="200"/>
      <c r="E169" s="36" t="s">
        <v>181</v>
      </c>
      <c r="F169" s="35" t="s">
        <v>221</v>
      </c>
      <c r="G169" s="133">
        <f>(Eingabe_Daten!G169*Emissionsfaktoren!$G169)/1000</f>
        <v>0</v>
      </c>
      <c r="H169" s="134"/>
    </row>
    <row r="170" spans="1:1024" ht="15" customHeight="1" x14ac:dyDescent="0.25">
      <c r="B170" s="206"/>
      <c r="C170" s="200"/>
      <c r="D170" s="200"/>
      <c r="E170" s="36" t="s">
        <v>182</v>
      </c>
      <c r="F170" s="35" t="s">
        <v>221</v>
      </c>
      <c r="G170" s="133">
        <f>(Eingabe_Daten!G170*Emissionsfaktoren!$G170)/1000</f>
        <v>0</v>
      </c>
      <c r="H170" s="134"/>
    </row>
    <row r="171" spans="1:1024" s="137" customFormat="1" ht="15" customHeight="1" x14ac:dyDescent="0.25">
      <c r="A171" s="5"/>
      <c r="B171" s="206"/>
      <c r="C171" s="200"/>
      <c r="D171" s="200"/>
      <c r="E171" s="36" t="s">
        <v>183</v>
      </c>
      <c r="F171" s="35" t="s">
        <v>221</v>
      </c>
      <c r="G171" s="133">
        <f>(Eingabe_Daten!G171*Emissionsfaktoren!$G171)/1000</f>
        <v>0</v>
      </c>
      <c r="H171" s="134"/>
      <c r="I171" s="5"/>
      <c r="J171" s="5"/>
      <c r="K171"/>
      <c r="L171"/>
      <c r="M171"/>
      <c r="N171"/>
      <c r="O171"/>
      <c r="P171"/>
      <c r="Q171"/>
      <c r="R171"/>
      <c r="S171"/>
      <c r="T171"/>
      <c r="U171"/>
      <c r="V171"/>
      <c r="W171"/>
      <c r="X171"/>
      <c r="Y171"/>
      <c r="Z171"/>
      <c r="AA171"/>
      <c r="AB171"/>
      <c r="AC171"/>
      <c r="AD171"/>
      <c r="AE171"/>
      <c r="AF171"/>
      <c r="AG171"/>
      <c r="AH171"/>
      <c r="AI171"/>
      <c r="AJ171"/>
      <c r="AK171"/>
      <c r="AL171"/>
      <c r="AM171"/>
      <c r="AN171"/>
      <c r="AO171"/>
      <c r="AP171"/>
      <c r="AQ171"/>
      <c r="AR171"/>
      <c r="AS171"/>
      <c r="AT171"/>
      <c r="AU171"/>
      <c r="AV171"/>
      <c r="AW171"/>
      <c r="AX171"/>
      <c r="AY171"/>
      <c r="AZ171"/>
      <c r="BA171"/>
      <c r="BB171"/>
      <c r="BC171"/>
      <c r="BD171"/>
      <c r="BE171"/>
      <c r="BF171"/>
      <c r="BG171"/>
      <c r="BH171"/>
      <c r="BI171"/>
      <c r="BJ171"/>
      <c r="BK171"/>
      <c r="BL171"/>
      <c r="BM171"/>
      <c r="BN171"/>
      <c r="BO171"/>
      <c r="BP171"/>
      <c r="BQ171"/>
      <c r="BR171"/>
      <c r="BS171"/>
      <c r="BT171"/>
      <c r="BU171"/>
      <c r="BV171"/>
      <c r="BW171"/>
      <c r="BX171"/>
      <c r="BY171"/>
      <c r="BZ171"/>
      <c r="CA171"/>
      <c r="CB171"/>
      <c r="CC171"/>
      <c r="CD171"/>
      <c r="CE171"/>
      <c r="CF171"/>
      <c r="CG171"/>
      <c r="CH171"/>
      <c r="CI171"/>
      <c r="CJ171"/>
      <c r="CK171"/>
      <c r="CL171"/>
      <c r="CM171"/>
      <c r="CN171"/>
      <c r="CO171"/>
      <c r="CP171"/>
      <c r="CQ171"/>
      <c r="CR171"/>
      <c r="CS171"/>
      <c r="CT171"/>
      <c r="CU171"/>
      <c r="CV171"/>
      <c r="CW171"/>
      <c r="CX171"/>
      <c r="CY171"/>
      <c r="CZ171"/>
      <c r="DA171"/>
      <c r="DB171"/>
      <c r="DC171"/>
      <c r="DD171"/>
      <c r="DE171"/>
      <c r="DF171"/>
      <c r="DG171"/>
      <c r="DH171"/>
      <c r="DI171"/>
      <c r="DJ171"/>
      <c r="DK171"/>
      <c r="DL171"/>
      <c r="DM171"/>
      <c r="DN171"/>
      <c r="DO171"/>
      <c r="DP171"/>
      <c r="DQ171"/>
      <c r="DR171"/>
      <c r="DS171"/>
      <c r="DT171"/>
      <c r="DU171"/>
      <c r="DV171"/>
      <c r="DW171"/>
      <c r="DX171"/>
      <c r="DY171"/>
      <c r="DZ171"/>
      <c r="EA171"/>
      <c r="EB171"/>
      <c r="EC171"/>
      <c r="ED171"/>
      <c r="EE171"/>
      <c r="EF171"/>
      <c r="EG171"/>
      <c r="EH171"/>
      <c r="EI171"/>
      <c r="EJ171"/>
      <c r="EK171"/>
      <c r="EL171"/>
      <c r="EM171"/>
      <c r="EN171"/>
      <c r="EO171"/>
      <c r="EP171"/>
      <c r="EQ171"/>
      <c r="ER171"/>
      <c r="ES171"/>
      <c r="ET171"/>
      <c r="EU171"/>
      <c r="EV171"/>
      <c r="EW171"/>
      <c r="EX171"/>
      <c r="EY171"/>
      <c r="EZ171"/>
      <c r="FA171"/>
      <c r="FB171"/>
      <c r="FC171"/>
      <c r="FD171"/>
      <c r="FE171"/>
      <c r="FF171"/>
      <c r="FG171"/>
      <c r="FH171"/>
      <c r="FI171"/>
      <c r="FJ171"/>
      <c r="FK171"/>
      <c r="FL171"/>
      <c r="FM171"/>
      <c r="FN171"/>
      <c r="FO171"/>
      <c r="FP171"/>
      <c r="FQ171"/>
      <c r="FR171"/>
      <c r="FS171"/>
      <c r="FT171"/>
      <c r="FU171"/>
      <c r="FV171"/>
      <c r="FW171"/>
      <c r="FX171"/>
      <c r="FY171"/>
      <c r="FZ171"/>
      <c r="GA171"/>
      <c r="GB171"/>
      <c r="GC171"/>
      <c r="GD171"/>
      <c r="GE171"/>
      <c r="GF171"/>
      <c r="GG171"/>
      <c r="GH171"/>
      <c r="GI171"/>
      <c r="GJ171"/>
      <c r="GK171"/>
      <c r="GL171"/>
      <c r="GM171"/>
      <c r="GN171"/>
      <c r="GO171"/>
      <c r="GP171"/>
      <c r="GQ171"/>
      <c r="GR171"/>
      <c r="GS171"/>
      <c r="GT171"/>
      <c r="GU171"/>
      <c r="GV171"/>
      <c r="GW171"/>
      <c r="GX171"/>
      <c r="GY171"/>
      <c r="GZ171"/>
      <c r="HA171"/>
      <c r="HB171"/>
      <c r="HC171"/>
      <c r="HD171"/>
      <c r="HE171"/>
      <c r="HF171"/>
      <c r="HG171"/>
      <c r="HH171"/>
      <c r="HI171"/>
      <c r="HJ171"/>
      <c r="HK171"/>
      <c r="HL171"/>
      <c r="HM171"/>
      <c r="HN171"/>
      <c r="HO171"/>
      <c r="HP171"/>
      <c r="HQ171"/>
      <c r="HR171"/>
      <c r="HS171"/>
      <c r="HT171"/>
      <c r="HU171"/>
      <c r="HV171"/>
      <c r="HW171"/>
      <c r="HX171"/>
      <c r="HY171"/>
      <c r="HZ171"/>
      <c r="IA171"/>
      <c r="IB171"/>
      <c r="IC171"/>
      <c r="ID171"/>
      <c r="IE171"/>
      <c r="IF171"/>
      <c r="IG171"/>
      <c r="IH171"/>
      <c r="II171"/>
      <c r="IJ171"/>
      <c r="IK171"/>
      <c r="IL171"/>
      <c r="IM171"/>
      <c r="IN171"/>
      <c r="IO171"/>
      <c r="IP171"/>
      <c r="IQ171"/>
      <c r="IR171"/>
      <c r="IS171"/>
      <c r="IT171"/>
      <c r="IU171"/>
      <c r="IV171"/>
      <c r="IW171"/>
      <c r="IX171"/>
      <c r="IY171"/>
      <c r="IZ171"/>
      <c r="JA171"/>
      <c r="JB171"/>
      <c r="JC171"/>
      <c r="JD171"/>
      <c r="JE171"/>
      <c r="JF171"/>
      <c r="JG171"/>
      <c r="JH171"/>
      <c r="JI171"/>
      <c r="JJ171"/>
      <c r="JK171"/>
      <c r="JL171"/>
      <c r="JM171"/>
      <c r="JN171"/>
      <c r="JO171"/>
      <c r="JP171"/>
      <c r="JQ171"/>
      <c r="JR171"/>
      <c r="JS171"/>
      <c r="JT171"/>
      <c r="JU171"/>
      <c r="JV171"/>
      <c r="JW171"/>
      <c r="JX171"/>
      <c r="JY171"/>
      <c r="JZ171"/>
      <c r="KA171"/>
      <c r="KB171"/>
      <c r="KC171"/>
      <c r="KD171"/>
      <c r="KE171"/>
      <c r="KF171"/>
      <c r="KG171"/>
      <c r="KH171"/>
      <c r="KI171"/>
      <c r="KJ171"/>
      <c r="KK171"/>
      <c r="KL171"/>
      <c r="KM171"/>
      <c r="KN171"/>
      <c r="KO171"/>
      <c r="KP171"/>
      <c r="KQ171"/>
      <c r="KR171"/>
      <c r="KS171"/>
      <c r="KT171"/>
      <c r="KU171"/>
      <c r="KV171"/>
      <c r="KW171"/>
      <c r="KX171"/>
      <c r="KY171"/>
      <c r="KZ171"/>
      <c r="LA171"/>
      <c r="LB171"/>
      <c r="LC171"/>
      <c r="LD171"/>
      <c r="LE171"/>
      <c r="LF171"/>
      <c r="LG171"/>
      <c r="LH171"/>
      <c r="LI171"/>
      <c r="LJ171"/>
      <c r="LK171"/>
      <c r="LL171"/>
      <c r="LM171"/>
      <c r="LN171"/>
      <c r="LO171"/>
      <c r="LP171"/>
      <c r="LQ171"/>
      <c r="LR171"/>
      <c r="LS171"/>
      <c r="LT171"/>
      <c r="LU171"/>
      <c r="LV171"/>
      <c r="LW171"/>
      <c r="LX171"/>
      <c r="LY171"/>
      <c r="LZ171"/>
      <c r="MA171"/>
      <c r="MB171"/>
      <c r="MC171"/>
      <c r="MD171"/>
      <c r="ME171"/>
      <c r="MF171"/>
      <c r="MG171"/>
      <c r="MH171"/>
      <c r="MI171"/>
      <c r="MJ171"/>
      <c r="MK171"/>
      <c r="ML171"/>
      <c r="MM171"/>
      <c r="MN171"/>
      <c r="MO171"/>
      <c r="MP171"/>
      <c r="MQ171"/>
      <c r="MR171"/>
      <c r="MS171"/>
      <c r="MT171"/>
      <c r="MU171"/>
      <c r="MV171"/>
      <c r="MW171"/>
      <c r="MX171"/>
      <c r="MY171"/>
      <c r="MZ171"/>
      <c r="NA171"/>
      <c r="NB171"/>
      <c r="NC171"/>
      <c r="ND171"/>
      <c r="NE171"/>
      <c r="NF171"/>
      <c r="NG171"/>
      <c r="NH171"/>
      <c r="NI171"/>
      <c r="NJ171"/>
      <c r="NK171"/>
      <c r="NL171"/>
      <c r="NM171"/>
      <c r="NN171"/>
      <c r="NO171"/>
      <c r="NP171"/>
      <c r="NQ171"/>
      <c r="NR171"/>
      <c r="NS171"/>
      <c r="NT171"/>
      <c r="NU171"/>
      <c r="NV171"/>
      <c r="NW171"/>
      <c r="NX171"/>
      <c r="NY171"/>
      <c r="NZ171"/>
      <c r="OA171"/>
      <c r="OB171"/>
      <c r="OC171"/>
      <c r="OD171"/>
      <c r="OE171"/>
      <c r="OF171"/>
      <c r="OG171"/>
      <c r="OH171"/>
      <c r="OI171"/>
      <c r="OJ171"/>
      <c r="OK171"/>
      <c r="OL171"/>
      <c r="OM171"/>
      <c r="ON171"/>
      <c r="OO171"/>
      <c r="OP171"/>
      <c r="OQ171"/>
      <c r="OR171"/>
      <c r="OS171"/>
      <c r="OT171"/>
      <c r="OU171"/>
      <c r="OV171"/>
      <c r="OW171"/>
      <c r="OX171"/>
      <c r="OY171"/>
      <c r="OZ171"/>
      <c r="PA171"/>
      <c r="PB171"/>
      <c r="PC171"/>
      <c r="PD171"/>
      <c r="PE171"/>
      <c r="PF171"/>
      <c r="PG171"/>
      <c r="PH171"/>
      <c r="PI171"/>
      <c r="PJ171"/>
      <c r="PK171"/>
      <c r="PL171"/>
      <c r="PM171"/>
      <c r="PN171"/>
      <c r="PO171"/>
      <c r="PP171"/>
      <c r="PQ171"/>
      <c r="PR171"/>
      <c r="PS171"/>
      <c r="PT171"/>
      <c r="PU171"/>
      <c r="PV171"/>
      <c r="PW171"/>
      <c r="PX171"/>
      <c r="PY171"/>
      <c r="PZ171"/>
      <c r="QA171"/>
      <c r="QB171"/>
      <c r="QC171"/>
      <c r="QD171"/>
      <c r="QE171"/>
      <c r="QF171"/>
      <c r="QG171"/>
      <c r="QH171"/>
      <c r="QI171"/>
      <c r="QJ171"/>
      <c r="QK171"/>
      <c r="QL171"/>
      <c r="QM171"/>
      <c r="QN171"/>
      <c r="QO171"/>
      <c r="QP171"/>
      <c r="QQ171"/>
      <c r="QR171"/>
      <c r="QS171"/>
      <c r="QT171"/>
      <c r="QU171"/>
      <c r="QV171"/>
      <c r="QW171"/>
      <c r="QX171"/>
      <c r="QY171"/>
      <c r="QZ171"/>
      <c r="RA171"/>
      <c r="RB171"/>
      <c r="RC171"/>
      <c r="RD171"/>
      <c r="RE171"/>
      <c r="RF171"/>
      <c r="RG171"/>
      <c r="RH171"/>
      <c r="RI171"/>
      <c r="RJ171"/>
      <c r="RK171"/>
      <c r="RL171"/>
      <c r="RM171"/>
      <c r="RN171"/>
      <c r="RO171"/>
      <c r="RP171"/>
      <c r="RQ171"/>
      <c r="RR171"/>
      <c r="RS171"/>
      <c r="RT171"/>
      <c r="RU171"/>
      <c r="RV171"/>
      <c r="RW171"/>
      <c r="RX171"/>
      <c r="RY171"/>
      <c r="RZ171"/>
      <c r="SA171"/>
      <c r="SB171"/>
      <c r="SC171"/>
      <c r="SD171"/>
      <c r="SE171"/>
      <c r="SF171"/>
      <c r="SG171"/>
      <c r="SH171"/>
      <c r="SI171"/>
      <c r="SJ171"/>
      <c r="SK171"/>
      <c r="SL171"/>
      <c r="SM171"/>
      <c r="SN171"/>
      <c r="SO171"/>
      <c r="SP171"/>
      <c r="SQ171"/>
      <c r="SR171"/>
      <c r="SS171"/>
      <c r="ST171"/>
      <c r="SU171"/>
      <c r="SV171"/>
      <c r="SW171"/>
      <c r="SX171"/>
      <c r="SY171"/>
      <c r="SZ171"/>
      <c r="TA171"/>
      <c r="TB171"/>
      <c r="TC171"/>
      <c r="TD171"/>
      <c r="TE171"/>
      <c r="TF171"/>
      <c r="TG171"/>
      <c r="TH171"/>
      <c r="TI171"/>
      <c r="TJ171"/>
      <c r="TK171"/>
      <c r="TL171"/>
      <c r="TM171"/>
      <c r="TN171"/>
      <c r="TO171"/>
      <c r="TP171"/>
      <c r="TQ171"/>
      <c r="TR171"/>
      <c r="TS171"/>
      <c r="TT171"/>
      <c r="TU171"/>
      <c r="TV171"/>
      <c r="TW171"/>
      <c r="TX171"/>
      <c r="TY171"/>
      <c r="TZ171"/>
      <c r="UA171"/>
      <c r="UB171"/>
      <c r="UC171"/>
      <c r="UD171"/>
      <c r="UE171"/>
      <c r="UF171"/>
      <c r="UG171"/>
      <c r="UH171"/>
      <c r="UI171"/>
      <c r="UJ171"/>
      <c r="UK171"/>
      <c r="UL171"/>
      <c r="UM171"/>
      <c r="UN171"/>
      <c r="UO171"/>
      <c r="UP171"/>
      <c r="UQ171"/>
      <c r="UR171"/>
      <c r="US171"/>
      <c r="UT171"/>
      <c r="UU171"/>
      <c r="UV171"/>
      <c r="UW171"/>
      <c r="UX171"/>
      <c r="UY171"/>
      <c r="UZ171"/>
      <c r="VA171"/>
      <c r="VB171"/>
      <c r="VC171"/>
      <c r="VD171"/>
      <c r="VE171"/>
      <c r="VF171"/>
      <c r="VG171"/>
      <c r="VH171"/>
      <c r="VI171"/>
      <c r="VJ171"/>
      <c r="VK171"/>
      <c r="VL171"/>
      <c r="VM171"/>
      <c r="VN171"/>
      <c r="VO171"/>
      <c r="VP171"/>
      <c r="VQ171"/>
      <c r="VR171"/>
      <c r="VS171"/>
      <c r="VT171"/>
      <c r="VU171"/>
      <c r="VV171"/>
      <c r="VW171"/>
      <c r="VX171"/>
      <c r="VY171"/>
      <c r="VZ171"/>
      <c r="WA171"/>
      <c r="WB171"/>
      <c r="WC171"/>
      <c r="WD171"/>
      <c r="WE171"/>
      <c r="WF171"/>
      <c r="WG171"/>
      <c r="WH171"/>
      <c r="WI171"/>
      <c r="WJ171"/>
      <c r="WK171"/>
      <c r="WL171"/>
      <c r="WM171"/>
      <c r="WN171"/>
      <c r="WO171"/>
      <c r="WP171"/>
      <c r="WQ171"/>
      <c r="WR171"/>
      <c r="WS171"/>
      <c r="WT171"/>
      <c r="WU171"/>
      <c r="WV171"/>
      <c r="WW171"/>
      <c r="WX171"/>
      <c r="WY171"/>
      <c r="WZ171"/>
      <c r="XA171"/>
      <c r="XB171"/>
      <c r="XC171"/>
      <c r="XD171"/>
      <c r="XE171"/>
      <c r="XF171"/>
      <c r="XG171"/>
      <c r="XH171"/>
      <c r="XI171"/>
      <c r="XJ171"/>
      <c r="XK171"/>
      <c r="XL171"/>
      <c r="XM171"/>
      <c r="XN171"/>
      <c r="XO171"/>
      <c r="XP171"/>
      <c r="XQ171"/>
      <c r="XR171"/>
      <c r="XS171"/>
      <c r="XT171"/>
      <c r="XU171"/>
      <c r="XV171"/>
      <c r="XW171"/>
      <c r="XX171"/>
      <c r="XY171"/>
      <c r="XZ171"/>
      <c r="YA171"/>
      <c r="YB171"/>
      <c r="YC171"/>
      <c r="YD171"/>
      <c r="YE171"/>
      <c r="YF171"/>
      <c r="YG171"/>
      <c r="YH171"/>
      <c r="YI171"/>
      <c r="YJ171"/>
      <c r="YK171"/>
      <c r="YL171"/>
      <c r="YM171"/>
      <c r="YN171"/>
      <c r="YO171"/>
      <c r="YP171"/>
      <c r="YQ171"/>
      <c r="YR171"/>
      <c r="YS171"/>
      <c r="YT171"/>
      <c r="YU171"/>
      <c r="YV171"/>
      <c r="YW171"/>
      <c r="YX171"/>
      <c r="YY171"/>
      <c r="YZ171"/>
      <c r="ZA171"/>
      <c r="ZB171"/>
      <c r="ZC171"/>
      <c r="ZD171"/>
      <c r="ZE171"/>
      <c r="ZF171"/>
      <c r="ZG171"/>
      <c r="ZH171"/>
      <c r="ZI171"/>
      <c r="ZJ171"/>
      <c r="ZK171"/>
      <c r="ZL171"/>
      <c r="ZM171"/>
      <c r="ZN171"/>
      <c r="ZO171"/>
      <c r="ZP171"/>
      <c r="ZQ171"/>
      <c r="ZR171"/>
      <c r="ZS171"/>
      <c r="ZT171"/>
      <c r="ZU171"/>
      <c r="ZV171"/>
      <c r="ZW171"/>
      <c r="ZX171"/>
      <c r="ZY171"/>
      <c r="ZZ171"/>
      <c r="AAA171"/>
      <c r="AAB171"/>
      <c r="AAC171"/>
      <c r="AAD171"/>
      <c r="AAE171"/>
      <c r="AAF171"/>
      <c r="AAG171"/>
      <c r="AAH171"/>
      <c r="AAI171"/>
      <c r="AAJ171"/>
      <c r="AAK171"/>
      <c r="AAL171"/>
      <c r="AAM171"/>
      <c r="AAN171"/>
      <c r="AAO171"/>
      <c r="AAP171"/>
      <c r="AAQ171"/>
      <c r="AAR171"/>
      <c r="AAS171"/>
      <c r="AAT171"/>
      <c r="AAU171"/>
      <c r="AAV171"/>
      <c r="AAW171"/>
      <c r="AAX171"/>
      <c r="AAY171"/>
      <c r="AAZ171"/>
      <c r="ABA171"/>
      <c r="ABB171"/>
      <c r="ABC171"/>
      <c r="ABD171"/>
      <c r="ABE171"/>
      <c r="ABF171"/>
      <c r="ABG171"/>
      <c r="ABH171"/>
      <c r="ABI171"/>
      <c r="ABJ171"/>
      <c r="ABK171"/>
      <c r="ABL171"/>
      <c r="ABM171"/>
      <c r="ABN171"/>
      <c r="ABO171"/>
      <c r="ABP171"/>
      <c r="ABQ171"/>
      <c r="ABR171"/>
      <c r="ABS171"/>
      <c r="ABT171"/>
      <c r="ABU171"/>
      <c r="ABV171"/>
      <c r="ABW171"/>
      <c r="ABX171"/>
      <c r="ABY171"/>
      <c r="ABZ171"/>
      <c r="ACA171"/>
      <c r="ACB171"/>
      <c r="ACC171"/>
      <c r="ACD171"/>
      <c r="ACE171"/>
      <c r="ACF171"/>
      <c r="ACG171"/>
      <c r="ACH171"/>
      <c r="ACI171"/>
      <c r="ACJ171"/>
      <c r="ACK171"/>
      <c r="ACL171"/>
      <c r="ACM171"/>
      <c r="ACN171"/>
      <c r="ACO171"/>
      <c r="ACP171"/>
      <c r="ACQ171"/>
      <c r="ACR171"/>
      <c r="ACS171"/>
      <c r="ACT171"/>
      <c r="ACU171"/>
      <c r="ACV171"/>
      <c r="ACW171"/>
      <c r="ACX171"/>
      <c r="ACY171"/>
      <c r="ACZ171"/>
      <c r="ADA171"/>
      <c r="ADB171"/>
      <c r="ADC171"/>
      <c r="ADD171"/>
      <c r="ADE171"/>
      <c r="ADF171"/>
      <c r="ADG171"/>
      <c r="ADH171"/>
      <c r="ADI171"/>
      <c r="ADJ171"/>
      <c r="ADK171"/>
      <c r="ADL171"/>
      <c r="ADM171"/>
      <c r="ADN171"/>
      <c r="ADO171"/>
      <c r="ADP171"/>
      <c r="ADQ171"/>
      <c r="ADR171"/>
      <c r="ADS171"/>
      <c r="ADT171"/>
      <c r="ADU171"/>
      <c r="ADV171"/>
      <c r="ADW171"/>
      <c r="ADX171"/>
      <c r="ADY171"/>
      <c r="ADZ171"/>
      <c r="AEA171"/>
      <c r="AEB171"/>
      <c r="AEC171"/>
      <c r="AED171"/>
      <c r="AEE171"/>
      <c r="AEF171"/>
      <c r="AEG171"/>
      <c r="AEH171"/>
      <c r="AEI171"/>
      <c r="AEJ171"/>
      <c r="AEK171"/>
      <c r="AEL171"/>
      <c r="AEM171"/>
      <c r="AEN171"/>
      <c r="AEO171"/>
      <c r="AEP171"/>
      <c r="AEQ171"/>
      <c r="AER171"/>
      <c r="AES171"/>
      <c r="AET171"/>
      <c r="AEU171"/>
      <c r="AEV171"/>
      <c r="AEW171"/>
      <c r="AEX171"/>
      <c r="AEY171"/>
      <c r="AEZ171"/>
      <c r="AFA171"/>
      <c r="AFB171"/>
      <c r="AFC171"/>
      <c r="AFD171"/>
      <c r="AFE171"/>
      <c r="AFF171"/>
      <c r="AFG171"/>
      <c r="AFH171"/>
      <c r="AFI171"/>
      <c r="AFJ171"/>
      <c r="AFK171"/>
      <c r="AFL171"/>
      <c r="AFM171"/>
      <c r="AFN171"/>
      <c r="AFO171"/>
      <c r="AFP171"/>
      <c r="AFQ171"/>
      <c r="AFR171"/>
      <c r="AFS171"/>
      <c r="AFT171"/>
      <c r="AFU171"/>
      <c r="AFV171"/>
      <c r="AFW171"/>
      <c r="AFX171"/>
      <c r="AFY171"/>
      <c r="AFZ171"/>
      <c r="AGA171"/>
      <c r="AGB171"/>
      <c r="AGC171"/>
      <c r="AGD171"/>
      <c r="AGE171"/>
      <c r="AGF171"/>
      <c r="AGG171"/>
      <c r="AGH171"/>
      <c r="AGI171"/>
      <c r="AGJ171"/>
      <c r="AGK171"/>
      <c r="AGL171"/>
      <c r="AGM171"/>
      <c r="AGN171"/>
      <c r="AGO171"/>
      <c r="AGP171"/>
      <c r="AGQ171"/>
      <c r="AGR171"/>
      <c r="AGS171"/>
      <c r="AGT171"/>
      <c r="AGU171"/>
      <c r="AGV171"/>
      <c r="AGW171"/>
      <c r="AGX171"/>
      <c r="AGY171"/>
      <c r="AGZ171"/>
      <c r="AHA171"/>
      <c r="AHB171"/>
      <c r="AHC171"/>
      <c r="AHD171"/>
      <c r="AHE171"/>
      <c r="AHF171"/>
      <c r="AHG171"/>
      <c r="AHH171"/>
      <c r="AHI171"/>
      <c r="AHJ171"/>
      <c r="AHK171"/>
      <c r="AHL171"/>
      <c r="AHM171"/>
      <c r="AHN171"/>
      <c r="AHO171"/>
      <c r="AHP171"/>
      <c r="AHQ171"/>
      <c r="AHR171"/>
      <c r="AHS171"/>
      <c r="AHT171"/>
      <c r="AHU171"/>
      <c r="AHV171"/>
      <c r="AHW171"/>
      <c r="AHX171"/>
      <c r="AHY171"/>
      <c r="AHZ171"/>
      <c r="AIA171"/>
      <c r="AIB171"/>
      <c r="AIC171"/>
      <c r="AID171"/>
      <c r="AIE171"/>
      <c r="AIF171"/>
      <c r="AIG171"/>
      <c r="AIH171"/>
      <c r="AII171"/>
      <c r="AIJ171"/>
      <c r="AIK171"/>
      <c r="AIL171"/>
      <c r="AIM171"/>
      <c r="AIN171"/>
      <c r="AIO171"/>
      <c r="AIP171"/>
      <c r="AIQ171"/>
      <c r="AIR171"/>
      <c r="AIS171"/>
      <c r="AIT171"/>
      <c r="AIU171"/>
      <c r="AIV171"/>
      <c r="AIW171"/>
      <c r="AIX171"/>
      <c r="AIY171"/>
      <c r="AIZ171"/>
      <c r="AJA171"/>
      <c r="AJB171"/>
      <c r="AJC171"/>
      <c r="AJD171"/>
      <c r="AJE171"/>
      <c r="AJF171"/>
      <c r="AJG171"/>
      <c r="AJH171"/>
      <c r="AJI171"/>
      <c r="AJJ171"/>
      <c r="AJK171"/>
      <c r="AJL171"/>
      <c r="AJM171"/>
      <c r="AJN171"/>
      <c r="AJO171"/>
      <c r="AJP171"/>
      <c r="AJQ171"/>
      <c r="AJR171"/>
      <c r="AJS171"/>
      <c r="AJT171"/>
      <c r="AJU171"/>
      <c r="AJV171"/>
      <c r="AJW171"/>
      <c r="AJX171"/>
      <c r="AJY171"/>
      <c r="AJZ171"/>
      <c r="AKA171"/>
      <c r="AKB171"/>
      <c r="AKC171"/>
      <c r="AKD171"/>
      <c r="AKE171"/>
      <c r="AKF171"/>
      <c r="AKG171"/>
      <c r="AKH171"/>
      <c r="AKI171"/>
      <c r="AKJ171"/>
      <c r="AKK171"/>
      <c r="AKL171"/>
      <c r="AKM171"/>
      <c r="AKN171"/>
      <c r="AKO171"/>
      <c r="AKP171"/>
      <c r="AKQ171"/>
      <c r="AKR171"/>
      <c r="AKS171"/>
      <c r="AKT171"/>
      <c r="AKU171"/>
      <c r="AKV171"/>
      <c r="AKW171"/>
      <c r="AKX171"/>
      <c r="AKY171"/>
      <c r="AKZ171"/>
      <c r="ALA171"/>
      <c r="ALB171"/>
      <c r="ALC171"/>
      <c r="ALD171"/>
      <c r="ALE171"/>
      <c r="ALF171"/>
      <c r="ALG171"/>
      <c r="ALH171"/>
      <c r="ALI171"/>
      <c r="ALJ171"/>
      <c r="ALK171"/>
      <c r="ALL171"/>
      <c r="ALM171"/>
      <c r="ALN171"/>
      <c r="ALO171"/>
      <c r="ALP171"/>
      <c r="ALQ171"/>
      <c r="ALR171"/>
      <c r="ALS171"/>
      <c r="ALT171"/>
      <c r="ALU171"/>
      <c r="ALV171"/>
      <c r="ALW171"/>
      <c r="ALX171"/>
      <c r="ALY171"/>
      <c r="ALZ171"/>
      <c r="AMA171"/>
      <c r="AMB171"/>
      <c r="AMC171"/>
      <c r="AMD171"/>
      <c r="AME171"/>
      <c r="AMF171"/>
      <c r="AMG171"/>
      <c r="AMH171"/>
      <c r="AMI171"/>
      <c r="AMJ171"/>
    </row>
    <row r="172" spans="1:1024" s="137" customFormat="1" ht="28.5" customHeight="1" x14ac:dyDescent="0.25">
      <c r="A172" s="5"/>
      <c r="B172" s="47" t="s">
        <v>240</v>
      </c>
      <c r="C172" s="14"/>
      <c r="D172" s="14"/>
      <c r="E172" s="15"/>
      <c r="F172" s="14"/>
      <c r="G172" s="14"/>
      <c r="H172" s="134"/>
      <c r="I172" s="5"/>
      <c r="J172" s="5"/>
      <c r="K172"/>
      <c r="L172"/>
      <c r="M172"/>
      <c r="N172"/>
      <c r="O172"/>
      <c r="P172"/>
      <c r="Q172"/>
      <c r="R172"/>
      <c r="S172"/>
      <c r="T172"/>
      <c r="U172"/>
      <c r="V172"/>
      <c r="W172"/>
      <c r="X172"/>
      <c r="Y172"/>
      <c r="Z172"/>
      <c r="AA172"/>
      <c r="AB172"/>
      <c r="AC172"/>
      <c r="AD172"/>
      <c r="AE172"/>
      <c r="AF172"/>
      <c r="AG172"/>
      <c r="AH172"/>
      <c r="AI172"/>
      <c r="AJ172"/>
      <c r="AK172"/>
      <c r="AL172"/>
      <c r="AM172"/>
      <c r="AN172"/>
      <c r="AO172"/>
      <c r="AP172"/>
      <c r="AQ172"/>
      <c r="AR172"/>
      <c r="AS172"/>
      <c r="AT172"/>
      <c r="AU172"/>
      <c r="AV172"/>
      <c r="AW172"/>
      <c r="AX172"/>
      <c r="AY172"/>
      <c r="AZ172"/>
      <c r="BA172"/>
      <c r="BB172"/>
      <c r="BC172"/>
      <c r="BD172"/>
      <c r="BE172"/>
      <c r="BF172"/>
      <c r="BG172"/>
      <c r="BH172"/>
      <c r="BI172"/>
      <c r="BJ172"/>
      <c r="BK172"/>
      <c r="BL172"/>
      <c r="BM172"/>
      <c r="BN172"/>
      <c r="BO172"/>
      <c r="BP172"/>
      <c r="BQ172"/>
      <c r="BR172"/>
      <c r="BS172"/>
      <c r="BT172"/>
      <c r="BU172"/>
      <c r="BV172"/>
      <c r="BW172"/>
      <c r="BX172"/>
      <c r="BY172"/>
      <c r="BZ172"/>
      <c r="CA172"/>
      <c r="CB172"/>
      <c r="CC172"/>
      <c r="CD172"/>
      <c r="CE172"/>
      <c r="CF172"/>
      <c r="CG172"/>
      <c r="CH172"/>
      <c r="CI172"/>
      <c r="CJ172"/>
      <c r="CK172"/>
      <c r="CL172"/>
      <c r="CM172"/>
      <c r="CN172"/>
      <c r="CO172"/>
      <c r="CP172"/>
      <c r="CQ172"/>
      <c r="CR172"/>
      <c r="CS172"/>
      <c r="CT172"/>
      <c r="CU172"/>
      <c r="CV172"/>
      <c r="CW172"/>
      <c r="CX172"/>
      <c r="CY172"/>
      <c r="CZ172"/>
      <c r="DA172"/>
      <c r="DB172"/>
      <c r="DC172"/>
      <c r="DD172"/>
      <c r="DE172"/>
      <c r="DF172"/>
      <c r="DG172"/>
      <c r="DH172"/>
      <c r="DI172"/>
      <c r="DJ172"/>
      <c r="DK172"/>
      <c r="DL172"/>
      <c r="DM172"/>
      <c r="DN172"/>
      <c r="DO172"/>
      <c r="DP172"/>
      <c r="DQ172"/>
      <c r="DR172"/>
      <c r="DS172"/>
      <c r="DT172"/>
      <c r="DU172"/>
      <c r="DV172"/>
      <c r="DW172"/>
      <c r="DX172"/>
      <c r="DY172"/>
      <c r="DZ172"/>
      <c r="EA172"/>
      <c r="EB172"/>
      <c r="EC172"/>
      <c r="ED172"/>
      <c r="EE172"/>
      <c r="EF172"/>
      <c r="EG172"/>
      <c r="EH172"/>
      <c r="EI172"/>
      <c r="EJ172"/>
      <c r="EK172"/>
      <c r="EL172"/>
      <c r="EM172"/>
      <c r="EN172"/>
      <c r="EO172"/>
      <c r="EP172"/>
      <c r="EQ172"/>
      <c r="ER172"/>
      <c r="ES172"/>
      <c r="ET172"/>
      <c r="EU172"/>
      <c r="EV172"/>
      <c r="EW172"/>
      <c r="EX172"/>
      <c r="EY172"/>
      <c r="EZ172"/>
      <c r="FA172"/>
      <c r="FB172"/>
      <c r="FC172"/>
      <c r="FD172"/>
      <c r="FE172"/>
      <c r="FF172"/>
      <c r="FG172"/>
      <c r="FH172"/>
      <c r="FI172"/>
      <c r="FJ172"/>
      <c r="FK172"/>
      <c r="FL172"/>
      <c r="FM172"/>
      <c r="FN172"/>
      <c r="FO172"/>
      <c r="FP172"/>
      <c r="FQ172"/>
      <c r="FR172"/>
      <c r="FS172"/>
      <c r="FT172"/>
      <c r="FU172"/>
      <c r="FV172"/>
      <c r="FW172"/>
      <c r="FX172"/>
      <c r="FY172"/>
      <c r="FZ172"/>
      <c r="GA172"/>
      <c r="GB172"/>
      <c r="GC172"/>
      <c r="GD172"/>
      <c r="GE172"/>
      <c r="GF172"/>
      <c r="GG172"/>
      <c r="GH172"/>
      <c r="GI172"/>
      <c r="GJ172"/>
      <c r="GK172"/>
      <c r="GL172"/>
      <c r="GM172"/>
      <c r="GN172"/>
      <c r="GO172"/>
      <c r="GP172"/>
      <c r="GQ172"/>
      <c r="GR172"/>
      <c r="GS172"/>
      <c r="GT172"/>
      <c r="GU172"/>
      <c r="GV172"/>
      <c r="GW172"/>
      <c r="GX172"/>
      <c r="GY172"/>
      <c r="GZ172"/>
      <c r="HA172"/>
      <c r="HB172"/>
      <c r="HC172"/>
      <c r="HD172"/>
      <c r="HE172"/>
      <c r="HF172"/>
      <c r="HG172"/>
      <c r="HH172"/>
      <c r="HI172"/>
      <c r="HJ172"/>
      <c r="HK172"/>
      <c r="HL172"/>
      <c r="HM172"/>
      <c r="HN172"/>
      <c r="HO172"/>
      <c r="HP172"/>
      <c r="HQ172"/>
      <c r="HR172"/>
      <c r="HS172"/>
      <c r="HT172"/>
      <c r="HU172"/>
      <c r="HV172"/>
      <c r="HW172"/>
      <c r="HX172"/>
      <c r="HY172"/>
      <c r="HZ172"/>
      <c r="IA172"/>
      <c r="IB172"/>
      <c r="IC172"/>
      <c r="ID172"/>
      <c r="IE172"/>
      <c r="IF172"/>
      <c r="IG172"/>
      <c r="IH172"/>
      <c r="II172"/>
      <c r="IJ172"/>
      <c r="IK172"/>
      <c r="IL172"/>
      <c r="IM172"/>
      <c r="IN172"/>
      <c r="IO172"/>
      <c r="IP172"/>
      <c r="IQ172"/>
      <c r="IR172"/>
      <c r="IS172"/>
      <c r="IT172"/>
      <c r="IU172"/>
      <c r="IV172"/>
      <c r="IW172"/>
      <c r="IX172"/>
      <c r="IY172"/>
      <c r="IZ172"/>
      <c r="JA172"/>
      <c r="JB172"/>
      <c r="JC172"/>
      <c r="JD172"/>
      <c r="JE172"/>
      <c r="JF172"/>
      <c r="JG172"/>
      <c r="JH172"/>
      <c r="JI172"/>
      <c r="JJ172"/>
      <c r="JK172"/>
      <c r="JL172"/>
      <c r="JM172"/>
      <c r="JN172"/>
      <c r="JO172"/>
      <c r="JP172"/>
      <c r="JQ172"/>
      <c r="JR172"/>
      <c r="JS172"/>
      <c r="JT172"/>
      <c r="JU172"/>
      <c r="JV172"/>
      <c r="JW172"/>
      <c r="JX172"/>
      <c r="JY172"/>
      <c r="JZ172"/>
      <c r="KA172"/>
      <c r="KB172"/>
      <c r="KC172"/>
      <c r="KD172"/>
      <c r="KE172"/>
      <c r="KF172"/>
      <c r="KG172"/>
      <c r="KH172"/>
      <c r="KI172"/>
      <c r="KJ172"/>
      <c r="KK172"/>
      <c r="KL172"/>
      <c r="KM172"/>
      <c r="KN172"/>
      <c r="KO172"/>
      <c r="KP172"/>
      <c r="KQ172"/>
      <c r="KR172"/>
      <c r="KS172"/>
      <c r="KT172"/>
      <c r="KU172"/>
      <c r="KV172"/>
      <c r="KW172"/>
      <c r="KX172"/>
      <c r="KY172"/>
      <c r="KZ172"/>
      <c r="LA172"/>
      <c r="LB172"/>
      <c r="LC172"/>
      <c r="LD172"/>
      <c r="LE172"/>
      <c r="LF172"/>
      <c r="LG172"/>
      <c r="LH172"/>
      <c r="LI172"/>
      <c r="LJ172"/>
      <c r="LK172"/>
      <c r="LL172"/>
      <c r="LM172"/>
      <c r="LN172"/>
      <c r="LO172"/>
      <c r="LP172"/>
      <c r="LQ172"/>
      <c r="LR172"/>
      <c r="LS172"/>
      <c r="LT172"/>
      <c r="LU172"/>
      <c r="LV172"/>
      <c r="LW172"/>
      <c r="LX172"/>
      <c r="LY172"/>
      <c r="LZ172"/>
      <c r="MA172"/>
      <c r="MB172"/>
      <c r="MC172"/>
      <c r="MD172"/>
      <c r="ME172"/>
      <c r="MF172"/>
      <c r="MG172"/>
      <c r="MH172"/>
      <c r="MI172"/>
      <c r="MJ172"/>
      <c r="MK172"/>
      <c r="ML172"/>
      <c r="MM172"/>
      <c r="MN172"/>
      <c r="MO172"/>
      <c r="MP172"/>
      <c r="MQ172"/>
      <c r="MR172"/>
      <c r="MS172"/>
      <c r="MT172"/>
      <c r="MU172"/>
      <c r="MV172"/>
      <c r="MW172"/>
      <c r="MX172"/>
      <c r="MY172"/>
      <c r="MZ172"/>
      <c r="NA172"/>
      <c r="NB172"/>
      <c r="NC172"/>
      <c r="ND172"/>
      <c r="NE172"/>
      <c r="NF172"/>
      <c r="NG172"/>
      <c r="NH172"/>
      <c r="NI172"/>
      <c r="NJ172"/>
      <c r="NK172"/>
      <c r="NL172"/>
      <c r="NM172"/>
      <c r="NN172"/>
      <c r="NO172"/>
      <c r="NP172"/>
      <c r="NQ172"/>
      <c r="NR172"/>
      <c r="NS172"/>
      <c r="NT172"/>
      <c r="NU172"/>
      <c r="NV172"/>
      <c r="NW172"/>
      <c r="NX172"/>
      <c r="NY172"/>
      <c r="NZ172"/>
      <c r="OA172"/>
      <c r="OB172"/>
      <c r="OC172"/>
      <c r="OD172"/>
      <c r="OE172"/>
      <c r="OF172"/>
      <c r="OG172"/>
      <c r="OH172"/>
      <c r="OI172"/>
      <c r="OJ172"/>
      <c r="OK172"/>
      <c r="OL172"/>
      <c r="OM172"/>
      <c r="ON172"/>
      <c r="OO172"/>
      <c r="OP172"/>
      <c r="OQ172"/>
      <c r="OR172"/>
      <c r="OS172"/>
      <c r="OT172"/>
      <c r="OU172"/>
      <c r="OV172"/>
      <c r="OW172"/>
      <c r="OX172"/>
      <c r="OY172"/>
      <c r="OZ172"/>
      <c r="PA172"/>
      <c r="PB172"/>
      <c r="PC172"/>
      <c r="PD172"/>
      <c r="PE172"/>
      <c r="PF172"/>
      <c r="PG172"/>
      <c r="PH172"/>
      <c r="PI172"/>
      <c r="PJ172"/>
      <c r="PK172"/>
      <c r="PL172"/>
      <c r="PM172"/>
      <c r="PN172"/>
      <c r="PO172"/>
      <c r="PP172"/>
      <c r="PQ172"/>
      <c r="PR172"/>
      <c r="PS172"/>
      <c r="PT172"/>
      <c r="PU172"/>
      <c r="PV172"/>
      <c r="PW172"/>
      <c r="PX172"/>
      <c r="PY172"/>
      <c r="PZ172"/>
      <c r="QA172"/>
      <c r="QB172"/>
      <c r="QC172"/>
      <c r="QD172"/>
      <c r="QE172"/>
      <c r="QF172"/>
      <c r="QG172"/>
      <c r="QH172"/>
      <c r="QI172"/>
      <c r="QJ172"/>
      <c r="QK172"/>
      <c r="QL172"/>
      <c r="QM172"/>
      <c r="QN172"/>
      <c r="QO172"/>
      <c r="QP172"/>
      <c r="QQ172"/>
      <c r="QR172"/>
      <c r="QS172"/>
      <c r="QT172"/>
      <c r="QU172"/>
      <c r="QV172"/>
      <c r="QW172"/>
      <c r="QX172"/>
      <c r="QY172"/>
      <c r="QZ172"/>
      <c r="RA172"/>
      <c r="RB172"/>
      <c r="RC172"/>
      <c r="RD172"/>
      <c r="RE172"/>
      <c r="RF172"/>
      <c r="RG172"/>
      <c r="RH172"/>
      <c r="RI172"/>
      <c r="RJ172"/>
      <c r="RK172"/>
      <c r="RL172"/>
      <c r="RM172"/>
      <c r="RN172"/>
      <c r="RO172"/>
      <c r="RP172"/>
      <c r="RQ172"/>
      <c r="RR172"/>
      <c r="RS172"/>
      <c r="RT172"/>
      <c r="RU172"/>
      <c r="RV172"/>
      <c r="RW172"/>
      <c r="RX172"/>
      <c r="RY172"/>
      <c r="RZ172"/>
      <c r="SA172"/>
      <c r="SB172"/>
      <c r="SC172"/>
      <c r="SD172"/>
      <c r="SE172"/>
      <c r="SF172"/>
      <c r="SG172"/>
      <c r="SH172"/>
      <c r="SI172"/>
      <c r="SJ172"/>
      <c r="SK172"/>
      <c r="SL172"/>
      <c r="SM172"/>
      <c r="SN172"/>
      <c r="SO172"/>
      <c r="SP172"/>
      <c r="SQ172"/>
      <c r="SR172"/>
      <c r="SS172"/>
      <c r="ST172"/>
      <c r="SU172"/>
      <c r="SV172"/>
      <c r="SW172"/>
      <c r="SX172"/>
      <c r="SY172"/>
      <c r="SZ172"/>
      <c r="TA172"/>
      <c r="TB172"/>
      <c r="TC172"/>
      <c r="TD172"/>
      <c r="TE172"/>
      <c r="TF172"/>
      <c r="TG172"/>
      <c r="TH172"/>
      <c r="TI172"/>
      <c r="TJ172"/>
      <c r="TK172"/>
      <c r="TL172"/>
      <c r="TM172"/>
      <c r="TN172"/>
      <c r="TO172"/>
      <c r="TP172"/>
      <c r="TQ172"/>
      <c r="TR172"/>
      <c r="TS172"/>
      <c r="TT172"/>
      <c r="TU172"/>
      <c r="TV172"/>
      <c r="TW172"/>
      <c r="TX172"/>
      <c r="TY172"/>
      <c r="TZ172"/>
      <c r="UA172"/>
      <c r="UB172"/>
      <c r="UC172"/>
      <c r="UD172"/>
      <c r="UE172"/>
      <c r="UF172"/>
      <c r="UG172"/>
      <c r="UH172"/>
      <c r="UI172"/>
      <c r="UJ172"/>
      <c r="UK172"/>
      <c r="UL172"/>
      <c r="UM172"/>
      <c r="UN172"/>
      <c r="UO172"/>
      <c r="UP172"/>
      <c r="UQ172"/>
      <c r="UR172"/>
      <c r="US172"/>
      <c r="UT172"/>
      <c r="UU172"/>
      <c r="UV172"/>
      <c r="UW172"/>
      <c r="UX172"/>
      <c r="UY172"/>
      <c r="UZ172"/>
      <c r="VA172"/>
      <c r="VB172"/>
      <c r="VC172"/>
      <c r="VD172"/>
      <c r="VE172"/>
      <c r="VF172"/>
      <c r="VG172"/>
      <c r="VH172"/>
      <c r="VI172"/>
      <c r="VJ172"/>
      <c r="VK172"/>
      <c r="VL172"/>
      <c r="VM172"/>
      <c r="VN172"/>
      <c r="VO172"/>
      <c r="VP172"/>
      <c r="VQ172"/>
      <c r="VR172"/>
      <c r="VS172"/>
      <c r="VT172"/>
      <c r="VU172"/>
      <c r="VV172"/>
      <c r="VW172"/>
      <c r="VX172"/>
      <c r="VY172"/>
      <c r="VZ172"/>
      <c r="WA172"/>
      <c r="WB172"/>
      <c r="WC172"/>
      <c r="WD172"/>
      <c r="WE172"/>
      <c r="WF172"/>
      <c r="WG172"/>
      <c r="WH172"/>
      <c r="WI172"/>
      <c r="WJ172"/>
      <c r="WK172"/>
      <c r="WL172"/>
      <c r="WM172"/>
      <c r="WN172"/>
      <c r="WO172"/>
      <c r="WP172"/>
      <c r="WQ172"/>
      <c r="WR172"/>
      <c r="WS172"/>
      <c r="WT172"/>
      <c r="WU172"/>
      <c r="WV172"/>
      <c r="WW172"/>
      <c r="WX172"/>
      <c r="WY172"/>
      <c r="WZ172"/>
      <c r="XA172"/>
      <c r="XB172"/>
      <c r="XC172"/>
      <c r="XD172"/>
      <c r="XE172"/>
      <c r="XF172"/>
      <c r="XG172"/>
      <c r="XH172"/>
      <c r="XI172"/>
      <c r="XJ172"/>
      <c r="XK172"/>
      <c r="XL172"/>
      <c r="XM172"/>
      <c r="XN172"/>
      <c r="XO172"/>
      <c r="XP172"/>
      <c r="XQ172"/>
      <c r="XR172"/>
      <c r="XS172"/>
      <c r="XT172"/>
      <c r="XU172"/>
      <c r="XV172"/>
      <c r="XW172"/>
      <c r="XX172"/>
      <c r="XY172"/>
      <c r="XZ172"/>
      <c r="YA172"/>
      <c r="YB172"/>
      <c r="YC172"/>
      <c r="YD172"/>
      <c r="YE172"/>
      <c r="YF172"/>
      <c r="YG172"/>
      <c r="YH172"/>
      <c r="YI172"/>
      <c r="YJ172"/>
      <c r="YK172"/>
      <c r="YL172"/>
      <c r="YM172"/>
      <c r="YN172"/>
      <c r="YO172"/>
      <c r="YP172"/>
      <c r="YQ172"/>
      <c r="YR172"/>
      <c r="YS172"/>
      <c r="YT172"/>
      <c r="YU172"/>
      <c r="YV172"/>
      <c r="YW172"/>
      <c r="YX172"/>
      <c r="YY172"/>
      <c r="YZ172"/>
      <c r="ZA172"/>
      <c r="ZB172"/>
      <c r="ZC172"/>
      <c r="ZD172"/>
      <c r="ZE172"/>
      <c r="ZF172"/>
      <c r="ZG172"/>
      <c r="ZH172"/>
      <c r="ZI172"/>
      <c r="ZJ172"/>
      <c r="ZK172"/>
      <c r="ZL172"/>
      <c r="ZM172"/>
      <c r="ZN172"/>
      <c r="ZO172"/>
      <c r="ZP172"/>
      <c r="ZQ172"/>
      <c r="ZR172"/>
      <c r="ZS172"/>
      <c r="ZT172"/>
      <c r="ZU172"/>
      <c r="ZV172"/>
      <c r="ZW172"/>
      <c r="ZX172"/>
      <c r="ZY172"/>
      <c r="ZZ172"/>
      <c r="AAA172"/>
      <c r="AAB172"/>
      <c r="AAC172"/>
      <c r="AAD172"/>
      <c r="AAE172"/>
      <c r="AAF172"/>
      <c r="AAG172"/>
      <c r="AAH172"/>
      <c r="AAI172"/>
      <c r="AAJ172"/>
      <c r="AAK172"/>
      <c r="AAL172"/>
      <c r="AAM172"/>
      <c r="AAN172"/>
      <c r="AAO172"/>
      <c r="AAP172"/>
      <c r="AAQ172"/>
      <c r="AAR172"/>
      <c r="AAS172"/>
      <c r="AAT172"/>
      <c r="AAU172"/>
      <c r="AAV172"/>
      <c r="AAW172"/>
      <c r="AAX172"/>
      <c r="AAY172"/>
      <c r="AAZ172"/>
      <c r="ABA172"/>
      <c r="ABB172"/>
      <c r="ABC172"/>
      <c r="ABD172"/>
      <c r="ABE172"/>
      <c r="ABF172"/>
      <c r="ABG172"/>
      <c r="ABH172"/>
      <c r="ABI172"/>
      <c r="ABJ172"/>
      <c r="ABK172"/>
      <c r="ABL172"/>
      <c r="ABM172"/>
      <c r="ABN172"/>
      <c r="ABO172"/>
      <c r="ABP172"/>
      <c r="ABQ172"/>
      <c r="ABR172"/>
      <c r="ABS172"/>
      <c r="ABT172"/>
      <c r="ABU172"/>
      <c r="ABV172"/>
      <c r="ABW172"/>
      <c r="ABX172"/>
      <c r="ABY172"/>
      <c r="ABZ172"/>
      <c r="ACA172"/>
      <c r="ACB172"/>
      <c r="ACC172"/>
      <c r="ACD172"/>
      <c r="ACE172"/>
      <c r="ACF172"/>
      <c r="ACG172"/>
      <c r="ACH172"/>
      <c r="ACI172"/>
      <c r="ACJ172"/>
      <c r="ACK172"/>
      <c r="ACL172"/>
      <c r="ACM172"/>
      <c r="ACN172"/>
      <c r="ACO172"/>
      <c r="ACP172"/>
      <c r="ACQ172"/>
      <c r="ACR172"/>
      <c r="ACS172"/>
      <c r="ACT172"/>
      <c r="ACU172"/>
      <c r="ACV172"/>
      <c r="ACW172"/>
      <c r="ACX172"/>
      <c r="ACY172"/>
      <c r="ACZ172"/>
      <c r="ADA172"/>
      <c r="ADB172"/>
      <c r="ADC172"/>
      <c r="ADD172"/>
      <c r="ADE172"/>
      <c r="ADF172"/>
      <c r="ADG172"/>
      <c r="ADH172"/>
      <c r="ADI172"/>
      <c r="ADJ172"/>
      <c r="ADK172"/>
      <c r="ADL172"/>
      <c r="ADM172"/>
      <c r="ADN172"/>
      <c r="ADO172"/>
      <c r="ADP172"/>
      <c r="ADQ172"/>
      <c r="ADR172"/>
      <c r="ADS172"/>
      <c r="ADT172"/>
      <c r="ADU172"/>
      <c r="ADV172"/>
      <c r="ADW172"/>
      <c r="ADX172"/>
      <c r="ADY172"/>
      <c r="ADZ172"/>
      <c r="AEA172"/>
      <c r="AEB172"/>
      <c r="AEC172"/>
      <c r="AED172"/>
      <c r="AEE172"/>
      <c r="AEF172"/>
      <c r="AEG172"/>
      <c r="AEH172"/>
      <c r="AEI172"/>
      <c r="AEJ172"/>
      <c r="AEK172"/>
      <c r="AEL172"/>
      <c r="AEM172"/>
      <c r="AEN172"/>
      <c r="AEO172"/>
      <c r="AEP172"/>
      <c r="AEQ172"/>
      <c r="AER172"/>
      <c r="AES172"/>
      <c r="AET172"/>
      <c r="AEU172"/>
      <c r="AEV172"/>
      <c r="AEW172"/>
      <c r="AEX172"/>
      <c r="AEY172"/>
      <c r="AEZ172"/>
      <c r="AFA172"/>
      <c r="AFB172"/>
      <c r="AFC172"/>
      <c r="AFD172"/>
      <c r="AFE172"/>
      <c r="AFF172"/>
      <c r="AFG172"/>
      <c r="AFH172"/>
      <c r="AFI172"/>
      <c r="AFJ172"/>
      <c r="AFK172"/>
      <c r="AFL172"/>
      <c r="AFM172"/>
      <c r="AFN172"/>
      <c r="AFO172"/>
      <c r="AFP172"/>
      <c r="AFQ172"/>
      <c r="AFR172"/>
      <c r="AFS172"/>
      <c r="AFT172"/>
      <c r="AFU172"/>
      <c r="AFV172"/>
      <c r="AFW172"/>
      <c r="AFX172"/>
      <c r="AFY172"/>
      <c r="AFZ172"/>
      <c r="AGA172"/>
      <c r="AGB172"/>
      <c r="AGC172"/>
      <c r="AGD172"/>
      <c r="AGE172"/>
      <c r="AGF172"/>
      <c r="AGG172"/>
      <c r="AGH172"/>
      <c r="AGI172"/>
      <c r="AGJ172"/>
      <c r="AGK172"/>
      <c r="AGL172"/>
      <c r="AGM172"/>
      <c r="AGN172"/>
      <c r="AGO172"/>
      <c r="AGP172"/>
      <c r="AGQ172"/>
      <c r="AGR172"/>
      <c r="AGS172"/>
      <c r="AGT172"/>
      <c r="AGU172"/>
      <c r="AGV172"/>
      <c r="AGW172"/>
      <c r="AGX172"/>
      <c r="AGY172"/>
      <c r="AGZ172"/>
      <c r="AHA172"/>
      <c r="AHB172"/>
      <c r="AHC172"/>
      <c r="AHD172"/>
      <c r="AHE172"/>
      <c r="AHF172"/>
      <c r="AHG172"/>
      <c r="AHH172"/>
      <c r="AHI172"/>
      <c r="AHJ172"/>
      <c r="AHK172"/>
      <c r="AHL172"/>
      <c r="AHM172"/>
      <c r="AHN172"/>
      <c r="AHO172"/>
      <c r="AHP172"/>
      <c r="AHQ172"/>
      <c r="AHR172"/>
      <c r="AHS172"/>
      <c r="AHT172"/>
      <c r="AHU172"/>
      <c r="AHV172"/>
      <c r="AHW172"/>
      <c r="AHX172"/>
      <c r="AHY172"/>
      <c r="AHZ172"/>
      <c r="AIA172"/>
      <c r="AIB172"/>
      <c r="AIC172"/>
      <c r="AID172"/>
      <c r="AIE172"/>
      <c r="AIF172"/>
      <c r="AIG172"/>
      <c r="AIH172"/>
      <c r="AII172"/>
      <c r="AIJ172"/>
      <c r="AIK172"/>
      <c r="AIL172"/>
      <c r="AIM172"/>
      <c r="AIN172"/>
      <c r="AIO172"/>
      <c r="AIP172"/>
      <c r="AIQ172"/>
      <c r="AIR172"/>
      <c r="AIS172"/>
      <c r="AIT172"/>
      <c r="AIU172"/>
      <c r="AIV172"/>
      <c r="AIW172"/>
      <c r="AIX172"/>
      <c r="AIY172"/>
      <c r="AIZ172"/>
      <c r="AJA172"/>
      <c r="AJB172"/>
      <c r="AJC172"/>
      <c r="AJD172"/>
      <c r="AJE172"/>
      <c r="AJF172"/>
      <c r="AJG172"/>
      <c r="AJH172"/>
      <c r="AJI172"/>
      <c r="AJJ172"/>
      <c r="AJK172"/>
      <c r="AJL172"/>
      <c r="AJM172"/>
      <c r="AJN172"/>
      <c r="AJO172"/>
      <c r="AJP172"/>
      <c r="AJQ172"/>
      <c r="AJR172"/>
      <c r="AJS172"/>
      <c r="AJT172"/>
      <c r="AJU172"/>
      <c r="AJV172"/>
      <c r="AJW172"/>
      <c r="AJX172"/>
      <c r="AJY172"/>
      <c r="AJZ172"/>
      <c r="AKA172"/>
      <c r="AKB172"/>
      <c r="AKC172"/>
      <c r="AKD172"/>
      <c r="AKE172"/>
      <c r="AKF172"/>
      <c r="AKG172"/>
      <c r="AKH172"/>
      <c r="AKI172"/>
      <c r="AKJ172"/>
      <c r="AKK172"/>
      <c r="AKL172"/>
      <c r="AKM172"/>
      <c r="AKN172"/>
      <c r="AKO172"/>
      <c r="AKP172"/>
      <c r="AKQ172"/>
      <c r="AKR172"/>
      <c r="AKS172"/>
      <c r="AKT172"/>
      <c r="AKU172"/>
      <c r="AKV172"/>
      <c r="AKW172"/>
      <c r="AKX172"/>
      <c r="AKY172"/>
      <c r="AKZ172"/>
      <c r="ALA172"/>
      <c r="ALB172"/>
      <c r="ALC172"/>
      <c r="ALD172"/>
      <c r="ALE172"/>
      <c r="ALF172"/>
      <c r="ALG172"/>
      <c r="ALH172"/>
      <c r="ALI172"/>
      <c r="ALJ172"/>
      <c r="ALK172"/>
      <c r="ALL172"/>
      <c r="ALM172"/>
      <c r="ALN172"/>
      <c r="ALO172"/>
      <c r="ALP172"/>
      <c r="ALQ172"/>
      <c r="ALR172"/>
      <c r="ALS172"/>
      <c r="ALT172"/>
      <c r="ALU172"/>
      <c r="ALV172"/>
      <c r="ALW172"/>
      <c r="ALX172"/>
      <c r="ALY172"/>
      <c r="ALZ172"/>
      <c r="AMA172"/>
      <c r="AMB172"/>
      <c r="AMC172"/>
      <c r="AMD172"/>
      <c r="AME172"/>
      <c r="AMF172"/>
      <c r="AMG172"/>
      <c r="AMH172"/>
      <c r="AMI172"/>
      <c r="AMJ172"/>
    </row>
    <row r="173" spans="1:1024" ht="15" customHeight="1" x14ac:dyDescent="0.25">
      <c r="B173" s="226" t="s">
        <v>225</v>
      </c>
      <c r="C173" s="222" t="s">
        <v>39</v>
      </c>
      <c r="D173" s="222" t="s">
        <v>40</v>
      </c>
      <c r="E173" s="220" t="s">
        <v>41</v>
      </c>
      <c r="F173" s="138" t="s">
        <v>61</v>
      </c>
      <c r="G173" s="133">
        <f>(Eingabe_Zusatzmodul_Mensa!G3*Emissionsfaktoren!$G173)/1000</f>
        <v>0</v>
      </c>
      <c r="H173" s="134"/>
    </row>
    <row r="174" spans="1:1024" ht="15" customHeight="1" x14ac:dyDescent="0.25">
      <c r="B174" s="226"/>
      <c r="C174" s="222"/>
      <c r="D174" s="222"/>
      <c r="E174" s="220"/>
      <c r="F174" s="138" t="s">
        <v>43</v>
      </c>
      <c r="G174" s="133">
        <f>(Eingabe_Zusatzmodul_Mensa!G4*Emissionsfaktoren!$G174)/1000</f>
        <v>0</v>
      </c>
      <c r="H174" s="134"/>
    </row>
    <row r="175" spans="1:1024" ht="15" customHeight="1" x14ac:dyDescent="0.25">
      <c r="B175" s="226"/>
      <c r="C175" s="222"/>
      <c r="D175" s="222"/>
      <c r="E175" s="221" t="s">
        <v>44</v>
      </c>
      <c r="F175" s="138" t="s">
        <v>61</v>
      </c>
      <c r="G175" s="133">
        <f>(Eingabe_Zusatzmodul_Mensa!G5*Emissionsfaktoren!$G175)/1000</f>
        <v>0</v>
      </c>
      <c r="H175" s="134"/>
    </row>
    <row r="176" spans="1:1024" ht="15" customHeight="1" x14ac:dyDescent="0.25">
      <c r="B176" s="226"/>
      <c r="C176" s="222"/>
      <c r="D176" s="222"/>
      <c r="E176" s="221"/>
      <c r="F176" s="138" t="s">
        <v>43</v>
      </c>
      <c r="G176" s="133">
        <f>(Eingabe_Zusatzmodul_Mensa!G6*Emissionsfaktoren!$G176)/1000</f>
        <v>0</v>
      </c>
      <c r="H176" s="134"/>
    </row>
    <row r="177" spans="2:8" ht="15" customHeight="1" x14ac:dyDescent="0.25">
      <c r="B177" s="226"/>
      <c r="C177" s="222" t="s">
        <v>46</v>
      </c>
      <c r="D177" s="222" t="s">
        <v>47</v>
      </c>
      <c r="E177" s="223"/>
      <c r="F177" s="138" t="s">
        <v>42</v>
      </c>
      <c r="G177" s="133">
        <f>(Eingabe_Zusatzmodul_Mensa!G7*Emissionsfaktoren!$G177)/1000</f>
        <v>0</v>
      </c>
      <c r="H177" s="134"/>
    </row>
    <row r="178" spans="2:8" ht="15" customHeight="1" x14ac:dyDescent="0.25">
      <c r="B178" s="226"/>
      <c r="C178" s="222"/>
      <c r="D178" s="222"/>
      <c r="E178" s="223"/>
      <c r="F178" s="138" t="s">
        <v>48</v>
      </c>
      <c r="G178" s="133">
        <f>(Eingabe_Zusatzmodul_Mensa!G8*Emissionsfaktoren!$G178)/1000</f>
        <v>0</v>
      </c>
      <c r="H178" s="134"/>
    </row>
    <row r="179" spans="2:8" ht="15" customHeight="1" x14ac:dyDescent="0.25">
      <c r="B179" s="226"/>
      <c r="C179" s="222"/>
      <c r="D179" s="222" t="s">
        <v>49</v>
      </c>
      <c r="E179" s="224" t="s">
        <v>50</v>
      </c>
      <c r="F179" s="138" t="s">
        <v>42</v>
      </c>
      <c r="G179" s="133">
        <f>(Eingabe_Zusatzmodul_Mensa!G9*Emissionsfaktoren!$G179)/1000</f>
        <v>0</v>
      </c>
      <c r="H179" s="134"/>
    </row>
    <row r="180" spans="2:8" ht="15" customHeight="1" x14ac:dyDescent="0.25">
      <c r="B180" s="226"/>
      <c r="C180" s="222"/>
      <c r="D180" s="222"/>
      <c r="E180" s="224"/>
      <c r="F180" s="138" t="s">
        <v>204</v>
      </c>
      <c r="G180" s="133">
        <f>(Eingabe_Zusatzmodul_Mensa!G10*Emissionsfaktoren!$G180)/1000</f>
        <v>0</v>
      </c>
      <c r="H180" s="134"/>
    </row>
    <row r="181" spans="2:8" ht="15" customHeight="1" x14ac:dyDescent="0.25">
      <c r="B181" s="226"/>
      <c r="C181" s="222"/>
      <c r="D181" s="222"/>
      <c r="E181" s="224" t="s">
        <v>52</v>
      </c>
      <c r="F181" s="138" t="s">
        <v>42</v>
      </c>
      <c r="G181" s="133">
        <f>(Eingabe_Zusatzmodul_Mensa!G11*Emissionsfaktoren!$G181)/1000</f>
        <v>0</v>
      </c>
      <c r="H181" s="134"/>
    </row>
    <row r="182" spans="2:8" ht="15" customHeight="1" x14ac:dyDescent="0.25">
      <c r="B182" s="226"/>
      <c r="C182" s="222"/>
      <c r="D182" s="222"/>
      <c r="E182" s="224"/>
      <c r="F182" s="138" t="s">
        <v>204</v>
      </c>
      <c r="G182" s="133">
        <f>(Eingabe_Zusatzmodul_Mensa!G12*Emissionsfaktoren!$G182)/1000</f>
        <v>0</v>
      </c>
      <c r="H182" s="134"/>
    </row>
    <row r="183" spans="2:8" ht="15" customHeight="1" x14ac:dyDescent="0.25">
      <c r="B183" s="226"/>
      <c r="C183" s="222"/>
      <c r="D183" s="222" t="s">
        <v>53</v>
      </c>
      <c r="E183" s="223"/>
      <c r="F183" s="138" t="s">
        <v>42</v>
      </c>
      <c r="G183" s="133">
        <f>(Eingabe_Zusatzmodul_Mensa!G13*Emissionsfaktoren!$G183)/1000</f>
        <v>0</v>
      </c>
      <c r="H183" s="134"/>
    </row>
    <row r="184" spans="2:8" ht="15" customHeight="1" x14ac:dyDescent="0.25">
      <c r="B184" s="226"/>
      <c r="C184" s="222"/>
      <c r="D184" s="222"/>
      <c r="E184" s="223"/>
      <c r="F184" s="138" t="s">
        <v>54</v>
      </c>
      <c r="G184" s="133">
        <f>(Eingabe_Zusatzmodul_Mensa!G14*Emissionsfaktoren!$G184)/1000</f>
        <v>0</v>
      </c>
      <c r="H184" s="134"/>
    </row>
    <row r="185" spans="2:8" ht="15" customHeight="1" x14ac:dyDescent="0.25">
      <c r="B185" s="226"/>
      <c r="C185" s="222" t="s">
        <v>58</v>
      </c>
      <c r="D185" s="219" t="s">
        <v>59</v>
      </c>
      <c r="E185" s="218" t="s">
        <v>60</v>
      </c>
      <c r="F185" s="138" t="s">
        <v>61</v>
      </c>
      <c r="G185" s="133">
        <f>(Eingabe_Zusatzmodul_Mensa!G15*Emissionsfaktoren!$G185)/1000</f>
        <v>0</v>
      </c>
      <c r="H185" s="134"/>
    </row>
    <row r="186" spans="2:8" ht="15" customHeight="1" x14ac:dyDescent="0.25">
      <c r="B186" s="226"/>
      <c r="C186" s="222"/>
      <c r="D186" s="219"/>
      <c r="E186" s="218"/>
      <c r="F186" s="138" t="s">
        <v>43</v>
      </c>
      <c r="G186" s="133">
        <f>(Eingabe_Zusatzmodul_Mensa!G16*Emissionsfaktoren!$G186)/1000</f>
        <v>0</v>
      </c>
      <c r="H186" s="134"/>
    </row>
    <row r="187" spans="2:8" ht="15" customHeight="1" x14ac:dyDescent="0.25">
      <c r="B187" s="226"/>
      <c r="C187" s="222"/>
      <c r="D187" s="219" t="s">
        <v>62</v>
      </c>
      <c r="E187" s="218" t="s">
        <v>63</v>
      </c>
      <c r="F187" s="138" t="s">
        <v>61</v>
      </c>
      <c r="G187" s="133">
        <f>(Eingabe_Zusatzmodul_Mensa!G17*Emissionsfaktoren!$G187)/1000</f>
        <v>0</v>
      </c>
      <c r="H187" s="134"/>
    </row>
    <row r="188" spans="2:8" ht="15" customHeight="1" x14ac:dyDescent="0.25">
      <c r="B188" s="226"/>
      <c r="C188" s="222"/>
      <c r="D188" s="219"/>
      <c r="E188" s="218"/>
      <c r="F188" s="138" t="s">
        <v>43</v>
      </c>
      <c r="G188" s="133">
        <f>(Eingabe_Zusatzmodul_Mensa!G18*Emissionsfaktoren!$G188)/1000</f>
        <v>0</v>
      </c>
      <c r="H188" s="134"/>
    </row>
    <row r="189" spans="2:8" ht="15" customHeight="1" x14ac:dyDescent="0.25">
      <c r="B189" s="226"/>
      <c r="C189" s="222"/>
      <c r="D189" s="219"/>
      <c r="E189" s="218" t="s">
        <v>64</v>
      </c>
      <c r="F189" s="138" t="s">
        <v>61</v>
      </c>
      <c r="G189" s="133">
        <f>(Eingabe_Zusatzmodul_Mensa!G19*Emissionsfaktoren!$G189)/1000</f>
        <v>0</v>
      </c>
      <c r="H189" s="134"/>
    </row>
    <row r="190" spans="2:8" ht="15" customHeight="1" x14ac:dyDescent="0.25">
      <c r="B190" s="226"/>
      <c r="C190" s="222"/>
      <c r="D190" s="219"/>
      <c r="E190" s="218"/>
      <c r="F190" s="138" t="s">
        <v>43</v>
      </c>
      <c r="G190" s="133">
        <f>(Eingabe_Zusatzmodul_Mensa!G20*Emissionsfaktoren!$G190)/1000</f>
        <v>0</v>
      </c>
      <c r="H190" s="134"/>
    </row>
    <row r="191" spans="2:8" ht="15" customHeight="1" x14ac:dyDescent="0.25">
      <c r="B191" s="226"/>
      <c r="C191" s="222"/>
      <c r="D191" s="219" t="s">
        <v>65</v>
      </c>
      <c r="E191" s="218" t="s">
        <v>66</v>
      </c>
      <c r="F191" s="138" t="s">
        <v>61</v>
      </c>
      <c r="G191" s="133">
        <f>(Eingabe_Zusatzmodul_Mensa!G21*Emissionsfaktoren!$G191)/1000</f>
        <v>0</v>
      </c>
      <c r="H191" s="134"/>
    </row>
    <row r="192" spans="2:8" ht="15" customHeight="1" x14ac:dyDescent="0.25">
      <c r="B192" s="226"/>
      <c r="C192" s="222"/>
      <c r="D192" s="219"/>
      <c r="E192" s="218"/>
      <c r="F192" s="138" t="s">
        <v>43</v>
      </c>
      <c r="G192" s="133">
        <f>(Eingabe_Zusatzmodul_Mensa!G22*Emissionsfaktoren!$G192)/1000</f>
        <v>0</v>
      </c>
      <c r="H192" s="134"/>
    </row>
    <row r="193" spans="2:8" ht="15" customHeight="1" x14ac:dyDescent="0.25">
      <c r="B193" s="226"/>
      <c r="C193" s="222"/>
      <c r="D193" s="219" t="s">
        <v>67</v>
      </c>
      <c r="E193" s="218" t="s">
        <v>68</v>
      </c>
      <c r="F193" s="138" t="s">
        <v>61</v>
      </c>
      <c r="G193" s="133">
        <f>(Eingabe_Zusatzmodul_Mensa!G23*Emissionsfaktoren!$G193)/1000</f>
        <v>0</v>
      </c>
      <c r="H193" s="134"/>
    </row>
    <row r="194" spans="2:8" ht="15" customHeight="1" x14ac:dyDescent="0.25">
      <c r="B194" s="226"/>
      <c r="C194" s="222"/>
      <c r="D194" s="219"/>
      <c r="E194" s="218"/>
      <c r="F194" s="138" t="s">
        <v>43</v>
      </c>
      <c r="G194" s="133">
        <f>(Eingabe_Zusatzmodul_Mensa!G24*Emissionsfaktoren!$G194)/1000</f>
        <v>0</v>
      </c>
      <c r="H194" s="134"/>
    </row>
    <row r="195" spans="2:8" ht="15" customHeight="1" x14ac:dyDescent="0.25">
      <c r="B195" s="226"/>
      <c r="C195" s="222"/>
      <c r="D195" s="219" t="s">
        <v>69</v>
      </c>
      <c r="E195" s="218" t="s">
        <v>70</v>
      </c>
      <c r="F195" s="138" t="s">
        <v>61</v>
      </c>
      <c r="G195" s="133">
        <f>(Eingabe_Zusatzmodul_Mensa!G25*Emissionsfaktoren!$G195)/1000</f>
        <v>0</v>
      </c>
      <c r="H195" s="134"/>
    </row>
    <row r="196" spans="2:8" ht="15" customHeight="1" x14ac:dyDescent="0.25">
      <c r="B196" s="226"/>
      <c r="C196" s="222"/>
      <c r="D196" s="219"/>
      <c r="E196" s="218"/>
      <c r="F196" s="138" t="s">
        <v>43</v>
      </c>
      <c r="G196" s="133">
        <f>(Eingabe_Zusatzmodul_Mensa!G26*Emissionsfaktoren!$G196)/1000</f>
        <v>0</v>
      </c>
      <c r="H196" s="134"/>
    </row>
    <row r="197" spans="2:8" ht="15" customHeight="1" x14ac:dyDescent="0.25">
      <c r="B197" s="226"/>
      <c r="C197" s="222"/>
      <c r="D197" s="219" t="s">
        <v>71</v>
      </c>
      <c r="E197" s="218" t="s">
        <v>72</v>
      </c>
      <c r="F197" s="138" t="s">
        <v>61</v>
      </c>
      <c r="G197" s="133">
        <f>(Eingabe_Zusatzmodul_Mensa!G27*Emissionsfaktoren!$G197)/1000</f>
        <v>0</v>
      </c>
      <c r="H197" s="134"/>
    </row>
    <row r="198" spans="2:8" ht="15" customHeight="1" x14ac:dyDescent="0.25">
      <c r="B198" s="226"/>
      <c r="C198" s="222"/>
      <c r="D198" s="219"/>
      <c r="E198" s="218"/>
      <c r="F198" s="138" t="s">
        <v>43</v>
      </c>
      <c r="G198" s="133">
        <f>(Eingabe_Zusatzmodul_Mensa!G28*Emissionsfaktoren!$G198)/1000</f>
        <v>0</v>
      </c>
      <c r="H198" s="134"/>
    </row>
    <row r="199" spans="2:8" ht="15" customHeight="1" x14ac:dyDescent="0.25">
      <c r="B199" s="226"/>
      <c r="C199" s="222"/>
      <c r="D199" s="219" t="s">
        <v>73</v>
      </c>
      <c r="E199" s="218" t="s">
        <v>74</v>
      </c>
      <c r="F199" s="138" t="s">
        <v>61</v>
      </c>
      <c r="G199" s="133">
        <f>(Eingabe_Zusatzmodul_Mensa!G29*Emissionsfaktoren!$G199)/1000</f>
        <v>0</v>
      </c>
      <c r="H199" s="134"/>
    </row>
    <row r="200" spans="2:8" x14ac:dyDescent="0.25">
      <c r="B200" s="226"/>
      <c r="C200" s="222"/>
      <c r="D200" s="219"/>
      <c r="E200" s="218"/>
      <c r="F200" s="138" t="s">
        <v>43</v>
      </c>
      <c r="G200" s="133">
        <f>(Eingabe_Zusatzmodul_Mensa!G30*Emissionsfaktoren!$G200)/1000</f>
        <v>0</v>
      </c>
    </row>
    <row r="201" spans="2:8" ht="13.5" customHeight="1" x14ac:dyDescent="0.25">
      <c r="B201" s="226"/>
      <c r="C201" s="222"/>
      <c r="D201" s="219" t="s">
        <v>75</v>
      </c>
      <c r="E201" s="218" t="s">
        <v>76</v>
      </c>
      <c r="F201" s="138" t="s">
        <v>61</v>
      </c>
      <c r="G201" s="133">
        <f>(Eingabe_Zusatzmodul_Mensa!G31*Emissionsfaktoren!$G201)/1000</f>
        <v>0</v>
      </c>
    </row>
    <row r="202" spans="2:8" x14ac:dyDescent="0.25">
      <c r="B202" s="226"/>
      <c r="C202" s="222"/>
      <c r="D202" s="219"/>
      <c r="E202" s="218"/>
      <c r="F202" s="138" t="s">
        <v>43</v>
      </c>
      <c r="G202" s="133">
        <f>(Eingabe_Zusatzmodul_Mensa!G32*Emissionsfaktoren!$G202)/1000</f>
        <v>0</v>
      </c>
    </row>
    <row r="203" spans="2:8" ht="13.5" customHeight="1" x14ac:dyDescent="0.25">
      <c r="B203" s="226"/>
      <c r="C203" s="222"/>
      <c r="D203" s="219" t="s">
        <v>77</v>
      </c>
      <c r="E203" s="218" t="s">
        <v>78</v>
      </c>
      <c r="F203" s="138" t="s">
        <v>61</v>
      </c>
      <c r="G203" s="133">
        <f>(Eingabe_Zusatzmodul_Mensa!G33*Emissionsfaktoren!$G203)/1000</f>
        <v>0</v>
      </c>
    </row>
    <row r="204" spans="2:8" x14ac:dyDescent="0.25">
      <c r="B204" s="226"/>
      <c r="C204" s="222"/>
      <c r="D204" s="219"/>
      <c r="E204" s="218"/>
      <c r="F204" s="138" t="s">
        <v>43</v>
      </c>
      <c r="G204" s="133">
        <f>(Eingabe_Zusatzmodul_Mensa!G34*Emissionsfaktoren!$G204)/1000</f>
        <v>0</v>
      </c>
    </row>
    <row r="205" spans="2:8" ht="13.5" customHeight="1" x14ac:dyDescent="0.25">
      <c r="B205" s="226"/>
      <c r="C205" s="222"/>
      <c r="D205" s="219" t="s">
        <v>79</v>
      </c>
      <c r="E205" s="218" t="s">
        <v>80</v>
      </c>
      <c r="F205" s="138" t="s">
        <v>61</v>
      </c>
      <c r="G205" s="133">
        <f>(Eingabe_Zusatzmodul_Mensa!G35*Emissionsfaktoren!$G205)/1000</f>
        <v>0</v>
      </c>
    </row>
    <row r="206" spans="2:8" ht="13.5" customHeight="1" x14ac:dyDescent="0.25">
      <c r="B206" s="226"/>
      <c r="C206" s="222"/>
      <c r="D206" s="219"/>
      <c r="E206" s="218"/>
      <c r="F206" s="138" t="s">
        <v>43</v>
      </c>
      <c r="G206" s="133">
        <f>(Eingabe_Zusatzmodul_Mensa!G36*Emissionsfaktoren!$G206)/1000</f>
        <v>0</v>
      </c>
    </row>
    <row r="207" spans="2:8" ht="13.5" customHeight="1" x14ac:dyDescent="0.25">
      <c r="B207" s="226"/>
      <c r="C207" s="222"/>
      <c r="D207" s="219" t="s">
        <v>81</v>
      </c>
      <c r="E207" s="218" t="s">
        <v>82</v>
      </c>
      <c r="F207" s="138" t="s">
        <v>61</v>
      </c>
      <c r="G207" s="133">
        <f>(Eingabe_Zusatzmodul_Mensa!G37*Emissionsfaktoren!$G207)/1000</f>
        <v>0</v>
      </c>
    </row>
    <row r="208" spans="2:8" ht="13.5" customHeight="1" x14ac:dyDescent="0.25">
      <c r="B208" s="226"/>
      <c r="C208" s="222"/>
      <c r="D208" s="219"/>
      <c r="E208" s="218"/>
      <c r="F208" s="138" t="s">
        <v>43</v>
      </c>
      <c r="G208" s="133">
        <f>(Eingabe_Zusatzmodul_Mensa!G38*Emissionsfaktoren!$G208)/1000</f>
        <v>0</v>
      </c>
    </row>
    <row r="209" spans="2:7" ht="13.5" customHeight="1" x14ac:dyDescent="0.25">
      <c r="B209" s="226"/>
      <c r="C209" s="222"/>
      <c r="D209" s="219" t="s">
        <v>272</v>
      </c>
      <c r="E209" s="218" t="s">
        <v>83</v>
      </c>
      <c r="F209" s="138" t="s">
        <v>61</v>
      </c>
      <c r="G209" s="133">
        <f>(Eingabe_Zusatzmodul_Mensa!G39*Emissionsfaktoren!$G209)/1000</f>
        <v>0</v>
      </c>
    </row>
    <row r="210" spans="2:7" ht="13.5" customHeight="1" x14ac:dyDescent="0.25">
      <c r="B210" s="226"/>
      <c r="C210" s="222"/>
      <c r="D210" s="219"/>
      <c r="E210" s="218"/>
      <c r="F210" s="138" t="s">
        <v>43</v>
      </c>
      <c r="G210" s="133">
        <f>(Eingabe_Zusatzmodul_Mensa!G40*Emissionsfaktoren!$G210)/1000</f>
        <v>0</v>
      </c>
    </row>
    <row r="211" spans="2:7" ht="13.5" customHeight="1" x14ac:dyDescent="0.25">
      <c r="B211" s="226"/>
      <c r="C211" s="222"/>
      <c r="D211" s="219" t="s">
        <v>84</v>
      </c>
      <c r="E211" s="218" t="s">
        <v>85</v>
      </c>
      <c r="F211" s="138" t="s">
        <v>61</v>
      </c>
      <c r="G211" s="133">
        <f>(Eingabe_Zusatzmodul_Mensa!G41*Emissionsfaktoren!$G211)/1000</f>
        <v>0</v>
      </c>
    </row>
    <row r="212" spans="2:7" ht="13.5" customHeight="1" x14ac:dyDescent="0.25">
      <c r="B212" s="226"/>
      <c r="C212" s="222"/>
      <c r="D212" s="219"/>
      <c r="E212" s="218"/>
      <c r="F212" s="138" t="s">
        <v>43</v>
      </c>
      <c r="G212" s="133">
        <f>(Eingabe_Zusatzmodul_Mensa!G42*Emissionsfaktoren!$G212)/1000</f>
        <v>0</v>
      </c>
    </row>
    <row r="213" spans="2:7" ht="13.5" customHeight="1" x14ac:dyDescent="0.25">
      <c r="B213" s="226"/>
      <c r="C213" s="222"/>
      <c r="D213" s="219" t="s">
        <v>86</v>
      </c>
      <c r="E213" s="218"/>
      <c r="F213" s="138" t="s">
        <v>61</v>
      </c>
      <c r="G213" s="133">
        <f>(Eingabe_Zusatzmodul_Mensa!G43*Emissionsfaktoren!$G213)/1000</f>
        <v>0</v>
      </c>
    </row>
    <row r="214" spans="2:7" ht="13.5" customHeight="1" x14ac:dyDescent="0.25">
      <c r="B214" s="226"/>
      <c r="C214" s="222"/>
      <c r="D214" s="219"/>
      <c r="E214" s="218"/>
      <c r="F214" s="138" t="s">
        <v>43</v>
      </c>
      <c r="G214" s="133">
        <f>(Eingabe_Zusatzmodul_Mensa!G44*Emissionsfaktoren!$G214)/1000</f>
        <v>0</v>
      </c>
    </row>
    <row r="215" spans="2:7" ht="13.5" customHeight="1" x14ac:dyDescent="0.25">
      <c r="B215" s="226"/>
      <c r="C215" s="222" t="s">
        <v>87</v>
      </c>
      <c r="D215" s="222" t="s">
        <v>88</v>
      </c>
      <c r="E215" s="223"/>
      <c r="F215" s="138" t="s">
        <v>61</v>
      </c>
      <c r="G215" s="133">
        <f>(Eingabe_Zusatzmodul_Mensa!G45*Emissionsfaktoren!$G215)/1000</f>
        <v>0</v>
      </c>
    </row>
    <row r="216" spans="2:7" ht="13.5" customHeight="1" x14ac:dyDescent="0.25">
      <c r="B216" s="226"/>
      <c r="C216" s="222"/>
      <c r="D216" s="222"/>
      <c r="E216" s="223"/>
      <c r="F216" s="138" t="s">
        <v>43</v>
      </c>
      <c r="G216" s="133">
        <f>(Eingabe_Zusatzmodul_Mensa!G46*Emissionsfaktoren!$G216)/1000</f>
        <v>0</v>
      </c>
    </row>
    <row r="217" spans="2:7" ht="13.5" customHeight="1" x14ac:dyDescent="0.25">
      <c r="B217" s="226"/>
      <c r="C217" s="222"/>
      <c r="D217" s="222" t="s">
        <v>89</v>
      </c>
      <c r="E217" s="223"/>
      <c r="F217" s="138" t="s">
        <v>61</v>
      </c>
      <c r="G217" s="133">
        <f>(Eingabe_Zusatzmodul_Mensa!G47*Emissionsfaktoren!$G217)/1000</f>
        <v>0</v>
      </c>
    </row>
    <row r="218" spans="2:7" ht="13.5" customHeight="1" x14ac:dyDescent="0.25">
      <c r="B218" s="226"/>
      <c r="C218" s="222"/>
      <c r="D218" s="222"/>
      <c r="E218" s="223"/>
      <c r="F218" s="138" t="s">
        <v>43</v>
      </c>
      <c r="G218" s="133">
        <f>(Eingabe_Zusatzmodul_Mensa!G48*Emissionsfaktoren!$G218)/1000</f>
        <v>0</v>
      </c>
    </row>
    <row r="219" spans="2:7" ht="13.5" customHeight="1" x14ac:dyDescent="0.25">
      <c r="B219" s="226"/>
      <c r="C219" s="222"/>
      <c r="D219" s="222" t="s">
        <v>90</v>
      </c>
      <c r="E219" s="223"/>
      <c r="F219" s="138" t="s">
        <v>61</v>
      </c>
      <c r="G219" s="133">
        <f>(Eingabe_Zusatzmodul_Mensa!G49*Emissionsfaktoren!$G219)/1000</f>
        <v>0</v>
      </c>
    </row>
    <row r="220" spans="2:7" x14ac:dyDescent="0.25">
      <c r="B220" s="226"/>
      <c r="C220" s="222"/>
      <c r="D220" s="222"/>
      <c r="E220" s="223"/>
      <c r="F220" s="138" t="s">
        <v>43</v>
      </c>
      <c r="G220" s="133">
        <f>(Eingabe_Zusatzmodul_Mensa!G50*Emissionsfaktoren!$G220)/1000</f>
        <v>0</v>
      </c>
    </row>
    <row r="221" spans="2:7" ht="13.5" customHeight="1" x14ac:dyDescent="0.25">
      <c r="B221" s="225" t="s">
        <v>227</v>
      </c>
      <c r="C221" s="200" t="s">
        <v>140</v>
      </c>
      <c r="D221" s="200"/>
      <c r="E221" s="36" t="s">
        <v>141</v>
      </c>
      <c r="F221" s="35" t="s">
        <v>54</v>
      </c>
      <c r="G221" s="133">
        <f>(Eingabe_Zusatzmodul_Mensa!G51*Emissionsfaktoren!$G221)/1000</f>
        <v>0</v>
      </c>
    </row>
    <row r="222" spans="2:7" x14ac:dyDescent="0.25">
      <c r="B222" s="225"/>
      <c r="C222" s="200"/>
      <c r="D222" s="200"/>
      <c r="E222" s="36" t="s">
        <v>142</v>
      </c>
      <c r="F222" s="35" t="s">
        <v>54</v>
      </c>
      <c r="G222" s="133">
        <f>(Eingabe_Zusatzmodul_Mensa!G52*Emissionsfaktoren!$G222)/1000</f>
        <v>0</v>
      </c>
    </row>
    <row r="223" spans="2:7" x14ac:dyDescent="0.25">
      <c r="B223" s="225"/>
      <c r="C223" s="200"/>
      <c r="D223" s="200"/>
      <c r="E223" s="36" t="s">
        <v>143</v>
      </c>
      <c r="F223" s="35" t="s">
        <v>54</v>
      </c>
      <c r="G223" s="133">
        <f>(Eingabe_Zusatzmodul_Mensa!G53*Emissionsfaktoren!$G223)/1000</f>
        <v>0</v>
      </c>
    </row>
    <row r="224" spans="2:7" x14ac:dyDescent="0.25">
      <c r="B224" s="225"/>
      <c r="C224" s="200"/>
      <c r="D224" s="200"/>
      <c r="E224" s="36" t="s">
        <v>144</v>
      </c>
      <c r="F224" s="35" t="s">
        <v>54</v>
      </c>
      <c r="G224" s="133">
        <f>(Eingabe_Zusatzmodul_Mensa!G54*Emissionsfaktoren!$G224)/1000</f>
        <v>0</v>
      </c>
    </row>
    <row r="225" spans="2:7" x14ac:dyDescent="0.25">
      <c r="B225" s="225"/>
      <c r="C225" s="200"/>
      <c r="D225" s="200"/>
      <c r="E225" s="36" t="s">
        <v>145</v>
      </c>
      <c r="F225" s="35" t="s">
        <v>54</v>
      </c>
      <c r="G225" s="133">
        <f>(Eingabe_Zusatzmodul_Mensa!G55*Emissionsfaktoren!$G225)/1000</f>
        <v>0</v>
      </c>
    </row>
    <row r="226" spans="2:7" x14ac:dyDescent="0.25">
      <c r="B226" s="225"/>
      <c r="C226" s="200"/>
      <c r="D226" s="200"/>
      <c r="E226" s="36" t="s">
        <v>146</v>
      </c>
      <c r="F226" s="35" t="s">
        <v>54</v>
      </c>
      <c r="G226" s="133">
        <f>(Eingabe_Zusatzmodul_Mensa!G56*Emissionsfaktoren!$G226)/1000</f>
        <v>0</v>
      </c>
    </row>
    <row r="227" spans="2:7" x14ac:dyDescent="0.25">
      <c r="B227" s="225"/>
      <c r="C227" s="200"/>
      <c r="D227" s="200"/>
      <c r="E227" s="36" t="s">
        <v>147</v>
      </c>
      <c r="F227" s="35" t="s">
        <v>54</v>
      </c>
      <c r="G227" s="133">
        <f>(Eingabe_Zusatzmodul_Mensa!G57*Emissionsfaktoren!$G227)/1000</f>
        <v>0</v>
      </c>
    </row>
    <row r="228" spans="2:7" x14ac:dyDescent="0.25">
      <c r="B228" s="225"/>
      <c r="C228" s="200"/>
      <c r="D228" s="200"/>
      <c r="E228" s="36" t="s">
        <v>148</v>
      </c>
      <c r="F228" s="35" t="s">
        <v>54</v>
      </c>
      <c r="G228" s="133">
        <f>(Eingabe_Zusatzmodul_Mensa!G58*Emissionsfaktoren!$G228)/1000</f>
        <v>0</v>
      </c>
    </row>
    <row r="229" spans="2:7" x14ac:dyDescent="0.25">
      <c r="B229" s="225"/>
      <c r="C229" s="200"/>
      <c r="D229" s="200"/>
      <c r="E229" s="36" t="s">
        <v>149</v>
      </c>
      <c r="F229" s="35" t="s">
        <v>54</v>
      </c>
      <c r="G229" s="133">
        <f>(Eingabe_Zusatzmodul_Mensa!G59*Emissionsfaktoren!$G229)/1000</f>
        <v>0</v>
      </c>
    </row>
    <row r="230" spans="2:7" x14ac:dyDescent="0.25">
      <c r="B230" s="225"/>
      <c r="C230" s="200"/>
      <c r="D230" s="200"/>
      <c r="E230" s="36" t="s">
        <v>150</v>
      </c>
      <c r="F230" s="35" t="s">
        <v>54</v>
      </c>
      <c r="G230" s="133">
        <f>(Eingabe_Zusatzmodul_Mensa!G60*Emissionsfaktoren!$G230)/1000</f>
        <v>0</v>
      </c>
    </row>
    <row r="231" spans="2:7" x14ac:dyDescent="0.25">
      <c r="B231" s="225"/>
      <c r="C231" s="200"/>
      <c r="D231" s="200"/>
      <c r="E231" s="36" t="s">
        <v>151</v>
      </c>
      <c r="F231" s="35" t="s">
        <v>54</v>
      </c>
      <c r="G231" s="133">
        <f>(Eingabe_Zusatzmodul_Mensa!G61*Emissionsfaktoren!$G231)/1000</f>
        <v>0</v>
      </c>
    </row>
    <row r="232" spans="2:7" x14ac:dyDescent="0.25">
      <c r="B232" s="225"/>
      <c r="C232" s="200"/>
      <c r="D232" s="200"/>
      <c r="E232" s="36" t="s">
        <v>152</v>
      </c>
      <c r="F232" s="35" t="s">
        <v>54</v>
      </c>
      <c r="G232" s="133">
        <f>(Eingabe_Zusatzmodul_Mensa!G62*Emissionsfaktoren!$G232)/1000</f>
        <v>0</v>
      </c>
    </row>
    <row r="233" spans="2:7" x14ac:dyDescent="0.25">
      <c r="B233" s="225"/>
      <c r="C233" s="200"/>
      <c r="D233" s="200"/>
      <c r="E233" s="36" t="s">
        <v>153</v>
      </c>
      <c r="F233" s="35" t="s">
        <v>54</v>
      </c>
      <c r="G233" s="133">
        <f>(Eingabe_Zusatzmodul_Mensa!G63*Emissionsfaktoren!$G233)/1000</f>
        <v>0</v>
      </c>
    </row>
    <row r="234" spans="2:7" x14ac:dyDescent="0.25">
      <c r="B234" s="225"/>
      <c r="C234" s="200"/>
      <c r="D234" s="200"/>
      <c r="E234" s="36" t="s">
        <v>154</v>
      </c>
      <c r="F234" s="35" t="s">
        <v>54</v>
      </c>
      <c r="G234" s="133">
        <f>(Eingabe_Zusatzmodul_Mensa!G64*Emissionsfaktoren!$G234)/1000</f>
        <v>0</v>
      </c>
    </row>
    <row r="235" spans="2:7" x14ac:dyDescent="0.25">
      <c r="B235" s="225"/>
      <c r="C235" s="200"/>
      <c r="D235" s="200"/>
      <c r="E235" s="36" t="s">
        <v>155</v>
      </c>
      <c r="F235" s="35" t="s">
        <v>54</v>
      </c>
      <c r="G235" s="133">
        <f>(Eingabe_Zusatzmodul_Mensa!G65*Emissionsfaktoren!$G235)/1000</f>
        <v>0</v>
      </c>
    </row>
    <row r="236" spans="2:7" x14ac:dyDescent="0.25">
      <c r="B236" s="225"/>
      <c r="C236" s="200"/>
      <c r="D236" s="200"/>
      <c r="E236" s="36" t="s">
        <v>156</v>
      </c>
      <c r="F236" s="35" t="s">
        <v>54</v>
      </c>
      <c r="G236" s="133">
        <f>(Eingabe_Zusatzmodul_Mensa!G66*Emissionsfaktoren!$G236)/1000</f>
        <v>0</v>
      </c>
    </row>
    <row r="237" spans="2:7" x14ac:dyDescent="0.25">
      <c r="B237" s="225"/>
      <c r="C237" s="200"/>
      <c r="D237" s="200"/>
      <c r="E237" s="36" t="s">
        <v>157</v>
      </c>
      <c r="F237" s="35" t="s">
        <v>54</v>
      </c>
      <c r="G237" s="133">
        <f>(Eingabe_Zusatzmodul_Mensa!G67*Emissionsfaktoren!$G237)/1000</f>
        <v>0</v>
      </c>
    </row>
    <row r="238" spans="2:7" x14ac:dyDescent="0.25">
      <c r="B238" s="225"/>
      <c r="C238" s="200"/>
      <c r="D238" s="200"/>
      <c r="E238" s="36" t="s">
        <v>158</v>
      </c>
      <c r="F238" s="35" t="s">
        <v>54</v>
      </c>
      <c r="G238" s="133">
        <f>(Eingabe_Zusatzmodul_Mensa!G68*Emissionsfaktoren!$G238)/1000</f>
        <v>0</v>
      </c>
    </row>
    <row r="239" spans="2:7" x14ac:dyDescent="0.25">
      <c r="B239" s="225"/>
      <c r="C239" s="200"/>
      <c r="D239" s="200"/>
      <c r="E239" s="36" t="s">
        <v>159</v>
      </c>
      <c r="F239" s="35" t="s">
        <v>54</v>
      </c>
      <c r="G239" s="133">
        <f>(Eingabe_Zusatzmodul_Mensa!G69*Emissionsfaktoren!$G239)/1000</f>
        <v>0</v>
      </c>
    </row>
    <row r="240" spans="2:7" x14ac:dyDescent="0.25">
      <c r="B240" s="225"/>
      <c r="C240" s="200"/>
      <c r="D240" s="200"/>
      <c r="E240" s="36" t="s">
        <v>160</v>
      </c>
      <c r="F240" s="35" t="s">
        <v>54</v>
      </c>
      <c r="G240" s="133">
        <f>(Eingabe_Zusatzmodul_Mensa!G70*Emissionsfaktoren!$G240)/1000</f>
        <v>0</v>
      </c>
    </row>
    <row r="241" spans="2:7" x14ac:dyDescent="0.25">
      <c r="B241" s="225"/>
      <c r="C241" s="200"/>
      <c r="D241" s="200"/>
      <c r="E241" s="36" t="s">
        <v>161</v>
      </c>
      <c r="F241" s="35" t="s">
        <v>54</v>
      </c>
      <c r="G241" s="133">
        <f>(Eingabe_Zusatzmodul_Mensa!G71*Emissionsfaktoren!$G241)/1000</f>
        <v>0</v>
      </c>
    </row>
    <row r="242" spans="2:7" x14ac:dyDescent="0.25">
      <c r="B242" s="225"/>
      <c r="C242" s="200"/>
      <c r="D242" s="200"/>
      <c r="E242" s="36" t="s">
        <v>162</v>
      </c>
      <c r="F242" s="35" t="s">
        <v>54</v>
      </c>
      <c r="G242" s="133">
        <f>(Eingabe_Zusatzmodul_Mensa!G72*Emissionsfaktoren!$G242)/1000</f>
        <v>0</v>
      </c>
    </row>
    <row r="243" spans="2:7" x14ac:dyDescent="0.25">
      <c r="B243" s="225"/>
      <c r="C243" s="200"/>
      <c r="D243" s="200"/>
      <c r="E243" s="36" t="s">
        <v>163</v>
      </c>
      <c r="F243" s="35" t="s">
        <v>54</v>
      </c>
      <c r="G243" s="133">
        <f>(Eingabe_Zusatzmodul_Mensa!G73*Emissionsfaktoren!$G243)/1000</f>
        <v>0</v>
      </c>
    </row>
    <row r="244" spans="2:7" x14ac:dyDescent="0.25">
      <c r="B244" s="225"/>
      <c r="C244" s="200"/>
      <c r="D244" s="200"/>
      <c r="E244" s="36" t="s">
        <v>164</v>
      </c>
      <c r="F244" s="35" t="s">
        <v>54</v>
      </c>
      <c r="G244" s="133">
        <f>(Eingabe_Zusatzmodul_Mensa!G74*Emissionsfaktoren!$G244)/1000</f>
        <v>0</v>
      </c>
    </row>
    <row r="245" spans="2:7" x14ac:dyDescent="0.25">
      <c r="B245" s="225"/>
      <c r="C245" s="200"/>
      <c r="D245" s="200"/>
      <c r="E245" s="36" t="s">
        <v>165</v>
      </c>
      <c r="F245" s="35" t="s">
        <v>54</v>
      </c>
      <c r="G245" s="133">
        <f>(Eingabe_Zusatzmodul_Mensa!G75*Emissionsfaktoren!$G245)/1000</f>
        <v>0</v>
      </c>
    </row>
    <row r="246" spans="2:7" x14ac:dyDescent="0.25">
      <c r="B246" s="225"/>
      <c r="C246" s="200"/>
      <c r="D246" s="200"/>
      <c r="E246" s="36" t="s">
        <v>166</v>
      </c>
      <c r="F246" s="35" t="s">
        <v>54</v>
      </c>
      <c r="G246" s="133">
        <f>(Eingabe_Zusatzmodul_Mensa!G76*Emissionsfaktoren!$G246)/1000</f>
        <v>0</v>
      </c>
    </row>
    <row r="247" spans="2:7" x14ac:dyDescent="0.25">
      <c r="B247" s="225"/>
      <c r="C247" s="200"/>
      <c r="D247" s="200"/>
      <c r="E247" s="36" t="s">
        <v>167</v>
      </c>
      <c r="F247" s="35" t="s">
        <v>54</v>
      </c>
      <c r="G247" s="133">
        <f>(Eingabe_Zusatzmodul_Mensa!G77*Emissionsfaktoren!$G247)/1000</f>
        <v>0</v>
      </c>
    </row>
    <row r="248" spans="2:7" x14ac:dyDescent="0.25">
      <c r="B248" s="225"/>
      <c r="C248" s="200"/>
      <c r="D248" s="200"/>
      <c r="E248" s="136" t="s">
        <v>168</v>
      </c>
      <c r="F248" s="35" t="s">
        <v>54</v>
      </c>
      <c r="G248" s="133">
        <f>(Eingabe_Zusatzmodul_Mensa!G78*Emissionsfaktoren!$G248)/1000</f>
        <v>0</v>
      </c>
    </row>
    <row r="249" spans="2:7" x14ac:dyDescent="0.25">
      <c r="B249" s="225"/>
      <c r="C249" s="200"/>
      <c r="D249" s="200"/>
      <c r="E249" s="136" t="s">
        <v>169</v>
      </c>
      <c r="F249" s="35" t="s">
        <v>54</v>
      </c>
      <c r="G249" s="133">
        <f>(Eingabe_Zusatzmodul_Mensa!G79*Emissionsfaktoren!$G249)/1000</f>
        <v>0</v>
      </c>
    </row>
    <row r="250" spans="2:7" x14ac:dyDescent="0.25">
      <c r="B250" s="225"/>
      <c r="C250" s="200"/>
      <c r="D250" s="200"/>
      <c r="E250" s="136" t="s">
        <v>170</v>
      </c>
      <c r="F250" s="35" t="s">
        <v>54</v>
      </c>
      <c r="G250" s="133">
        <f>(Eingabe_Zusatzmodul_Mensa!G80*Emissionsfaktoren!$G250)/1000</f>
        <v>0</v>
      </c>
    </row>
    <row r="251" spans="2:7" ht="13.5" customHeight="1" x14ac:dyDescent="0.25">
      <c r="B251" s="225"/>
      <c r="C251" s="200" t="s">
        <v>187</v>
      </c>
      <c r="D251" s="200"/>
      <c r="E251" s="36" t="s">
        <v>188</v>
      </c>
      <c r="F251" s="35" t="s">
        <v>54</v>
      </c>
      <c r="G251" s="133">
        <f>(Eingabe_Zusatzmodul_Mensa!G81*Emissionsfaktoren!$G251)/1000</f>
        <v>0</v>
      </c>
    </row>
    <row r="252" spans="2:7" x14ac:dyDescent="0.25">
      <c r="B252" s="225"/>
      <c r="C252" s="200"/>
      <c r="D252" s="200"/>
      <c r="E252" s="36" t="s">
        <v>189</v>
      </c>
      <c r="F252" s="35" t="s">
        <v>54</v>
      </c>
      <c r="G252" s="133">
        <f>(Eingabe_Zusatzmodul_Mensa!G82*Emissionsfaktoren!$G252)/1000</f>
        <v>0</v>
      </c>
    </row>
    <row r="253" spans="2:7" x14ac:dyDescent="0.25">
      <c r="B253" s="225"/>
      <c r="C253" s="200"/>
      <c r="D253" s="200"/>
      <c r="E253" s="36" t="s">
        <v>190</v>
      </c>
      <c r="F253" s="35" t="s">
        <v>54</v>
      </c>
      <c r="G253" s="133">
        <f>(Eingabe_Zusatzmodul_Mensa!G83*Emissionsfaktoren!$G253)/1000</f>
        <v>0</v>
      </c>
    </row>
    <row r="254" spans="2:7" x14ac:dyDescent="0.25">
      <c r="B254" s="225"/>
      <c r="C254" s="200"/>
      <c r="D254" s="200"/>
      <c r="E254" s="36" t="s">
        <v>191</v>
      </c>
      <c r="F254" s="35" t="s">
        <v>54</v>
      </c>
      <c r="G254" s="133">
        <f>(Eingabe_Zusatzmodul_Mensa!G84*Emissionsfaktoren!$G254)/1000</f>
        <v>0</v>
      </c>
    </row>
    <row r="255" spans="2:7" x14ac:dyDescent="0.25">
      <c r="B255" s="225"/>
      <c r="C255" s="200"/>
      <c r="D255" s="200"/>
      <c r="E255" s="36" t="s">
        <v>192</v>
      </c>
      <c r="F255" s="35" t="s">
        <v>54</v>
      </c>
      <c r="G255" s="133">
        <f>(Eingabe_Zusatzmodul_Mensa!G85*Emissionsfaktoren!$G255)/1000</f>
        <v>0</v>
      </c>
    </row>
    <row r="256" spans="2:7" x14ac:dyDescent="0.25">
      <c r="B256" s="139" t="s">
        <v>259</v>
      </c>
      <c r="C256" s="140"/>
      <c r="D256" s="140"/>
      <c r="E256" s="139"/>
      <c r="F256" s="139"/>
      <c r="G256" s="141">
        <f>SUM(G3:G171)</f>
        <v>0</v>
      </c>
    </row>
    <row r="257" spans="1:1024" x14ac:dyDescent="0.25">
      <c r="A257" s="139"/>
      <c r="B257" s="142" t="s">
        <v>260</v>
      </c>
      <c r="C257" s="142"/>
      <c r="D257" s="142"/>
      <c r="E257" s="142"/>
      <c r="F257" s="142"/>
      <c r="G257" s="143">
        <f>SUM(G173:G255)</f>
        <v>0</v>
      </c>
      <c r="H257" s="139"/>
      <c r="I257" s="144"/>
      <c r="J257" s="144"/>
      <c r="K257" s="137"/>
      <c r="L257" s="137"/>
      <c r="M257" s="137"/>
      <c r="N257" s="137"/>
      <c r="O257" s="137"/>
      <c r="P257" s="137"/>
      <c r="Q257" s="137"/>
      <c r="R257" s="137"/>
      <c r="S257" s="137"/>
      <c r="T257" s="137"/>
      <c r="U257" s="137"/>
      <c r="V257" s="137"/>
      <c r="W257" s="137"/>
      <c r="X257" s="137"/>
      <c r="Y257" s="137"/>
      <c r="Z257" s="137"/>
      <c r="AA257" s="137"/>
      <c r="AB257" s="137"/>
      <c r="AC257" s="137"/>
      <c r="AD257" s="137"/>
      <c r="AE257" s="137"/>
      <c r="AF257" s="137"/>
      <c r="AG257" s="137"/>
      <c r="AH257" s="137"/>
      <c r="AI257" s="137"/>
      <c r="AJ257" s="137"/>
      <c r="AK257" s="137"/>
      <c r="AL257" s="137"/>
      <c r="AM257" s="137"/>
      <c r="AN257" s="137"/>
      <c r="AO257" s="137"/>
      <c r="AP257" s="137"/>
      <c r="AQ257" s="137"/>
      <c r="AR257" s="137"/>
      <c r="AS257" s="137"/>
      <c r="AT257" s="137"/>
      <c r="AU257" s="137"/>
      <c r="AV257" s="137"/>
      <c r="AW257" s="137"/>
      <c r="AX257" s="137"/>
      <c r="AY257" s="137"/>
      <c r="AZ257" s="137"/>
      <c r="BA257" s="137"/>
      <c r="BB257" s="137"/>
      <c r="BC257" s="137"/>
      <c r="BD257" s="137"/>
      <c r="BE257" s="137"/>
      <c r="BF257" s="137"/>
      <c r="BG257" s="137"/>
      <c r="BH257" s="137"/>
      <c r="BI257" s="137"/>
      <c r="BJ257" s="137"/>
      <c r="BK257" s="137"/>
      <c r="BL257" s="137"/>
      <c r="BM257" s="137"/>
      <c r="BN257" s="137"/>
      <c r="BO257" s="137"/>
      <c r="BP257" s="137"/>
      <c r="BQ257" s="137"/>
      <c r="BR257" s="137"/>
      <c r="BS257" s="137"/>
      <c r="BT257" s="137"/>
      <c r="BU257" s="137"/>
      <c r="BV257" s="137"/>
      <c r="BW257" s="137"/>
      <c r="BX257" s="137"/>
      <c r="BY257" s="137"/>
      <c r="BZ257" s="137"/>
      <c r="CA257" s="137"/>
      <c r="CB257" s="137"/>
      <c r="CC257" s="137"/>
      <c r="CD257" s="137"/>
      <c r="CE257" s="137"/>
      <c r="CF257" s="137"/>
      <c r="CG257" s="137"/>
      <c r="CH257" s="137"/>
      <c r="CI257" s="137"/>
      <c r="CJ257" s="137"/>
      <c r="CK257" s="137"/>
      <c r="CL257" s="137"/>
      <c r="CM257" s="137"/>
      <c r="CN257" s="137"/>
      <c r="CO257" s="137"/>
      <c r="CP257" s="137"/>
      <c r="CQ257" s="137"/>
      <c r="CR257" s="137"/>
      <c r="CS257" s="137"/>
      <c r="CT257" s="137"/>
      <c r="CU257" s="137"/>
      <c r="CV257" s="137"/>
      <c r="CW257" s="137"/>
      <c r="CX257" s="137"/>
      <c r="CY257" s="137"/>
      <c r="CZ257" s="137"/>
      <c r="DA257" s="137"/>
      <c r="DB257" s="137"/>
      <c r="DC257" s="137"/>
      <c r="DD257" s="137"/>
      <c r="DE257" s="137"/>
      <c r="DF257" s="137"/>
      <c r="DG257" s="137"/>
      <c r="DH257" s="137"/>
      <c r="DI257" s="137"/>
      <c r="DJ257" s="137"/>
      <c r="DK257" s="137"/>
      <c r="DL257" s="137"/>
      <c r="DM257" s="137"/>
      <c r="DN257" s="137"/>
      <c r="DO257" s="137"/>
      <c r="DP257" s="137"/>
      <c r="DQ257" s="137"/>
      <c r="DR257" s="137"/>
      <c r="DS257" s="137"/>
      <c r="DT257" s="137"/>
      <c r="DU257" s="137"/>
      <c r="DV257" s="137"/>
      <c r="DW257" s="137"/>
      <c r="DX257" s="137"/>
      <c r="DY257" s="137"/>
      <c r="DZ257" s="137"/>
      <c r="EA257" s="137"/>
      <c r="EB257" s="137"/>
      <c r="EC257" s="137"/>
      <c r="ED257" s="137"/>
      <c r="EE257" s="137"/>
      <c r="EF257" s="137"/>
      <c r="EG257" s="137"/>
      <c r="EH257" s="137"/>
      <c r="EI257" s="137"/>
      <c r="EJ257" s="137"/>
      <c r="EK257" s="137"/>
      <c r="EL257" s="137"/>
      <c r="EM257" s="137"/>
      <c r="EN257" s="137"/>
      <c r="EO257" s="137"/>
      <c r="EP257" s="137"/>
      <c r="EQ257" s="137"/>
      <c r="ER257" s="137"/>
      <c r="ES257" s="137"/>
      <c r="ET257" s="137"/>
      <c r="EU257" s="137"/>
      <c r="EV257" s="137"/>
      <c r="EW257" s="137"/>
      <c r="EX257" s="137"/>
      <c r="EY257" s="137"/>
      <c r="EZ257" s="137"/>
      <c r="FA257" s="137"/>
      <c r="FB257" s="137"/>
      <c r="FC257" s="137"/>
      <c r="FD257" s="137"/>
      <c r="FE257" s="137"/>
      <c r="FF257" s="137"/>
      <c r="FG257" s="137"/>
      <c r="FH257" s="137"/>
      <c r="FI257" s="137"/>
      <c r="FJ257" s="137"/>
      <c r="FK257" s="137"/>
      <c r="FL257" s="137"/>
      <c r="FM257" s="137"/>
      <c r="FN257" s="137"/>
      <c r="FO257" s="137"/>
      <c r="FP257" s="137"/>
      <c r="FQ257" s="137"/>
      <c r="FR257" s="137"/>
      <c r="FS257" s="137"/>
      <c r="FT257" s="137"/>
      <c r="FU257" s="137"/>
      <c r="FV257" s="137"/>
      <c r="FW257" s="137"/>
      <c r="FX257" s="137"/>
      <c r="FY257" s="137"/>
      <c r="FZ257" s="137"/>
      <c r="GA257" s="137"/>
      <c r="GB257" s="137"/>
      <c r="GC257" s="137"/>
      <c r="GD257" s="137"/>
      <c r="GE257" s="137"/>
      <c r="GF257" s="137"/>
      <c r="GG257" s="137"/>
      <c r="GH257" s="137"/>
      <c r="GI257" s="137"/>
      <c r="GJ257" s="137"/>
      <c r="GK257" s="137"/>
      <c r="GL257" s="137"/>
      <c r="GM257" s="137"/>
      <c r="GN257" s="137"/>
      <c r="GO257" s="137"/>
      <c r="GP257" s="137"/>
      <c r="GQ257" s="137"/>
      <c r="GR257" s="137"/>
      <c r="GS257" s="137"/>
      <c r="GT257" s="137"/>
      <c r="GU257" s="137"/>
      <c r="GV257" s="137"/>
      <c r="GW257" s="137"/>
      <c r="GX257" s="137"/>
      <c r="GY257" s="137"/>
      <c r="GZ257" s="137"/>
      <c r="HA257" s="137"/>
      <c r="HB257" s="137"/>
      <c r="HC257" s="137"/>
      <c r="HD257" s="137"/>
      <c r="HE257" s="137"/>
      <c r="HF257" s="137"/>
      <c r="HG257" s="137"/>
      <c r="HH257" s="137"/>
      <c r="HI257" s="137"/>
      <c r="HJ257" s="137"/>
      <c r="HK257" s="137"/>
      <c r="HL257" s="137"/>
      <c r="HM257" s="137"/>
      <c r="HN257" s="137"/>
      <c r="HO257" s="137"/>
      <c r="HP257" s="137"/>
      <c r="HQ257" s="137"/>
      <c r="HR257" s="137"/>
      <c r="HS257" s="137"/>
      <c r="HT257" s="137"/>
      <c r="HU257" s="137"/>
      <c r="HV257" s="137"/>
      <c r="HW257" s="137"/>
      <c r="HX257" s="137"/>
      <c r="HY257" s="137"/>
      <c r="HZ257" s="137"/>
      <c r="IA257" s="137"/>
      <c r="IB257" s="137"/>
      <c r="IC257" s="137"/>
      <c r="ID257" s="137"/>
      <c r="IE257" s="137"/>
      <c r="IF257" s="137"/>
      <c r="IG257" s="137"/>
      <c r="IH257" s="137"/>
      <c r="II257" s="137"/>
      <c r="IJ257" s="137"/>
      <c r="IK257" s="137"/>
      <c r="IL257" s="137"/>
      <c r="IM257" s="137"/>
      <c r="IN257" s="137"/>
      <c r="IO257" s="137"/>
      <c r="IP257" s="137"/>
      <c r="IQ257" s="137"/>
      <c r="IR257" s="137"/>
      <c r="IS257" s="137"/>
      <c r="IT257" s="137"/>
      <c r="IU257" s="137"/>
      <c r="IV257" s="137"/>
      <c r="IW257" s="137"/>
      <c r="IX257" s="137"/>
      <c r="IY257" s="137"/>
      <c r="IZ257" s="137"/>
      <c r="JA257" s="137"/>
      <c r="JB257" s="137"/>
      <c r="JC257" s="137"/>
      <c r="JD257" s="137"/>
      <c r="JE257" s="137"/>
      <c r="JF257" s="137"/>
      <c r="JG257" s="137"/>
      <c r="JH257" s="137"/>
      <c r="JI257" s="137"/>
      <c r="JJ257" s="137"/>
      <c r="JK257" s="137"/>
      <c r="JL257" s="137"/>
      <c r="JM257" s="137"/>
      <c r="JN257" s="137"/>
      <c r="JO257" s="137"/>
      <c r="JP257" s="137"/>
      <c r="JQ257" s="137"/>
      <c r="JR257" s="137"/>
      <c r="JS257" s="137"/>
      <c r="JT257" s="137"/>
      <c r="JU257" s="137"/>
      <c r="JV257" s="137"/>
      <c r="JW257" s="137"/>
      <c r="JX257" s="137"/>
      <c r="JY257" s="137"/>
      <c r="JZ257" s="137"/>
      <c r="KA257" s="137"/>
      <c r="KB257" s="137"/>
      <c r="KC257" s="137"/>
      <c r="KD257" s="137"/>
      <c r="KE257" s="137"/>
      <c r="KF257" s="137"/>
      <c r="KG257" s="137"/>
      <c r="KH257" s="137"/>
      <c r="KI257" s="137"/>
      <c r="KJ257" s="137"/>
      <c r="KK257" s="137"/>
      <c r="KL257" s="137"/>
      <c r="KM257" s="137"/>
      <c r="KN257" s="137"/>
      <c r="KO257" s="137"/>
      <c r="KP257" s="137"/>
      <c r="KQ257" s="137"/>
      <c r="KR257" s="137"/>
      <c r="KS257" s="137"/>
      <c r="KT257" s="137"/>
      <c r="KU257" s="137"/>
      <c r="KV257" s="137"/>
      <c r="KW257" s="137"/>
      <c r="KX257" s="137"/>
      <c r="KY257" s="137"/>
      <c r="KZ257" s="137"/>
      <c r="LA257" s="137"/>
      <c r="LB257" s="137"/>
      <c r="LC257" s="137"/>
      <c r="LD257" s="137"/>
      <c r="LE257" s="137"/>
      <c r="LF257" s="137"/>
      <c r="LG257" s="137"/>
      <c r="LH257" s="137"/>
      <c r="LI257" s="137"/>
      <c r="LJ257" s="137"/>
      <c r="LK257" s="137"/>
      <c r="LL257" s="137"/>
      <c r="LM257" s="137"/>
      <c r="LN257" s="137"/>
      <c r="LO257" s="137"/>
      <c r="LP257" s="137"/>
      <c r="LQ257" s="137"/>
      <c r="LR257" s="137"/>
      <c r="LS257" s="137"/>
      <c r="LT257" s="137"/>
      <c r="LU257" s="137"/>
      <c r="LV257" s="137"/>
      <c r="LW257" s="137"/>
      <c r="LX257" s="137"/>
      <c r="LY257" s="137"/>
      <c r="LZ257" s="137"/>
      <c r="MA257" s="137"/>
      <c r="MB257" s="137"/>
      <c r="MC257" s="137"/>
      <c r="MD257" s="137"/>
      <c r="ME257" s="137"/>
      <c r="MF257" s="137"/>
      <c r="MG257" s="137"/>
      <c r="MH257" s="137"/>
      <c r="MI257" s="137"/>
      <c r="MJ257" s="137"/>
      <c r="MK257" s="137"/>
      <c r="ML257" s="137"/>
      <c r="MM257" s="137"/>
      <c r="MN257" s="137"/>
      <c r="MO257" s="137"/>
      <c r="MP257" s="137"/>
      <c r="MQ257" s="137"/>
      <c r="MR257" s="137"/>
      <c r="MS257" s="137"/>
      <c r="MT257" s="137"/>
      <c r="MU257" s="137"/>
      <c r="MV257" s="137"/>
      <c r="MW257" s="137"/>
      <c r="MX257" s="137"/>
      <c r="MY257" s="137"/>
      <c r="MZ257" s="137"/>
      <c r="NA257" s="137"/>
      <c r="NB257" s="137"/>
      <c r="NC257" s="137"/>
      <c r="ND257" s="137"/>
      <c r="NE257" s="137"/>
      <c r="NF257" s="137"/>
      <c r="NG257" s="137"/>
      <c r="NH257" s="137"/>
      <c r="NI257" s="137"/>
      <c r="NJ257" s="137"/>
      <c r="NK257" s="137"/>
      <c r="NL257" s="137"/>
      <c r="NM257" s="137"/>
      <c r="NN257" s="137"/>
      <c r="NO257" s="137"/>
      <c r="NP257" s="137"/>
      <c r="NQ257" s="137"/>
      <c r="NR257" s="137"/>
      <c r="NS257" s="137"/>
      <c r="NT257" s="137"/>
      <c r="NU257" s="137"/>
      <c r="NV257" s="137"/>
      <c r="NW257" s="137"/>
      <c r="NX257" s="137"/>
      <c r="NY257" s="137"/>
      <c r="NZ257" s="137"/>
      <c r="OA257" s="137"/>
      <c r="OB257" s="137"/>
      <c r="OC257" s="137"/>
      <c r="OD257" s="137"/>
      <c r="OE257" s="137"/>
      <c r="OF257" s="137"/>
      <c r="OG257" s="137"/>
      <c r="OH257" s="137"/>
      <c r="OI257" s="137"/>
      <c r="OJ257" s="137"/>
      <c r="OK257" s="137"/>
      <c r="OL257" s="137"/>
      <c r="OM257" s="137"/>
      <c r="ON257" s="137"/>
      <c r="OO257" s="137"/>
      <c r="OP257" s="137"/>
      <c r="OQ257" s="137"/>
      <c r="OR257" s="137"/>
      <c r="OS257" s="137"/>
      <c r="OT257" s="137"/>
      <c r="OU257" s="137"/>
      <c r="OV257" s="137"/>
      <c r="OW257" s="137"/>
      <c r="OX257" s="137"/>
      <c r="OY257" s="137"/>
      <c r="OZ257" s="137"/>
      <c r="PA257" s="137"/>
      <c r="PB257" s="137"/>
      <c r="PC257" s="137"/>
      <c r="PD257" s="137"/>
      <c r="PE257" s="137"/>
      <c r="PF257" s="137"/>
      <c r="PG257" s="137"/>
      <c r="PH257" s="137"/>
      <c r="PI257" s="137"/>
      <c r="PJ257" s="137"/>
      <c r="PK257" s="137"/>
      <c r="PL257" s="137"/>
      <c r="PM257" s="137"/>
      <c r="PN257" s="137"/>
      <c r="PO257" s="137"/>
      <c r="PP257" s="137"/>
      <c r="PQ257" s="137"/>
      <c r="PR257" s="137"/>
      <c r="PS257" s="137"/>
      <c r="PT257" s="137"/>
      <c r="PU257" s="137"/>
      <c r="PV257" s="137"/>
      <c r="PW257" s="137"/>
      <c r="PX257" s="137"/>
      <c r="PY257" s="137"/>
      <c r="PZ257" s="137"/>
      <c r="QA257" s="137"/>
      <c r="QB257" s="137"/>
      <c r="QC257" s="137"/>
      <c r="QD257" s="137"/>
      <c r="QE257" s="137"/>
      <c r="QF257" s="137"/>
      <c r="QG257" s="137"/>
      <c r="QH257" s="137"/>
      <c r="QI257" s="137"/>
      <c r="QJ257" s="137"/>
      <c r="QK257" s="137"/>
      <c r="QL257" s="137"/>
      <c r="QM257" s="137"/>
      <c r="QN257" s="137"/>
      <c r="QO257" s="137"/>
      <c r="QP257" s="137"/>
      <c r="QQ257" s="137"/>
      <c r="QR257" s="137"/>
      <c r="QS257" s="137"/>
      <c r="QT257" s="137"/>
      <c r="QU257" s="137"/>
      <c r="QV257" s="137"/>
      <c r="QW257" s="137"/>
      <c r="QX257" s="137"/>
      <c r="QY257" s="137"/>
      <c r="QZ257" s="137"/>
      <c r="RA257" s="137"/>
      <c r="RB257" s="137"/>
      <c r="RC257" s="137"/>
      <c r="RD257" s="137"/>
      <c r="RE257" s="137"/>
      <c r="RF257" s="137"/>
      <c r="RG257" s="137"/>
      <c r="RH257" s="137"/>
      <c r="RI257" s="137"/>
      <c r="RJ257" s="137"/>
      <c r="RK257" s="137"/>
      <c r="RL257" s="137"/>
      <c r="RM257" s="137"/>
      <c r="RN257" s="137"/>
      <c r="RO257" s="137"/>
      <c r="RP257" s="137"/>
      <c r="RQ257" s="137"/>
      <c r="RR257" s="137"/>
      <c r="RS257" s="137"/>
      <c r="RT257" s="137"/>
      <c r="RU257" s="137"/>
      <c r="RV257" s="137"/>
      <c r="RW257" s="137"/>
      <c r="RX257" s="137"/>
      <c r="RY257" s="137"/>
      <c r="RZ257" s="137"/>
      <c r="SA257" s="137"/>
      <c r="SB257" s="137"/>
      <c r="SC257" s="137"/>
      <c r="SD257" s="137"/>
      <c r="SE257" s="137"/>
      <c r="SF257" s="137"/>
      <c r="SG257" s="137"/>
      <c r="SH257" s="137"/>
      <c r="SI257" s="137"/>
      <c r="SJ257" s="137"/>
      <c r="SK257" s="137"/>
      <c r="SL257" s="137"/>
      <c r="SM257" s="137"/>
      <c r="SN257" s="137"/>
      <c r="SO257" s="137"/>
      <c r="SP257" s="137"/>
      <c r="SQ257" s="137"/>
      <c r="SR257" s="137"/>
      <c r="SS257" s="137"/>
      <c r="ST257" s="137"/>
      <c r="SU257" s="137"/>
      <c r="SV257" s="137"/>
      <c r="SW257" s="137"/>
      <c r="SX257" s="137"/>
      <c r="SY257" s="137"/>
      <c r="SZ257" s="137"/>
      <c r="TA257" s="137"/>
      <c r="TB257" s="137"/>
      <c r="TC257" s="137"/>
      <c r="TD257" s="137"/>
      <c r="TE257" s="137"/>
      <c r="TF257" s="137"/>
      <c r="TG257" s="137"/>
      <c r="TH257" s="137"/>
      <c r="TI257" s="137"/>
      <c r="TJ257" s="137"/>
      <c r="TK257" s="137"/>
      <c r="TL257" s="137"/>
      <c r="TM257" s="137"/>
      <c r="TN257" s="137"/>
      <c r="TO257" s="137"/>
      <c r="TP257" s="137"/>
      <c r="TQ257" s="137"/>
      <c r="TR257" s="137"/>
      <c r="TS257" s="137"/>
      <c r="TT257" s="137"/>
      <c r="TU257" s="137"/>
      <c r="TV257" s="137"/>
      <c r="TW257" s="137"/>
      <c r="TX257" s="137"/>
      <c r="TY257" s="137"/>
      <c r="TZ257" s="137"/>
      <c r="UA257" s="137"/>
      <c r="UB257" s="137"/>
      <c r="UC257" s="137"/>
      <c r="UD257" s="137"/>
      <c r="UE257" s="137"/>
      <c r="UF257" s="137"/>
      <c r="UG257" s="137"/>
      <c r="UH257" s="137"/>
      <c r="UI257" s="137"/>
      <c r="UJ257" s="137"/>
      <c r="UK257" s="137"/>
      <c r="UL257" s="137"/>
      <c r="UM257" s="137"/>
      <c r="UN257" s="137"/>
      <c r="UO257" s="137"/>
      <c r="UP257" s="137"/>
      <c r="UQ257" s="137"/>
      <c r="UR257" s="137"/>
      <c r="US257" s="137"/>
      <c r="UT257" s="137"/>
      <c r="UU257" s="137"/>
      <c r="UV257" s="137"/>
      <c r="UW257" s="137"/>
      <c r="UX257" s="137"/>
      <c r="UY257" s="137"/>
      <c r="UZ257" s="137"/>
      <c r="VA257" s="137"/>
      <c r="VB257" s="137"/>
      <c r="VC257" s="137"/>
      <c r="VD257" s="137"/>
      <c r="VE257" s="137"/>
      <c r="VF257" s="137"/>
      <c r="VG257" s="137"/>
      <c r="VH257" s="137"/>
      <c r="VI257" s="137"/>
      <c r="VJ257" s="137"/>
      <c r="VK257" s="137"/>
      <c r="VL257" s="137"/>
      <c r="VM257" s="137"/>
      <c r="VN257" s="137"/>
      <c r="VO257" s="137"/>
      <c r="VP257" s="137"/>
      <c r="VQ257" s="137"/>
      <c r="VR257" s="137"/>
      <c r="VS257" s="137"/>
      <c r="VT257" s="137"/>
      <c r="VU257" s="137"/>
      <c r="VV257" s="137"/>
      <c r="VW257" s="137"/>
      <c r="VX257" s="137"/>
      <c r="VY257" s="137"/>
      <c r="VZ257" s="137"/>
      <c r="WA257" s="137"/>
      <c r="WB257" s="137"/>
      <c r="WC257" s="137"/>
      <c r="WD257" s="137"/>
      <c r="WE257" s="137"/>
      <c r="WF257" s="137"/>
      <c r="WG257" s="137"/>
      <c r="WH257" s="137"/>
      <c r="WI257" s="137"/>
      <c r="WJ257" s="137"/>
      <c r="WK257" s="137"/>
      <c r="WL257" s="137"/>
      <c r="WM257" s="137"/>
      <c r="WN257" s="137"/>
      <c r="WO257" s="137"/>
      <c r="WP257" s="137"/>
      <c r="WQ257" s="137"/>
      <c r="WR257" s="137"/>
      <c r="WS257" s="137"/>
      <c r="WT257" s="137"/>
      <c r="WU257" s="137"/>
      <c r="WV257" s="137"/>
      <c r="WW257" s="137"/>
      <c r="WX257" s="137"/>
      <c r="WY257" s="137"/>
      <c r="WZ257" s="137"/>
      <c r="XA257" s="137"/>
      <c r="XB257" s="137"/>
      <c r="XC257" s="137"/>
      <c r="XD257" s="137"/>
      <c r="XE257" s="137"/>
      <c r="XF257" s="137"/>
      <c r="XG257" s="137"/>
      <c r="XH257" s="137"/>
      <c r="XI257" s="137"/>
      <c r="XJ257" s="137"/>
      <c r="XK257" s="137"/>
      <c r="XL257" s="137"/>
      <c r="XM257" s="137"/>
      <c r="XN257" s="137"/>
      <c r="XO257" s="137"/>
      <c r="XP257" s="137"/>
      <c r="XQ257" s="137"/>
      <c r="XR257" s="137"/>
      <c r="XS257" s="137"/>
      <c r="XT257" s="137"/>
      <c r="XU257" s="137"/>
      <c r="XV257" s="137"/>
      <c r="XW257" s="137"/>
      <c r="XX257" s="137"/>
      <c r="XY257" s="137"/>
      <c r="XZ257" s="137"/>
      <c r="YA257" s="137"/>
      <c r="YB257" s="137"/>
      <c r="YC257" s="137"/>
      <c r="YD257" s="137"/>
      <c r="YE257" s="137"/>
      <c r="YF257" s="137"/>
      <c r="YG257" s="137"/>
      <c r="YH257" s="137"/>
      <c r="YI257" s="137"/>
      <c r="YJ257" s="137"/>
      <c r="YK257" s="137"/>
      <c r="YL257" s="137"/>
      <c r="YM257" s="137"/>
      <c r="YN257" s="137"/>
      <c r="YO257" s="137"/>
      <c r="YP257" s="137"/>
      <c r="YQ257" s="137"/>
      <c r="YR257" s="137"/>
      <c r="YS257" s="137"/>
      <c r="YT257" s="137"/>
      <c r="YU257" s="137"/>
      <c r="YV257" s="137"/>
      <c r="YW257" s="137"/>
      <c r="YX257" s="137"/>
      <c r="YY257" s="137"/>
      <c r="YZ257" s="137"/>
      <c r="ZA257" s="137"/>
      <c r="ZB257" s="137"/>
      <c r="ZC257" s="137"/>
      <c r="ZD257" s="137"/>
      <c r="ZE257" s="137"/>
      <c r="ZF257" s="137"/>
      <c r="ZG257" s="137"/>
      <c r="ZH257" s="137"/>
      <c r="ZI257" s="137"/>
      <c r="ZJ257" s="137"/>
      <c r="ZK257" s="137"/>
      <c r="ZL257" s="137"/>
      <c r="ZM257" s="137"/>
      <c r="ZN257" s="137"/>
      <c r="ZO257" s="137"/>
      <c r="ZP257" s="137"/>
      <c r="ZQ257" s="137"/>
      <c r="ZR257" s="137"/>
      <c r="ZS257" s="137"/>
      <c r="ZT257" s="137"/>
      <c r="ZU257" s="137"/>
      <c r="ZV257" s="137"/>
      <c r="ZW257" s="137"/>
      <c r="ZX257" s="137"/>
      <c r="ZY257" s="137"/>
      <c r="ZZ257" s="137"/>
      <c r="AAA257" s="137"/>
      <c r="AAB257" s="137"/>
      <c r="AAC257" s="137"/>
      <c r="AAD257" s="137"/>
      <c r="AAE257" s="137"/>
      <c r="AAF257" s="137"/>
      <c r="AAG257" s="137"/>
      <c r="AAH257" s="137"/>
      <c r="AAI257" s="137"/>
      <c r="AAJ257" s="137"/>
      <c r="AAK257" s="137"/>
      <c r="AAL257" s="137"/>
      <c r="AAM257" s="137"/>
      <c r="AAN257" s="137"/>
      <c r="AAO257" s="137"/>
      <c r="AAP257" s="137"/>
      <c r="AAQ257" s="137"/>
      <c r="AAR257" s="137"/>
      <c r="AAS257" s="137"/>
      <c r="AAT257" s="137"/>
      <c r="AAU257" s="137"/>
      <c r="AAV257" s="137"/>
      <c r="AAW257" s="137"/>
      <c r="AAX257" s="137"/>
      <c r="AAY257" s="137"/>
      <c r="AAZ257" s="137"/>
      <c r="ABA257" s="137"/>
      <c r="ABB257" s="137"/>
      <c r="ABC257" s="137"/>
      <c r="ABD257" s="137"/>
      <c r="ABE257" s="137"/>
      <c r="ABF257" s="137"/>
      <c r="ABG257" s="137"/>
      <c r="ABH257" s="137"/>
      <c r="ABI257" s="137"/>
      <c r="ABJ257" s="137"/>
      <c r="ABK257" s="137"/>
      <c r="ABL257" s="137"/>
      <c r="ABM257" s="137"/>
      <c r="ABN257" s="137"/>
      <c r="ABO257" s="137"/>
      <c r="ABP257" s="137"/>
      <c r="ABQ257" s="137"/>
      <c r="ABR257" s="137"/>
      <c r="ABS257" s="137"/>
      <c r="ABT257" s="137"/>
      <c r="ABU257" s="137"/>
      <c r="ABV257" s="137"/>
      <c r="ABW257" s="137"/>
      <c r="ABX257" s="137"/>
      <c r="ABY257" s="137"/>
      <c r="ABZ257" s="137"/>
      <c r="ACA257" s="137"/>
      <c r="ACB257" s="137"/>
      <c r="ACC257" s="137"/>
      <c r="ACD257" s="137"/>
      <c r="ACE257" s="137"/>
      <c r="ACF257" s="137"/>
      <c r="ACG257" s="137"/>
      <c r="ACH257" s="137"/>
      <c r="ACI257" s="137"/>
      <c r="ACJ257" s="137"/>
      <c r="ACK257" s="137"/>
      <c r="ACL257" s="137"/>
      <c r="ACM257" s="137"/>
      <c r="ACN257" s="137"/>
      <c r="ACO257" s="137"/>
      <c r="ACP257" s="137"/>
      <c r="ACQ257" s="137"/>
      <c r="ACR257" s="137"/>
      <c r="ACS257" s="137"/>
      <c r="ACT257" s="137"/>
      <c r="ACU257" s="137"/>
      <c r="ACV257" s="137"/>
      <c r="ACW257" s="137"/>
      <c r="ACX257" s="137"/>
      <c r="ACY257" s="137"/>
      <c r="ACZ257" s="137"/>
      <c r="ADA257" s="137"/>
      <c r="ADB257" s="137"/>
      <c r="ADC257" s="137"/>
      <c r="ADD257" s="137"/>
      <c r="ADE257" s="137"/>
      <c r="ADF257" s="137"/>
      <c r="ADG257" s="137"/>
      <c r="ADH257" s="137"/>
      <c r="ADI257" s="137"/>
      <c r="ADJ257" s="137"/>
      <c r="ADK257" s="137"/>
      <c r="ADL257" s="137"/>
      <c r="ADM257" s="137"/>
      <c r="ADN257" s="137"/>
      <c r="ADO257" s="137"/>
      <c r="ADP257" s="137"/>
      <c r="ADQ257" s="137"/>
      <c r="ADR257" s="137"/>
      <c r="ADS257" s="137"/>
      <c r="ADT257" s="137"/>
      <c r="ADU257" s="137"/>
      <c r="ADV257" s="137"/>
      <c r="ADW257" s="137"/>
      <c r="ADX257" s="137"/>
      <c r="ADY257" s="137"/>
      <c r="ADZ257" s="137"/>
      <c r="AEA257" s="137"/>
      <c r="AEB257" s="137"/>
      <c r="AEC257" s="137"/>
      <c r="AED257" s="137"/>
      <c r="AEE257" s="137"/>
      <c r="AEF257" s="137"/>
      <c r="AEG257" s="137"/>
      <c r="AEH257" s="137"/>
      <c r="AEI257" s="137"/>
      <c r="AEJ257" s="137"/>
      <c r="AEK257" s="137"/>
      <c r="AEL257" s="137"/>
      <c r="AEM257" s="137"/>
      <c r="AEN257" s="137"/>
      <c r="AEO257" s="137"/>
      <c r="AEP257" s="137"/>
      <c r="AEQ257" s="137"/>
      <c r="AER257" s="137"/>
      <c r="AES257" s="137"/>
      <c r="AET257" s="137"/>
      <c r="AEU257" s="137"/>
      <c r="AEV257" s="137"/>
      <c r="AEW257" s="137"/>
      <c r="AEX257" s="137"/>
      <c r="AEY257" s="137"/>
      <c r="AEZ257" s="137"/>
      <c r="AFA257" s="137"/>
      <c r="AFB257" s="137"/>
      <c r="AFC257" s="137"/>
      <c r="AFD257" s="137"/>
      <c r="AFE257" s="137"/>
      <c r="AFF257" s="137"/>
      <c r="AFG257" s="137"/>
      <c r="AFH257" s="137"/>
      <c r="AFI257" s="137"/>
      <c r="AFJ257" s="137"/>
      <c r="AFK257" s="137"/>
      <c r="AFL257" s="137"/>
      <c r="AFM257" s="137"/>
      <c r="AFN257" s="137"/>
      <c r="AFO257" s="137"/>
      <c r="AFP257" s="137"/>
      <c r="AFQ257" s="137"/>
      <c r="AFR257" s="137"/>
      <c r="AFS257" s="137"/>
      <c r="AFT257" s="137"/>
      <c r="AFU257" s="137"/>
      <c r="AFV257" s="137"/>
      <c r="AFW257" s="137"/>
      <c r="AFX257" s="137"/>
      <c r="AFY257" s="137"/>
      <c r="AFZ257" s="137"/>
      <c r="AGA257" s="137"/>
      <c r="AGB257" s="137"/>
      <c r="AGC257" s="137"/>
      <c r="AGD257" s="137"/>
      <c r="AGE257" s="137"/>
      <c r="AGF257" s="137"/>
      <c r="AGG257" s="137"/>
      <c r="AGH257" s="137"/>
      <c r="AGI257" s="137"/>
      <c r="AGJ257" s="137"/>
      <c r="AGK257" s="137"/>
      <c r="AGL257" s="137"/>
      <c r="AGM257" s="137"/>
      <c r="AGN257" s="137"/>
      <c r="AGO257" s="137"/>
      <c r="AGP257" s="137"/>
      <c r="AGQ257" s="137"/>
      <c r="AGR257" s="137"/>
      <c r="AGS257" s="137"/>
      <c r="AGT257" s="137"/>
      <c r="AGU257" s="137"/>
      <c r="AGV257" s="137"/>
      <c r="AGW257" s="137"/>
      <c r="AGX257" s="137"/>
      <c r="AGY257" s="137"/>
      <c r="AGZ257" s="137"/>
      <c r="AHA257" s="137"/>
      <c r="AHB257" s="137"/>
      <c r="AHC257" s="137"/>
      <c r="AHD257" s="137"/>
      <c r="AHE257" s="137"/>
      <c r="AHF257" s="137"/>
      <c r="AHG257" s="137"/>
      <c r="AHH257" s="137"/>
      <c r="AHI257" s="137"/>
      <c r="AHJ257" s="137"/>
      <c r="AHK257" s="137"/>
      <c r="AHL257" s="137"/>
      <c r="AHM257" s="137"/>
      <c r="AHN257" s="137"/>
      <c r="AHO257" s="137"/>
      <c r="AHP257" s="137"/>
      <c r="AHQ257" s="137"/>
      <c r="AHR257" s="137"/>
      <c r="AHS257" s="137"/>
      <c r="AHT257" s="137"/>
      <c r="AHU257" s="137"/>
      <c r="AHV257" s="137"/>
      <c r="AHW257" s="137"/>
      <c r="AHX257" s="137"/>
      <c r="AHY257" s="137"/>
      <c r="AHZ257" s="137"/>
      <c r="AIA257" s="137"/>
      <c r="AIB257" s="137"/>
      <c r="AIC257" s="137"/>
      <c r="AID257" s="137"/>
      <c r="AIE257" s="137"/>
      <c r="AIF257" s="137"/>
      <c r="AIG257" s="137"/>
      <c r="AIH257" s="137"/>
      <c r="AII257" s="137"/>
      <c r="AIJ257" s="137"/>
      <c r="AIK257" s="137"/>
      <c r="AIL257" s="137"/>
      <c r="AIM257" s="137"/>
      <c r="AIN257" s="137"/>
      <c r="AIO257" s="137"/>
      <c r="AIP257" s="137"/>
      <c r="AIQ257" s="137"/>
      <c r="AIR257" s="137"/>
      <c r="AIS257" s="137"/>
      <c r="AIT257" s="137"/>
      <c r="AIU257" s="137"/>
      <c r="AIV257" s="137"/>
      <c r="AIW257" s="137"/>
      <c r="AIX257" s="137"/>
      <c r="AIY257" s="137"/>
      <c r="AIZ257" s="137"/>
      <c r="AJA257" s="137"/>
      <c r="AJB257" s="137"/>
      <c r="AJC257" s="137"/>
      <c r="AJD257" s="137"/>
      <c r="AJE257" s="137"/>
      <c r="AJF257" s="137"/>
      <c r="AJG257" s="137"/>
      <c r="AJH257" s="137"/>
      <c r="AJI257" s="137"/>
      <c r="AJJ257" s="137"/>
      <c r="AJK257" s="137"/>
      <c r="AJL257" s="137"/>
      <c r="AJM257" s="137"/>
      <c r="AJN257" s="137"/>
      <c r="AJO257" s="137"/>
      <c r="AJP257" s="137"/>
      <c r="AJQ257" s="137"/>
      <c r="AJR257" s="137"/>
      <c r="AJS257" s="137"/>
      <c r="AJT257" s="137"/>
      <c r="AJU257" s="137"/>
      <c r="AJV257" s="137"/>
      <c r="AJW257" s="137"/>
      <c r="AJX257" s="137"/>
      <c r="AJY257" s="137"/>
      <c r="AJZ257" s="137"/>
      <c r="AKA257" s="137"/>
      <c r="AKB257" s="137"/>
      <c r="AKC257" s="137"/>
      <c r="AKD257" s="137"/>
      <c r="AKE257" s="137"/>
      <c r="AKF257" s="137"/>
      <c r="AKG257" s="137"/>
      <c r="AKH257" s="137"/>
      <c r="AKI257" s="137"/>
      <c r="AKJ257" s="137"/>
      <c r="AKK257" s="137"/>
      <c r="AKL257" s="137"/>
      <c r="AKM257" s="137"/>
      <c r="AKN257" s="137"/>
      <c r="AKO257" s="137"/>
      <c r="AKP257" s="137"/>
      <c r="AKQ257" s="137"/>
      <c r="AKR257" s="137"/>
      <c r="AKS257" s="137"/>
      <c r="AKT257" s="137"/>
      <c r="AKU257" s="137"/>
      <c r="AKV257" s="137"/>
      <c r="AKW257" s="137"/>
      <c r="AKX257" s="137"/>
      <c r="AKY257" s="137"/>
      <c r="AKZ257" s="137"/>
      <c r="ALA257" s="137"/>
      <c r="ALB257" s="137"/>
      <c r="ALC257" s="137"/>
      <c r="ALD257" s="137"/>
      <c r="ALE257" s="137"/>
      <c r="ALF257" s="137"/>
      <c r="ALG257" s="137"/>
      <c r="ALH257" s="137"/>
      <c r="ALI257" s="137"/>
      <c r="ALJ257" s="137"/>
      <c r="ALK257" s="137"/>
      <c r="ALL257" s="137"/>
      <c r="ALM257" s="137"/>
      <c r="ALN257" s="137"/>
      <c r="ALO257" s="137"/>
      <c r="ALP257" s="137"/>
      <c r="ALQ257" s="137"/>
      <c r="ALR257" s="137"/>
      <c r="ALS257" s="137"/>
      <c r="ALT257" s="137"/>
      <c r="ALU257" s="137"/>
      <c r="ALV257" s="137"/>
      <c r="ALW257" s="137"/>
      <c r="ALX257" s="137"/>
      <c r="ALY257" s="137"/>
      <c r="ALZ257" s="137"/>
      <c r="AMA257" s="137"/>
      <c r="AMB257" s="137"/>
      <c r="AMC257" s="137"/>
      <c r="AMD257" s="137"/>
      <c r="AME257" s="137"/>
      <c r="AMF257" s="137"/>
      <c r="AMG257" s="137"/>
      <c r="AMH257" s="137"/>
      <c r="AMI257" s="137"/>
      <c r="AMJ257" s="137"/>
    </row>
    <row r="258" spans="1:1024" x14ac:dyDescent="0.25">
      <c r="A258" s="139"/>
      <c r="B258" s="139" t="s">
        <v>261</v>
      </c>
      <c r="C258" s="139"/>
      <c r="D258" s="139"/>
      <c r="E258" s="139"/>
      <c r="F258" s="139"/>
      <c r="G258" s="141">
        <f>SUM(G3:G255)</f>
        <v>0</v>
      </c>
      <c r="H258" s="139"/>
      <c r="I258" s="144"/>
      <c r="J258" s="144"/>
      <c r="K258" s="137"/>
      <c r="L258" s="137"/>
      <c r="M258" s="137"/>
      <c r="N258" s="137"/>
      <c r="O258" s="137"/>
      <c r="P258" s="137"/>
      <c r="Q258" s="137"/>
      <c r="R258" s="137"/>
      <c r="S258" s="137"/>
      <c r="T258" s="137"/>
      <c r="U258" s="137"/>
      <c r="V258" s="137"/>
      <c r="W258" s="137"/>
      <c r="X258" s="137"/>
      <c r="Y258" s="137"/>
      <c r="Z258" s="137"/>
      <c r="AA258" s="137"/>
      <c r="AB258" s="137"/>
      <c r="AC258" s="137"/>
      <c r="AD258" s="137"/>
      <c r="AE258" s="137"/>
      <c r="AF258" s="137"/>
      <c r="AG258" s="137"/>
      <c r="AH258" s="137"/>
      <c r="AI258" s="137"/>
      <c r="AJ258" s="137"/>
      <c r="AK258" s="137"/>
      <c r="AL258" s="137"/>
      <c r="AM258" s="137"/>
      <c r="AN258" s="137"/>
      <c r="AO258" s="137"/>
      <c r="AP258" s="137"/>
      <c r="AQ258" s="137"/>
      <c r="AR258" s="137"/>
      <c r="AS258" s="137"/>
      <c r="AT258" s="137"/>
      <c r="AU258" s="137"/>
      <c r="AV258" s="137"/>
      <c r="AW258" s="137"/>
      <c r="AX258" s="137"/>
      <c r="AY258" s="137"/>
      <c r="AZ258" s="137"/>
      <c r="BA258" s="137"/>
      <c r="BB258" s="137"/>
      <c r="BC258" s="137"/>
      <c r="BD258" s="137"/>
      <c r="BE258" s="137"/>
      <c r="BF258" s="137"/>
      <c r="BG258" s="137"/>
      <c r="BH258" s="137"/>
      <c r="BI258" s="137"/>
      <c r="BJ258" s="137"/>
      <c r="BK258" s="137"/>
      <c r="BL258" s="137"/>
      <c r="BM258" s="137"/>
      <c r="BN258" s="137"/>
      <c r="BO258" s="137"/>
      <c r="BP258" s="137"/>
      <c r="BQ258" s="137"/>
      <c r="BR258" s="137"/>
      <c r="BS258" s="137"/>
      <c r="BT258" s="137"/>
      <c r="BU258" s="137"/>
      <c r="BV258" s="137"/>
      <c r="BW258" s="137"/>
      <c r="BX258" s="137"/>
      <c r="BY258" s="137"/>
      <c r="BZ258" s="137"/>
      <c r="CA258" s="137"/>
      <c r="CB258" s="137"/>
      <c r="CC258" s="137"/>
      <c r="CD258" s="137"/>
      <c r="CE258" s="137"/>
      <c r="CF258" s="137"/>
      <c r="CG258" s="137"/>
      <c r="CH258" s="137"/>
      <c r="CI258" s="137"/>
      <c r="CJ258" s="137"/>
      <c r="CK258" s="137"/>
      <c r="CL258" s="137"/>
      <c r="CM258" s="137"/>
      <c r="CN258" s="137"/>
      <c r="CO258" s="137"/>
      <c r="CP258" s="137"/>
      <c r="CQ258" s="137"/>
      <c r="CR258" s="137"/>
      <c r="CS258" s="137"/>
      <c r="CT258" s="137"/>
      <c r="CU258" s="137"/>
      <c r="CV258" s="137"/>
      <c r="CW258" s="137"/>
      <c r="CX258" s="137"/>
      <c r="CY258" s="137"/>
      <c r="CZ258" s="137"/>
      <c r="DA258" s="137"/>
      <c r="DB258" s="137"/>
      <c r="DC258" s="137"/>
      <c r="DD258" s="137"/>
      <c r="DE258" s="137"/>
      <c r="DF258" s="137"/>
      <c r="DG258" s="137"/>
      <c r="DH258" s="137"/>
      <c r="DI258" s="137"/>
      <c r="DJ258" s="137"/>
      <c r="DK258" s="137"/>
      <c r="DL258" s="137"/>
      <c r="DM258" s="137"/>
      <c r="DN258" s="137"/>
      <c r="DO258" s="137"/>
      <c r="DP258" s="137"/>
      <c r="DQ258" s="137"/>
      <c r="DR258" s="137"/>
      <c r="DS258" s="137"/>
      <c r="DT258" s="137"/>
      <c r="DU258" s="137"/>
      <c r="DV258" s="137"/>
      <c r="DW258" s="137"/>
      <c r="DX258" s="137"/>
      <c r="DY258" s="137"/>
      <c r="DZ258" s="137"/>
      <c r="EA258" s="137"/>
      <c r="EB258" s="137"/>
      <c r="EC258" s="137"/>
      <c r="ED258" s="137"/>
      <c r="EE258" s="137"/>
      <c r="EF258" s="137"/>
      <c r="EG258" s="137"/>
      <c r="EH258" s="137"/>
      <c r="EI258" s="137"/>
      <c r="EJ258" s="137"/>
      <c r="EK258" s="137"/>
      <c r="EL258" s="137"/>
      <c r="EM258" s="137"/>
      <c r="EN258" s="137"/>
      <c r="EO258" s="137"/>
      <c r="EP258" s="137"/>
      <c r="EQ258" s="137"/>
      <c r="ER258" s="137"/>
      <c r="ES258" s="137"/>
      <c r="ET258" s="137"/>
      <c r="EU258" s="137"/>
      <c r="EV258" s="137"/>
      <c r="EW258" s="137"/>
      <c r="EX258" s="137"/>
      <c r="EY258" s="137"/>
      <c r="EZ258" s="137"/>
      <c r="FA258" s="137"/>
      <c r="FB258" s="137"/>
      <c r="FC258" s="137"/>
      <c r="FD258" s="137"/>
      <c r="FE258" s="137"/>
      <c r="FF258" s="137"/>
      <c r="FG258" s="137"/>
      <c r="FH258" s="137"/>
      <c r="FI258" s="137"/>
      <c r="FJ258" s="137"/>
      <c r="FK258" s="137"/>
      <c r="FL258" s="137"/>
      <c r="FM258" s="137"/>
      <c r="FN258" s="137"/>
      <c r="FO258" s="137"/>
      <c r="FP258" s="137"/>
      <c r="FQ258" s="137"/>
      <c r="FR258" s="137"/>
      <c r="FS258" s="137"/>
      <c r="FT258" s="137"/>
      <c r="FU258" s="137"/>
      <c r="FV258" s="137"/>
      <c r="FW258" s="137"/>
      <c r="FX258" s="137"/>
      <c r="FY258" s="137"/>
      <c r="FZ258" s="137"/>
      <c r="GA258" s="137"/>
      <c r="GB258" s="137"/>
      <c r="GC258" s="137"/>
      <c r="GD258" s="137"/>
      <c r="GE258" s="137"/>
      <c r="GF258" s="137"/>
      <c r="GG258" s="137"/>
      <c r="GH258" s="137"/>
      <c r="GI258" s="137"/>
      <c r="GJ258" s="137"/>
      <c r="GK258" s="137"/>
      <c r="GL258" s="137"/>
      <c r="GM258" s="137"/>
      <c r="GN258" s="137"/>
      <c r="GO258" s="137"/>
      <c r="GP258" s="137"/>
      <c r="GQ258" s="137"/>
      <c r="GR258" s="137"/>
      <c r="GS258" s="137"/>
      <c r="GT258" s="137"/>
      <c r="GU258" s="137"/>
      <c r="GV258" s="137"/>
      <c r="GW258" s="137"/>
      <c r="GX258" s="137"/>
      <c r="GY258" s="137"/>
      <c r="GZ258" s="137"/>
      <c r="HA258" s="137"/>
      <c r="HB258" s="137"/>
      <c r="HC258" s="137"/>
      <c r="HD258" s="137"/>
      <c r="HE258" s="137"/>
      <c r="HF258" s="137"/>
      <c r="HG258" s="137"/>
      <c r="HH258" s="137"/>
      <c r="HI258" s="137"/>
      <c r="HJ258" s="137"/>
      <c r="HK258" s="137"/>
      <c r="HL258" s="137"/>
      <c r="HM258" s="137"/>
      <c r="HN258" s="137"/>
      <c r="HO258" s="137"/>
      <c r="HP258" s="137"/>
      <c r="HQ258" s="137"/>
      <c r="HR258" s="137"/>
      <c r="HS258" s="137"/>
      <c r="HT258" s="137"/>
      <c r="HU258" s="137"/>
      <c r="HV258" s="137"/>
      <c r="HW258" s="137"/>
      <c r="HX258" s="137"/>
      <c r="HY258" s="137"/>
      <c r="HZ258" s="137"/>
      <c r="IA258" s="137"/>
      <c r="IB258" s="137"/>
      <c r="IC258" s="137"/>
      <c r="ID258" s="137"/>
      <c r="IE258" s="137"/>
      <c r="IF258" s="137"/>
      <c r="IG258" s="137"/>
      <c r="IH258" s="137"/>
      <c r="II258" s="137"/>
      <c r="IJ258" s="137"/>
      <c r="IK258" s="137"/>
      <c r="IL258" s="137"/>
      <c r="IM258" s="137"/>
      <c r="IN258" s="137"/>
      <c r="IO258" s="137"/>
      <c r="IP258" s="137"/>
      <c r="IQ258" s="137"/>
      <c r="IR258" s="137"/>
      <c r="IS258" s="137"/>
      <c r="IT258" s="137"/>
      <c r="IU258" s="137"/>
      <c r="IV258" s="137"/>
      <c r="IW258" s="137"/>
      <c r="IX258" s="137"/>
      <c r="IY258" s="137"/>
      <c r="IZ258" s="137"/>
      <c r="JA258" s="137"/>
      <c r="JB258" s="137"/>
      <c r="JC258" s="137"/>
      <c r="JD258" s="137"/>
      <c r="JE258" s="137"/>
      <c r="JF258" s="137"/>
      <c r="JG258" s="137"/>
      <c r="JH258" s="137"/>
      <c r="JI258" s="137"/>
      <c r="JJ258" s="137"/>
      <c r="JK258" s="137"/>
      <c r="JL258" s="137"/>
      <c r="JM258" s="137"/>
      <c r="JN258" s="137"/>
      <c r="JO258" s="137"/>
      <c r="JP258" s="137"/>
      <c r="JQ258" s="137"/>
      <c r="JR258" s="137"/>
      <c r="JS258" s="137"/>
      <c r="JT258" s="137"/>
      <c r="JU258" s="137"/>
      <c r="JV258" s="137"/>
      <c r="JW258" s="137"/>
      <c r="JX258" s="137"/>
      <c r="JY258" s="137"/>
      <c r="JZ258" s="137"/>
      <c r="KA258" s="137"/>
      <c r="KB258" s="137"/>
      <c r="KC258" s="137"/>
      <c r="KD258" s="137"/>
      <c r="KE258" s="137"/>
      <c r="KF258" s="137"/>
      <c r="KG258" s="137"/>
      <c r="KH258" s="137"/>
      <c r="KI258" s="137"/>
      <c r="KJ258" s="137"/>
      <c r="KK258" s="137"/>
      <c r="KL258" s="137"/>
      <c r="KM258" s="137"/>
      <c r="KN258" s="137"/>
      <c r="KO258" s="137"/>
      <c r="KP258" s="137"/>
      <c r="KQ258" s="137"/>
      <c r="KR258" s="137"/>
      <c r="KS258" s="137"/>
      <c r="KT258" s="137"/>
      <c r="KU258" s="137"/>
      <c r="KV258" s="137"/>
      <c r="KW258" s="137"/>
      <c r="KX258" s="137"/>
      <c r="KY258" s="137"/>
      <c r="KZ258" s="137"/>
      <c r="LA258" s="137"/>
      <c r="LB258" s="137"/>
      <c r="LC258" s="137"/>
      <c r="LD258" s="137"/>
      <c r="LE258" s="137"/>
      <c r="LF258" s="137"/>
      <c r="LG258" s="137"/>
      <c r="LH258" s="137"/>
      <c r="LI258" s="137"/>
      <c r="LJ258" s="137"/>
      <c r="LK258" s="137"/>
      <c r="LL258" s="137"/>
      <c r="LM258" s="137"/>
      <c r="LN258" s="137"/>
      <c r="LO258" s="137"/>
      <c r="LP258" s="137"/>
      <c r="LQ258" s="137"/>
      <c r="LR258" s="137"/>
      <c r="LS258" s="137"/>
      <c r="LT258" s="137"/>
      <c r="LU258" s="137"/>
      <c r="LV258" s="137"/>
      <c r="LW258" s="137"/>
      <c r="LX258" s="137"/>
      <c r="LY258" s="137"/>
      <c r="LZ258" s="137"/>
      <c r="MA258" s="137"/>
      <c r="MB258" s="137"/>
      <c r="MC258" s="137"/>
      <c r="MD258" s="137"/>
      <c r="ME258" s="137"/>
      <c r="MF258" s="137"/>
      <c r="MG258" s="137"/>
      <c r="MH258" s="137"/>
      <c r="MI258" s="137"/>
      <c r="MJ258" s="137"/>
      <c r="MK258" s="137"/>
      <c r="ML258" s="137"/>
      <c r="MM258" s="137"/>
      <c r="MN258" s="137"/>
      <c r="MO258" s="137"/>
      <c r="MP258" s="137"/>
      <c r="MQ258" s="137"/>
      <c r="MR258" s="137"/>
      <c r="MS258" s="137"/>
      <c r="MT258" s="137"/>
      <c r="MU258" s="137"/>
      <c r="MV258" s="137"/>
      <c r="MW258" s="137"/>
      <c r="MX258" s="137"/>
      <c r="MY258" s="137"/>
      <c r="MZ258" s="137"/>
      <c r="NA258" s="137"/>
      <c r="NB258" s="137"/>
      <c r="NC258" s="137"/>
      <c r="ND258" s="137"/>
      <c r="NE258" s="137"/>
      <c r="NF258" s="137"/>
      <c r="NG258" s="137"/>
      <c r="NH258" s="137"/>
      <c r="NI258" s="137"/>
      <c r="NJ258" s="137"/>
      <c r="NK258" s="137"/>
      <c r="NL258" s="137"/>
      <c r="NM258" s="137"/>
      <c r="NN258" s="137"/>
      <c r="NO258" s="137"/>
      <c r="NP258" s="137"/>
      <c r="NQ258" s="137"/>
      <c r="NR258" s="137"/>
      <c r="NS258" s="137"/>
      <c r="NT258" s="137"/>
      <c r="NU258" s="137"/>
      <c r="NV258" s="137"/>
      <c r="NW258" s="137"/>
      <c r="NX258" s="137"/>
      <c r="NY258" s="137"/>
      <c r="NZ258" s="137"/>
      <c r="OA258" s="137"/>
      <c r="OB258" s="137"/>
      <c r="OC258" s="137"/>
      <c r="OD258" s="137"/>
      <c r="OE258" s="137"/>
      <c r="OF258" s="137"/>
      <c r="OG258" s="137"/>
      <c r="OH258" s="137"/>
      <c r="OI258" s="137"/>
      <c r="OJ258" s="137"/>
      <c r="OK258" s="137"/>
      <c r="OL258" s="137"/>
      <c r="OM258" s="137"/>
      <c r="ON258" s="137"/>
      <c r="OO258" s="137"/>
      <c r="OP258" s="137"/>
      <c r="OQ258" s="137"/>
      <c r="OR258" s="137"/>
      <c r="OS258" s="137"/>
      <c r="OT258" s="137"/>
      <c r="OU258" s="137"/>
      <c r="OV258" s="137"/>
      <c r="OW258" s="137"/>
      <c r="OX258" s="137"/>
      <c r="OY258" s="137"/>
      <c r="OZ258" s="137"/>
      <c r="PA258" s="137"/>
      <c r="PB258" s="137"/>
      <c r="PC258" s="137"/>
      <c r="PD258" s="137"/>
      <c r="PE258" s="137"/>
      <c r="PF258" s="137"/>
      <c r="PG258" s="137"/>
      <c r="PH258" s="137"/>
      <c r="PI258" s="137"/>
      <c r="PJ258" s="137"/>
      <c r="PK258" s="137"/>
      <c r="PL258" s="137"/>
      <c r="PM258" s="137"/>
      <c r="PN258" s="137"/>
      <c r="PO258" s="137"/>
      <c r="PP258" s="137"/>
      <c r="PQ258" s="137"/>
      <c r="PR258" s="137"/>
      <c r="PS258" s="137"/>
      <c r="PT258" s="137"/>
      <c r="PU258" s="137"/>
      <c r="PV258" s="137"/>
      <c r="PW258" s="137"/>
      <c r="PX258" s="137"/>
      <c r="PY258" s="137"/>
      <c r="PZ258" s="137"/>
      <c r="QA258" s="137"/>
      <c r="QB258" s="137"/>
      <c r="QC258" s="137"/>
      <c r="QD258" s="137"/>
      <c r="QE258" s="137"/>
      <c r="QF258" s="137"/>
      <c r="QG258" s="137"/>
      <c r="QH258" s="137"/>
      <c r="QI258" s="137"/>
      <c r="QJ258" s="137"/>
      <c r="QK258" s="137"/>
      <c r="QL258" s="137"/>
      <c r="QM258" s="137"/>
      <c r="QN258" s="137"/>
      <c r="QO258" s="137"/>
      <c r="QP258" s="137"/>
      <c r="QQ258" s="137"/>
      <c r="QR258" s="137"/>
      <c r="QS258" s="137"/>
      <c r="QT258" s="137"/>
      <c r="QU258" s="137"/>
      <c r="QV258" s="137"/>
      <c r="QW258" s="137"/>
      <c r="QX258" s="137"/>
      <c r="QY258" s="137"/>
      <c r="QZ258" s="137"/>
      <c r="RA258" s="137"/>
      <c r="RB258" s="137"/>
      <c r="RC258" s="137"/>
      <c r="RD258" s="137"/>
      <c r="RE258" s="137"/>
      <c r="RF258" s="137"/>
      <c r="RG258" s="137"/>
      <c r="RH258" s="137"/>
      <c r="RI258" s="137"/>
      <c r="RJ258" s="137"/>
      <c r="RK258" s="137"/>
      <c r="RL258" s="137"/>
      <c r="RM258" s="137"/>
      <c r="RN258" s="137"/>
      <c r="RO258" s="137"/>
      <c r="RP258" s="137"/>
      <c r="RQ258" s="137"/>
      <c r="RR258" s="137"/>
      <c r="RS258" s="137"/>
      <c r="RT258" s="137"/>
      <c r="RU258" s="137"/>
      <c r="RV258" s="137"/>
      <c r="RW258" s="137"/>
      <c r="RX258" s="137"/>
      <c r="RY258" s="137"/>
      <c r="RZ258" s="137"/>
      <c r="SA258" s="137"/>
      <c r="SB258" s="137"/>
      <c r="SC258" s="137"/>
      <c r="SD258" s="137"/>
      <c r="SE258" s="137"/>
      <c r="SF258" s="137"/>
      <c r="SG258" s="137"/>
      <c r="SH258" s="137"/>
      <c r="SI258" s="137"/>
      <c r="SJ258" s="137"/>
      <c r="SK258" s="137"/>
      <c r="SL258" s="137"/>
      <c r="SM258" s="137"/>
      <c r="SN258" s="137"/>
      <c r="SO258" s="137"/>
      <c r="SP258" s="137"/>
      <c r="SQ258" s="137"/>
      <c r="SR258" s="137"/>
      <c r="SS258" s="137"/>
      <c r="ST258" s="137"/>
      <c r="SU258" s="137"/>
      <c r="SV258" s="137"/>
      <c r="SW258" s="137"/>
      <c r="SX258" s="137"/>
      <c r="SY258" s="137"/>
      <c r="SZ258" s="137"/>
      <c r="TA258" s="137"/>
      <c r="TB258" s="137"/>
      <c r="TC258" s="137"/>
      <c r="TD258" s="137"/>
      <c r="TE258" s="137"/>
      <c r="TF258" s="137"/>
      <c r="TG258" s="137"/>
      <c r="TH258" s="137"/>
      <c r="TI258" s="137"/>
      <c r="TJ258" s="137"/>
      <c r="TK258" s="137"/>
      <c r="TL258" s="137"/>
      <c r="TM258" s="137"/>
      <c r="TN258" s="137"/>
      <c r="TO258" s="137"/>
      <c r="TP258" s="137"/>
      <c r="TQ258" s="137"/>
      <c r="TR258" s="137"/>
      <c r="TS258" s="137"/>
      <c r="TT258" s="137"/>
      <c r="TU258" s="137"/>
      <c r="TV258" s="137"/>
      <c r="TW258" s="137"/>
      <c r="TX258" s="137"/>
      <c r="TY258" s="137"/>
      <c r="TZ258" s="137"/>
      <c r="UA258" s="137"/>
      <c r="UB258" s="137"/>
      <c r="UC258" s="137"/>
      <c r="UD258" s="137"/>
      <c r="UE258" s="137"/>
      <c r="UF258" s="137"/>
      <c r="UG258" s="137"/>
      <c r="UH258" s="137"/>
      <c r="UI258" s="137"/>
      <c r="UJ258" s="137"/>
      <c r="UK258" s="137"/>
      <c r="UL258" s="137"/>
      <c r="UM258" s="137"/>
      <c r="UN258" s="137"/>
      <c r="UO258" s="137"/>
      <c r="UP258" s="137"/>
      <c r="UQ258" s="137"/>
      <c r="UR258" s="137"/>
      <c r="US258" s="137"/>
      <c r="UT258" s="137"/>
      <c r="UU258" s="137"/>
      <c r="UV258" s="137"/>
      <c r="UW258" s="137"/>
      <c r="UX258" s="137"/>
      <c r="UY258" s="137"/>
      <c r="UZ258" s="137"/>
      <c r="VA258" s="137"/>
      <c r="VB258" s="137"/>
      <c r="VC258" s="137"/>
      <c r="VD258" s="137"/>
      <c r="VE258" s="137"/>
      <c r="VF258" s="137"/>
      <c r="VG258" s="137"/>
      <c r="VH258" s="137"/>
      <c r="VI258" s="137"/>
      <c r="VJ258" s="137"/>
      <c r="VK258" s="137"/>
      <c r="VL258" s="137"/>
      <c r="VM258" s="137"/>
      <c r="VN258" s="137"/>
      <c r="VO258" s="137"/>
      <c r="VP258" s="137"/>
      <c r="VQ258" s="137"/>
      <c r="VR258" s="137"/>
      <c r="VS258" s="137"/>
      <c r="VT258" s="137"/>
      <c r="VU258" s="137"/>
      <c r="VV258" s="137"/>
      <c r="VW258" s="137"/>
      <c r="VX258" s="137"/>
      <c r="VY258" s="137"/>
      <c r="VZ258" s="137"/>
      <c r="WA258" s="137"/>
      <c r="WB258" s="137"/>
      <c r="WC258" s="137"/>
      <c r="WD258" s="137"/>
      <c r="WE258" s="137"/>
      <c r="WF258" s="137"/>
      <c r="WG258" s="137"/>
      <c r="WH258" s="137"/>
      <c r="WI258" s="137"/>
      <c r="WJ258" s="137"/>
      <c r="WK258" s="137"/>
      <c r="WL258" s="137"/>
      <c r="WM258" s="137"/>
      <c r="WN258" s="137"/>
      <c r="WO258" s="137"/>
      <c r="WP258" s="137"/>
      <c r="WQ258" s="137"/>
      <c r="WR258" s="137"/>
      <c r="WS258" s="137"/>
      <c r="WT258" s="137"/>
      <c r="WU258" s="137"/>
      <c r="WV258" s="137"/>
      <c r="WW258" s="137"/>
      <c r="WX258" s="137"/>
      <c r="WY258" s="137"/>
      <c r="WZ258" s="137"/>
      <c r="XA258" s="137"/>
      <c r="XB258" s="137"/>
      <c r="XC258" s="137"/>
      <c r="XD258" s="137"/>
      <c r="XE258" s="137"/>
      <c r="XF258" s="137"/>
      <c r="XG258" s="137"/>
      <c r="XH258" s="137"/>
      <c r="XI258" s="137"/>
      <c r="XJ258" s="137"/>
      <c r="XK258" s="137"/>
      <c r="XL258" s="137"/>
      <c r="XM258" s="137"/>
      <c r="XN258" s="137"/>
      <c r="XO258" s="137"/>
      <c r="XP258" s="137"/>
      <c r="XQ258" s="137"/>
      <c r="XR258" s="137"/>
      <c r="XS258" s="137"/>
      <c r="XT258" s="137"/>
      <c r="XU258" s="137"/>
      <c r="XV258" s="137"/>
      <c r="XW258" s="137"/>
      <c r="XX258" s="137"/>
      <c r="XY258" s="137"/>
      <c r="XZ258" s="137"/>
      <c r="YA258" s="137"/>
      <c r="YB258" s="137"/>
      <c r="YC258" s="137"/>
      <c r="YD258" s="137"/>
      <c r="YE258" s="137"/>
      <c r="YF258" s="137"/>
      <c r="YG258" s="137"/>
      <c r="YH258" s="137"/>
      <c r="YI258" s="137"/>
      <c r="YJ258" s="137"/>
      <c r="YK258" s="137"/>
      <c r="YL258" s="137"/>
      <c r="YM258" s="137"/>
      <c r="YN258" s="137"/>
      <c r="YO258" s="137"/>
      <c r="YP258" s="137"/>
      <c r="YQ258" s="137"/>
      <c r="YR258" s="137"/>
      <c r="YS258" s="137"/>
      <c r="YT258" s="137"/>
      <c r="YU258" s="137"/>
      <c r="YV258" s="137"/>
      <c r="YW258" s="137"/>
      <c r="YX258" s="137"/>
      <c r="YY258" s="137"/>
      <c r="YZ258" s="137"/>
      <c r="ZA258" s="137"/>
      <c r="ZB258" s="137"/>
      <c r="ZC258" s="137"/>
      <c r="ZD258" s="137"/>
      <c r="ZE258" s="137"/>
      <c r="ZF258" s="137"/>
      <c r="ZG258" s="137"/>
      <c r="ZH258" s="137"/>
      <c r="ZI258" s="137"/>
      <c r="ZJ258" s="137"/>
      <c r="ZK258" s="137"/>
      <c r="ZL258" s="137"/>
      <c r="ZM258" s="137"/>
      <c r="ZN258" s="137"/>
      <c r="ZO258" s="137"/>
      <c r="ZP258" s="137"/>
      <c r="ZQ258" s="137"/>
      <c r="ZR258" s="137"/>
      <c r="ZS258" s="137"/>
      <c r="ZT258" s="137"/>
      <c r="ZU258" s="137"/>
      <c r="ZV258" s="137"/>
      <c r="ZW258" s="137"/>
      <c r="ZX258" s="137"/>
      <c r="ZY258" s="137"/>
      <c r="ZZ258" s="137"/>
      <c r="AAA258" s="137"/>
      <c r="AAB258" s="137"/>
      <c r="AAC258" s="137"/>
      <c r="AAD258" s="137"/>
      <c r="AAE258" s="137"/>
      <c r="AAF258" s="137"/>
      <c r="AAG258" s="137"/>
      <c r="AAH258" s="137"/>
      <c r="AAI258" s="137"/>
      <c r="AAJ258" s="137"/>
      <c r="AAK258" s="137"/>
      <c r="AAL258" s="137"/>
      <c r="AAM258" s="137"/>
      <c r="AAN258" s="137"/>
      <c r="AAO258" s="137"/>
      <c r="AAP258" s="137"/>
      <c r="AAQ258" s="137"/>
      <c r="AAR258" s="137"/>
      <c r="AAS258" s="137"/>
      <c r="AAT258" s="137"/>
      <c r="AAU258" s="137"/>
      <c r="AAV258" s="137"/>
      <c r="AAW258" s="137"/>
      <c r="AAX258" s="137"/>
      <c r="AAY258" s="137"/>
      <c r="AAZ258" s="137"/>
      <c r="ABA258" s="137"/>
      <c r="ABB258" s="137"/>
      <c r="ABC258" s="137"/>
      <c r="ABD258" s="137"/>
      <c r="ABE258" s="137"/>
      <c r="ABF258" s="137"/>
      <c r="ABG258" s="137"/>
      <c r="ABH258" s="137"/>
      <c r="ABI258" s="137"/>
      <c r="ABJ258" s="137"/>
      <c r="ABK258" s="137"/>
      <c r="ABL258" s="137"/>
      <c r="ABM258" s="137"/>
      <c r="ABN258" s="137"/>
      <c r="ABO258" s="137"/>
      <c r="ABP258" s="137"/>
      <c r="ABQ258" s="137"/>
      <c r="ABR258" s="137"/>
      <c r="ABS258" s="137"/>
      <c r="ABT258" s="137"/>
      <c r="ABU258" s="137"/>
      <c r="ABV258" s="137"/>
      <c r="ABW258" s="137"/>
      <c r="ABX258" s="137"/>
      <c r="ABY258" s="137"/>
      <c r="ABZ258" s="137"/>
      <c r="ACA258" s="137"/>
      <c r="ACB258" s="137"/>
      <c r="ACC258" s="137"/>
      <c r="ACD258" s="137"/>
      <c r="ACE258" s="137"/>
      <c r="ACF258" s="137"/>
      <c r="ACG258" s="137"/>
      <c r="ACH258" s="137"/>
      <c r="ACI258" s="137"/>
      <c r="ACJ258" s="137"/>
      <c r="ACK258" s="137"/>
      <c r="ACL258" s="137"/>
      <c r="ACM258" s="137"/>
      <c r="ACN258" s="137"/>
      <c r="ACO258" s="137"/>
      <c r="ACP258" s="137"/>
      <c r="ACQ258" s="137"/>
      <c r="ACR258" s="137"/>
      <c r="ACS258" s="137"/>
      <c r="ACT258" s="137"/>
      <c r="ACU258" s="137"/>
      <c r="ACV258" s="137"/>
      <c r="ACW258" s="137"/>
      <c r="ACX258" s="137"/>
      <c r="ACY258" s="137"/>
      <c r="ACZ258" s="137"/>
      <c r="ADA258" s="137"/>
      <c r="ADB258" s="137"/>
      <c r="ADC258" s="137"/>
      <c r="ADD258" s="137"/>
      <c r="ADE258" s="137"/>
      <c r="ADF258" s="137"/>
      <c r="ADG258" s="137"/>
      <c r="ADH258" s="137"/>
      <c r="ADI258" s="137"/>
      <c r="ADJ258" s="137"/>
      <c r="ADK258" s="137"/>
      <c r="ADL258" s="137"/>
      <c r="ADM258" s="137"/>
      <c r="ADN258" s="137"/>
      <c r="ADO258" s="137"/>
      <c r="ADP258" s="137"/>
      <c r="ADQ258" s="137"/>
      <c r="ADR258" s="137"/>
      <c r="ADS258" s="137"/>
      <c r="ADT258" s="137"/>
      <c r="ADU258" s="137"/>
      <c r="ADV258" s="137"/>
      <c r="ADW258" s="137"/>
      <c r="ADX258" s="137"/>
      <c r="ADY258" s="137"/>
      <c r="ADZ258" s="137"/>
      <c r="AEA258" s="137"/>
      <c r="AEB258" s="137"/>
      <c r="AEC258" s="137"/>
      <c r="AED258" s="137"/>
      <c r="AEE258" s="137"/>
      <c r="AEF258" s="137"/>
      <c r="AEG258" s="137"/>
      <c r="AEH258" s="137"/>
      <c r="AEI258" s="137"/>
      <c r="AEJ258" s="137"/>
      <c r="AEK258" s="137"/>
      <c r="AEL258" s="137"/>
      <c r="AEM258" s="137"/>
      <c r="AEN258" s="137"/>
      <c r="AEO258" s="137"/>
      <c r="AEP258" s="137"/>
      <c r="AEQ258" s="137"/>
      <c r="AER258" s="137"/>
      <c r="AES258" s="137"/>
      <c r="AET258" s="137"/>
      <c r="AEU258" s="137"/>
      <c r="AEV258" s="137"/>
      <c r="AEW258" s="137"/>
      <c r="AEX258" s="137"/>
      <c r="AEY258" s="137"/>
      <c r="AEZ258" s="137"/>
      <c r="AFA258" s="137"/>
      <c r="AFB258" s="137"/>
      <c r="AFC258" s="137"/>
      <c r="AFD258" s="137"/>
      <c r="AFE258" s="137"/>
      <c r="AFF258" s="137"/>
      <c r="AFG258" s="137"/>
      <c r="AFH258" s="137"/>
      <c r="AFI258" s="137"/>
      <c r="AFJ258" s="137"/>
      <c r="AFK258" s="137"/>
      <c r="AFL258" s="137"/>
      <c r="AFM258" s="137"/>
      <c r="AFN258" s="137"/>
      <c r="AFO258" s="137"/>
      <c r="AFP258" s="137"/>
      <c r="AFQ258" s="137"/>
      <c r="AFR258" s="137"/>
      <c r="AFS258" s="137"/>
      <c r="AFT258" s="137"/>
      <c r="AFU258" s="137"/>
      <c r="AFV258" s="137"/>
      <c r="AFW258" s="137"/>
      <c r="AFX258" s="137"/>
      <c r="AFY258" s="137"/>
      <c r="AFZ258" s="137"/>
      <c r="AGA258" s="137"/>
      <c r="AGB258" s="137"/>
      <c r="AGC258" s="137"/>
      <c r="AGD258" s="137"/>
      <c r="AGE258" s="137"/>
      <c r="AGF258" s="137"/>
      <c r="AGG258" s="137"/>
      <c r="AGH258" s="137"/>
      <c r="AGI258" s="137"/>
      <c r="AGJ258" s="137"/>
      <c r="AGK258" s="137"/>
      <c r="AGL258" s="137"/>
      <c r="AGM258" s="137"/>
      <c r="AGN258" s="137"/>
      <c r="AGO258" s="137"/>
      <c r="AGP258" s="137"/>
      <c r="AGQ258" s="137"/>
      <c r="AGR258" s="137"/>
      <c r="AGS258" s="137"/>
      <c r="AGT258" s="137"/>
      <c r="AGU258" s="137"/>
      <c r="AGV258" s="137"/>
      <c r="AGW258" s="137"/>
      <c r="AGX258" s="137"/>
      <c r="AGY258" s="137"/>
      <c r="AGZ258" s="137"/>
      <c r="AHA258" s="137"/>
      <c r="AHB258" s="137"/>
      <c r="AHC258" s="137"/>
      <c r="AHD258" s="137"/>
      <c r="AHE258" s="137"/>
      <c r="AHF258" s="137"/>
      <c r="AHG258" s="137"/>
      <c r="AHH258" s="137"/>
      <c r="AHI258" s="137"/>
      <c r="AHJ258" s="137"/>
      <c r="AHK258" s="137"/>
      <c r="AHL258" s="137"/>
      <c r="AHM258" s="137"/>
      <c r="AHN258" s="137"/>
      <c r="AHO258" s="137"/>
      <c r="AHP258" s="137"/>
      <c r="AHQ258" s="137"/>
      <c r="AHR258" s="137"/>
      <c r="AHS258" s="137"/>
      <c r="AHT258" s="137"/>
      <c r="AHU258" s="137"/>
      <c r="AHV258" s="137"/>
      <c r="AHW258" s="137"/>
      <c r="AHX258" s="137"/>
      <c r="AHY258" s="137"/>
      <c r="AHZ258" s="137"/>
      <c r="AIA258" s="137"/>
      <c r="AIB258" s="137"/>
      <c r="AIC258" s="137"/>
      <c r="AID258" s="137"/>
      <c r="AIE258" s="137"/>
      <c r="AIF258" s="137"/>
      <c r="AIG258" s="137"/>
      <c r="AIH258" s="137"/>
      <c r="AII258" s="137"/>
      <c r="AIJ258" s="137"/>
      <c r="AIK258" s="137"/>
      <c r="AIL258" s="137"/>
      <c r="AIM258" s="137"/>
      <c r="AIN258" s="137"/>
      <c r="AIO258" s="137"/>
      <c r="AIP258" s="137"/>
      <c r="AIQ258" s="137"/>
      <c r="AIR258" s="137"/>
      <c r="AIS258" s="137"/>
      <c r="AIT258" s="137"/>
      <c r="AIU258" s="137"/>
      <c r="AIV258" s="137"/>
      <c r="AIW258" s="137"/>
      <c r="AIX258" s="137"/>
      <c r="AIY258" s="137"/>
      <c r="AIZ258" s="137"/>
      <c r="AJA258" s="137"/>
      <c r="AJB258" s="137"/>
      <c r="AJC258" s="137"/>
      <c r="AJD258" s="137"/>
      <c r="AJE258" s="137"/>
      <c r="AJF258" s="137"/>
      <c r="AJG258" s="137"/>
      <c r="AJH258" s="137"/>
      <c r="AJI258" s="137"/>
      <c r="AJJ258" s="137"/>
      <c r="AJK258" s="137"/>
      <c r="AJL258" s="137"/>
      <c r="AJM258" s="137"/>
      <c r="AJN258" s="137"/>
      <c r="AJO258" s="137"/>
      <c r="AJP258" s="137"/>
      <c r="AJQ258" s="137"/>
      <c r="AJR258" s="137"/>
      <c r="AJS258" s="137"/>
      <c r="AJT258" s="137"/>
      <c r="AJU258" s="137"/>
      <c r="AJV258" s="137"/>
      <c r="AJW258" s="137"/>
      <c r="AJX258" s="137"/>
      <c r="AJY258" s="137"/>
      <c r="AJZ258" s="137"/>
      <c r="AKA258" s="137"/>
      <c r="AKB258" s="137"/>
      <c r="AKC258" s="137"/>
      <c r="AKD258" s="137"/>
      <c r="AKE258" s="137"/>
      <c r="AKF258" s="137"/>
      <c r="AKG258" s="137"/>
      <c r="AKH258" s="137"/>
      <c r="AKI258" s="137"/>
      <c r="AKJ258" s="137"/>
      <c r="AKK258" s="137"/>
      <c r="AKL258" s="137"/>
      <c r="AKM258" s="137"/>
      <c r="AKN258" s="137"/>
      <c r="AKO258" s="137"/>
      <c r="AKP258" s="137"/>
      <c r="AKQ258" s="137"/>
      <c r="AKR258" s="137"/>
      <c r="AKS258" s="137"/>
      <c r="AKT258" s="137"/>
      <c r="AKU258" s="137"/>
      <c r="AKV258" s="137"/>
      <c r="AKW258" s="137"/>
      <c r="AKX258" s="137"/>
      <c r="AKY258" s="137"/>
      <c r="AKZ258" s="137"/>
      <c r="ALA258" s="137"/>
      <c r="ALB258" s="137"/>
      <c r="ALC258" s="137"/>
      <c r="ALD258" s="137"/>
      <c r="ALE258" s="137"/>
      <c r="ALF258" s="137"/>
      <c r="ALG258" s="137"/>
      <c r="ALH258" s="137"/>
      <c r="ALI258" s="137"/>
      <c r="ALJ258" s="137"/>
      <c r="ALK258" s="137"/>
      <c r="ALL258" s="137"/>
      <c r="ALM258" s="137"/>
      <c r="ALN258" s="137"/>
      <c r="ALO258" s="137"/>
      <c r="ALP258" s="137"/>
      <c r="ALQ258" s="137"/>
      <c r="ALR258" s="137"/>
      <c r="ALS258" s="137"/>
      <c r="ALT258" s="137"/>
      <c r="ALU258" s="137"/>
      <c r="ALV258" s="137"/>
      <c r="ALW258" s="137"/>
      <c r="ALX258" s="137"/>
      <c r="ALY258" s="137"/>
      <c r="ALZ258" s="137"/>
      <c r="AMA258" s="137"/>
      <c r="AMB258" s="137"/>
      <c r="AMC258" s="137"/>
      <c r="AMD258" s="137"/>
      <c r="AME258" s="137"/>
      <c r="AMF258" s="137"/>
      <c r="AMG258" s="137"/>
      <c r="AMH258" s="137"/>
      <c r="AMI258" s="137"/>
      <c r="AMJ258" s="137"/>
    </row>
    <row r="259" spans="1:1024" x14ac:dyDescent="0.25">
      <c r="A259" s="130"/>
      <c r="B259" s="130"/>
      <c r="C259" s="130"/>
      <c r="D259" s="130"/>
      <c r="E259" s="130"/>
      <c r="F259" s="130"/>
      <c r="G259" s="145"/>
    </row>
    <row r="260" spans="1:1024" x14ac:dyDescent="0.25">
      <c r="A260" s="130"/>
      <c r="B260" s="130"/>
      <c r="C260" s="130"/>
      <c r="D260" s="130"/>
      <c r="E260" s="130"/>
      <c r="F260" s="130"/>
      <c r="G260" s="145"/>
    </row>
    <row r="261" spans="1:1024" x14ac:dyDescent="0.25">
      <c r="A261" s="130"/>
      <c r="B261" s="130"/>
      <c r="C261" s="130"/>
      <c r="D261" s="130"/>
      <c r="E261" s="130"/>
      <c r="F261" s="130"/>
      <c r="G261" s="145"/>
    </row>
    <row r="262" spans="1:1024" x14ac:dyDescent="0.25">
      <c r="A262" s="130"/>
      <c r="B262" s="130"/>
      <c r="C262" s="130"/>
      <c r="D262" s="130"/>
      <c r="E262" s="130"/>
      <c r="F262" s="130"/>
      <c r="G262" s="145"/>
    </row>
    <row r="263" spans="1:1024" x14ac:dyDescent="0.25">
      <c r="A263" s="130"/>
      <c r="B263" s="130"/>
      <c r="C263" s="130"/>
      <c r="D263" s="130"/>
      <c r="E263" s="130"/>
      <c r="F263" s="130"/>
      <c r="G263" s="145"/>
    </row>
    <row r="264" spans="1:1024" x14ac:dyDescent="0.25">
      <c r="A264" s="130"/>
      <c r="B264" s="130"/>
      <c r="C264" s="130"/>
      <c r="D264" s="130"/>
      <c r="E264" s="130"/>
      <c r="F264" s="130"/>
      <c r="G264" s="145"/>
    </row>
    <row r="265" spans="1:1024" x14ac:dyDescent="0.25">
      <c r="A265" s="130"/>
      <c r="B265" s="130"/>
      <c r="C265" s="130"/>
      <c r="D265" s="130"/>
      <c r="E265" s="130"/>
      <c r="F265" s="130"/>
      <c r="G265" s="145"/>
    </row>
    <row r="266" spans="1:1024" x14ac:dyDescent="0.25">
      <c r="A266" s="130"/>
      <c r="B266" s="130"/>
      <c r="C266" s="130"/>
      <c r="D266" s="130"/>
      <c r="E266" s="130"/>
      <c r="F266" s="130"/>
      <c r="G266" s="145"/>
    </row>
    <row r="267" spans="1:1024" x14ac:dyDescent="0.25">
      <c r="A267" s="130"/>
      <c r="B267" s="130"/>
      <c r="C267" s="130"/>
      <c r="D267" s="130"/>
      <c r="E267" s="130"/>
      <c r="F267" s="130"/>
      <c r="G267" s="145"/>
    </row>
  </sheetData>
  <sheetProtection algorithmName="SHA-512" hashValue="zW7K3+oyJ2BPsKnUchn7sdEm0IwzR/BRdt4QzfppQYe9GmsUY+0a+v7mZlQut+HQZe9NSmyEVskbPavkKUGVdQ==" saltValue="4ShNYe0yOo2q6c6VfBOZ2w==" spinCount="100000" sheet="1" objects="1" scenarios="1"/>
  <mergeCells count="149">
    <mergeCell ref="B221:B255"/>
    <mergeCell ref="C221:D250"/>
    <mergeCell ref="C251:C255"/>
    <mergeCell ref="D251:D255"/>
    <mergeCell ref="B173:B220"/>
    <mergeCell ref="C173:C176"/>
    <mergeCell ref="D173:D176"/>
    <mergeCell ref="D209:D210"/>
    <mergeCell ref="D197:D198"/>
    <mergeCell ref="D207:D208"/>
    <mergeCell ref="C215:C220"/>
    <mergeCell ref="D215:D216"/>
    <mergeCell ref="E215:E216"/>
    <mergeCell ref="D217:D218"/>
    <mergeCell ref="E217:E218"/>
    <mergeCell ref="D219:D220"/>
    <mergeCell ref="E219:E220"/>
    <mergeCell ref="C185:C214"/>
    <mergeCell ref="D185:D186"/>
    <mergeCell ref="E185:E186"/>
    <mergeCell ref="D187:D190"/>
    <mergeCell ref="E187:E188"/>
    <mergeCell ref="E189:E190"/>
    <mergeCell ref="D191:D192"/>
    <mergeCell ref="E191:E192"/>
    <mergeCell ref="D193:D194"/>
    <mergeCell ref="E193:E194"/>
    <mergeCell ref="D195:D196"/>
    <mergeCell ref="E195:E196"/>
    <mergeCell ref="D203:D204"/>
    <mergeCell ref="E203:E204"/>
    <mergeCell ref="D205:D206"/>
    <mergeCell ref="E205:E206"/>
    <mergeCell ref="E207:E208"/>
    <mergeCell ref="D100:D103"/>
    <mergeCell ref="C104:C112"/>
    <mergeCell ref="D109:D112"/>
    <mergeCell ref="D75:D78"/>
    <mergeCell ref="E209:E210"/>
    <mergeCell ref="D211:D212"/>
    <mergeCell ref="E211:E212"/>
    <mergeCell ref="D213:D214"/>
    <mergeCell ref="E213:E214"/>
    <mergeCell ref="E173:E174"/>
    <mergeCell ref="E175:E176"/>
    <mergeCell ref="C177:C184"/>
    <mergeCell ref="D177:D178"/>
    <mergeCell ref="E177:E178"/>
    <mergeCell ref="D179:D182"/>
    <mergeCell ref="E179:E180"/>
    <mergeCell ref="E181:E182"/>
    <mergeCell ref="D183:D184"/>
    <mergeCell ref="E183:E184"/>
    <mergeCell ref="E197:E198"/>
    <mergeCell ref="D199:D200"/>
    <mergeCell ref="E199:E200"/>
    <mergeCell ref="D201:D202"/>
    <mergeCell ref="E201:E202"/>
    <mergeCell ref="D122:D124"/>
    <mergeCell ref="E122:E123"/>
    <mergeCell ref="B128:B171"/>
    <mergeCell ref="C128:C131"/>
    <mergeCell ref="D129:D130"/>
    <mergeCell ref="C132:D161"/>
    <mergeCell ref="C162:C171"/>
    <mergeCell ref="D162:D171"/>
    <mergeCell ref="B70:B127"/>
    <mergeCell ref="D73:D74"/>
    <mergeCell ref="C79:C86"/>
    <mergeCell ref="D81:D86"/>
    <mergeCell ref="C87:C94"/>
    <mergeCell ref="D89:D94"/>
    <mergeCell ref="D98:D99"/>
    <mergeCell ref="D107:D108"/>
    <mergeCell ref="C113:C127"/>
    <mergeCell ref="D113:D121"/>
    <mergeCell ref="E113:E114"/>
    <mergeCell ref="E115:E116"/>
    <mergeCell ref="E117:E118"/>
    <mergeCell ref="E119:E120"/>
    <mergeCell ref="C70:C78"/>
    <mergeCell ref="C95:C103"/>
    <mergeCell ref="D48:D49"/>
    <mergeCell ref="E48:E49"/>
    <mergeCell ref="C50:C55"/>
    <mergeCell ref="D50:D51"/>
    <mergeCell ref="E50:E51"/>
    <mergeCell ref="D52:D53"/>
    <mergeCell ref="E52:E53"/>
    <mergeCell ref="D54:D55"/>
    <mergeCell ref="E54:E55"/>
    <mergeCell ref="C56:C63"/>
    <mergeCell ref="D56:D57"/>
    <mergeCell ref="D58:D61"/>
    <mergeCell ref="E58:E59"/>
    <mergeCell ref="E60:E61"/>
    <mergeCell ref="D62:D63"/>
    <mergeCell ref="E62:E63"/>
    <mergeCell ref="C64:C69"/>
    <mergeCell ref="D64:D65"/>
    <mergeCell ref="E64:E65"/>
    <mergeCell ref="D66:D67"/>
    <mergeCell ref="E66:E67"/>
    <mergeCell ref="D68:D69"/>
    <mergeCell ref="E68:E69"/>
    <mergeCell ref="D38:D39"/>
    <mergeCell ref="E38:E39"/>
    <mergeCell ref="D40:D41"/>
    <mergeCell ref="E40:E41"/>
    <mergeCell ref="D42:D43"/>
    <mergeCell ref="E42:E43"/>
    <mergeCell ref="D44:D45"/>
    <mergeCell ref="E44:E45"/>
    <mergeCell ref="D46:D47"/>
    <mergeCell ref="E46:E47"/>
    <mergeCell ref="D28:D29"/>
    <mergeCell ref="E28:E29"/>
    <mergeCell ref="D30:D31"/>
    <mergeCell ref="E30:E31"/>
    <mergeCell ref="D32:D33"/>
    <mergeCell ref="E32:E33"/>
    <mergeCell ref="D34:D35"/>
    <mergeCell ref="E34:E35"/>
    <mergeCell ref="D36:D37"/>
    <mergeCell ref="E36:E37"/>
    <mergeCell ref="B3:B69"/>
    <mergeCell ref="C3:C8"/>
    <mergeCell ref="D3:D8"/>
    <mergeCell ref="E3:E4"/>
    <mergeCell ref="E5:E6"/>
    <mergeCell ref="E7:E8"/>
    <mergeCell ref="C9:C19"/>
    <mergeCell ref="D9:D10"/>
    <mergeCell ref="E9:E10"/>
    <mergeCell ref="D11:D14"/>
    <mergeCell ref="E11:E12"/>
    <mergeCell ref="E13:E14"/>
    <mergeCell ref="D15:D16"/>
    <mergeCell ref="E15:E16"/>
    <mergeCell ref="D17:D19"/>
    <mergeCell ref="E17:E19"/>
    <mergeCell ref="C20:C49"/>
    <mergeCell ref="D20:D21"/>
    <mergeCell ref="E20:E21"/>
    <mergeCell ref="D22:D25"/>
    <mergeCell ref="E22:E23"/>
    <mergeCell ref="E24:E25"/>
    <mergeCell ref="D26:D27"/>
    <mergeCell ref="E26:E27"/>
  </mergeCells>
  <pageMargins left="0.7" right="0.7" top="0.78749999999999998" bottom="0.78749999999999998" header="0.511811023622047" footer="0.511811023622047"/>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Arbeitsblätter</vt:lpstr>
      </vt:variant>
      <vt:variant>
        <vt:i4>10</vt:i4>
      </vt:variant>
      <vt:variant>
        <vt:lpstr>Benannte Bereiche</vt:lpstr>
      </vt:variant>
      <vt:variant>
        <vt:i4>6</vt:i4>
      </vt:variant>
    </vt:vector>
  </HeadingPairs>
  <TitlesOfParts>
    <vt:vector size="16" baseType="lpstr">
      <vt:lpstr>EINFÜHRUNG</vt:lpstr>
      <vt:lpstr>Eingabe Stammdaten</vt:lpstr>
      <vt:lpstr>Eingabe_Daten</vt:lpstr>
      <vt:lpstr>Eingabe_Zusatzmodul_Mensa</vt:lpstr>
      <vt:lpstr>Emissionsfaktoren</vt:lpstr>
      <vt:lpstr>Ergebnisse_nach_Kategorien</vt:lpstr>
      <vt:lpstr>Ergebnisse_nach_Scope_Ebenen</vt:lpstr>
      <vt:lpstr>Ergebnisse_Diagramme</vt:lpstr>
      <vt:lpstr>Detailergebnisse_Kategorien</vt:lpstr>
      <vt:lpstr>Detailergebnisse_Scope</vt:lpstr>
      <vt:lpstr>Eingabe_Daten!Druckbereich</vt:lpstr>
      <vt:lpstr>Eingabe_Zusatzmodul_Mensa!Druckbereich</vt:lpstr>
      <vt:lpstr>Ergebnisse_Diagramme!Druckbereich</vt:lpstr>
      <vt:lpstr>Ergebnisse_nach_Kategorien!Druckbereich</vt:lpstr>
      <vt:lpstr>Eingabe_Daten!Drucktitel</vt:lpstr>
      <vt:lpstr>Eingabe_Zusatzmodul_Mensa!Drucktitel</vt:lpstr>
    </vt:vector>
  </TitlesOfParts>
  <Company>ZID/Boku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bokuuser</dc:creator>
  <dc:description/>
  <cp:lastModifiedBy>Thaler Joachim</cp:lastModifiedBy>
  <cp:revision>88</cp:revision>
  <cp:lastPrinted>2020-03-17T16:06:41Z</cp:lastPrinted>
  <dcterms:created xsi:type="dcterms:W3CDTF">2016-07-11T10:23:22Z</dcterms:created>
  <dcterms:modified xsi:type="dcterms:W3CDTF">2026-07-31T20:40:10Z</dcterms:modified>
  <dc:language>de-AT</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HyperlinksChanged">
    <vt:bool>false</vt:bool>
  </property>
  <property fmtid="{D5CDD505-2E9C-101B-9397-08002B2CF9AE}" pid="3" name="LinksUpToDate">
    <vt:bool>false</vt:bool>
  </property>
  <property fmtid="{D5CDD505-2E9C-101B-9397-08002B2CF9AE}" pid="4" name="ScaleCrop">
    <vt:bool>false</vt:bool>
  </property>
  <property fmtid="{D5CDD505-2E9C-101B-9397-08002B2CF9AE}" pid="5" name="ShareDoc">
    <vt:bool>false</vt:bool>
  </property>
</Properties>
</file>