
<file path=[Content_Types].xml><?xml version="1.0" encoding="utf-8"?>
<Types xmlns="http://schemas.openxmlformats.org/package/2006/content-types">
  <Default Extension="jpeg" ContentType="image/jpeg"/>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drawings/drawing2.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mc:AlternateContent xmlns:mc="http://schemas.openxmlformats.org/markup-compatibility/2006">
    <mc:Choice Requires="x15">
      <x15ac:absPath xmlns:x15ac="http://schemas.microsoft.com/office/spreadsheetml/2010/11/ac" url="N:\H99000\WINI-ZGWN\Projekte\Dauerprojekte\Gradwanderer BgA\04_Potenzielle Projekte\ClimCalc 4.0\3_Arbeitsunterlagen\Tool\Tool-Versionen\2015\"/>
    </mc:Choice>
  </mc:AlternateContent>
  <xr:revisionPtr revIDLastSave="0" documentId="13_ncr:1_{860D8A8E-19C1-4280-B5B3-F0401751935A}" xr6:coauthVersionLast="47" xr6:coauthVersionMax="47" xr10:uidLastSave="{00000000-0000-0000-0000-000000000000}"/>
  <bookViews>
    <workbookView xWindow="-120" yWindow="-120" windowWidth="29040" windowHeight="15720" tabRatio="820" xr2:uid="{00000000-000D-0000-FFFF-FFFF00000000}"/>
  </bookViews>
  <sheets>
    <sheet name="EINFÜHRUNG" sheetId="1" r:id="rId1"/>
    <sheet name="Eingabe Stammdaten" sheetId="2" r:id="rId2"/>
    <sheet name="Eingabe_Daten" sheetId="3" r:id="rId3"/>
    <sheet name="Eingabe_Zusatzmodul_Mensa" sheetId="4" r:id="rId4"/>
    <sheet name="Emissionsfaktoren" sheetId="5" r:id="rId5"/>
    <sheet name="Ergebnisse_nach_Kategorien" sheetId="6" r:id="rId6"/>
    <sheet name="Ergebnisse_nach_Scope_Ebenen" sheetId="7" r:id="rId7"/>
    <sheet name="Ergebnisse_Diagramme" sheetId="8" r:id="rId8"/>
    <sheet name="Detailergebnisse_Kategorien" sheetId="9" r:id="rId9"/>
    <sheet name="Detailergebnisse_Scope" sheetId="10" r:id="rId10"/>
  </sheets>
  <definedNames>
    <definedName name="_xlnm.Print_Area" localSheetId="2">Eingabe_Daten!$H$3:$K$158</definedName>
    <definedName name="_xlnm.Print_Area" localSheetId="3">Eingabe_Zusatzmodul_Mensa!$H$3:$K$81</definedName>
    <definedName name="_xlnm.Print_Area" localSheetId="7">Ergebnisse_Diagramme!$A$1:$E$31</definedName>
    <definedName name="_xlnm.Print_Area" localSheetId="5">Ergebnisse_nach_Kategorien!$A$1:$D$31</definedName>
    <definedName name="_xlnm.Print_Titles" localSheetId="2">Eingabe_Daten!$A:$G,Eingabe_Daten!$1:$2</definedName>
    <definedName name="_xlnm.Print_Titles" localSheetId="3">Eingabe_Zusatzmodul_Mensa!$A:$G,Eingabe_Zusatzmodul_Mensa!$1:$2</definedName>
  </definedNames>
  <calcPr calcId="191029" iterateDelta="1E-4"/>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loext="http://schemas.libreoffice.org/" uri="{7626C862-2A13-11E5-B345-FEFF819CDC9F}">
      <loext:extCalcPr stringRefSyntax="ExcelA1"/>
    </ext>
  </extLst>
</workbook>
</file>

<file path=xl/calcChain.xml><?xml version="1.0" encoding="utf-8"?>
<calcChain xmlns="http://schemas.openxmlformats.org/spreadsheetml/2006/main">
  <c r="K3" i="5" l="1"/>
  <c r="D15" i="6"/>
  <c r="D14" i="6"/>
  <c r="D11" i="6"/>
  <c r="G100" i="10"/>
  <c r="H100" i="10"/>
  <c r="I100" i="10"/>
  <c r="J100" i="10"/>
  <c r="G101" i="10"/>
  <c r="H101" i="10"/>
  <c r="I101" i="10"/>
  <c r="J101" i="10"/>
  <c r="G102" i="10"/>
  <c r="H102" i="10"/>
  <c r="I102" i="10"/>
  <c r="J102" i="10"/>
  <c r="G103" i="10"/>
  <c r="H103" i="10"/>
  <c r="I103" i="10"/>
  <c r="J103" i="10"/>
  <c r="G91" i="10"/>
  <c r="H91" i="10"/>
  <c r="I91" i="10"/>
  <c r="J91" i="10"/>
  <c r="G92" i="10"/>
  <c r="H92" i="10"/>
  <c r="I92" i="10"/>
  <c r="J92" i="10"/>
  <c r="G93" i="10"/>
  <c r="H93" i="10"/>
  <c r="I93" i="10"/>
  <c r="J93" i="10"/>
  <c r="G94" i="10"/>
  <c r="H94" i="10"/>
  <c r="I94" i="10"/>
  <c r="J94" i="10"/>
  <c r="G66" i="10"/>
  <c r="H66" i="10"/>
  <c r="I66" i="10"/>
  <c r="J66" i="10"/>
  <c r="G67" i="10"/>
  <c r="H67" i="10"/>
  <c r="I67" i="10"/>
  <c r="J67" i="10"/>
  <c r="G68" i="10"/>
  <c r="H68" i="10"/>
  <c r="I68" i="10"/>
  <c r="J68" i="10"/>
  <c r="G69" i="10"/>
  <c r="H69" i="10"/>
  <c r="I69" i="10"/>
  <c r="J69" i="10"/>
  <c r="G100" i="9"/>
  <c r="G101" i="9"/>
  <c r="G102" i="9"/>
  <c r="G103" i="9"/>
  <c r="G91" i="9"/>
  <c r="G92" i="9"/>
  <c r="G93" i="9"/>
  <c r="G94" i="9"/>
  <c r="G66" i="9"/>
  <c r="G67" i="9"/>
  <c r="G68" i="9"/>
  <c r="G69" i="9"/>
  <c r="G100" i="5"/>
  <c r="G101" i="5"/>
  <c r="G102" i="5"/>
  <c r="G103" i="5"/>
  <c r="K100" i="5"/>
  <c r="L100" i="5"/>
  <c r="K101" i="5"/>
  <c r="L101" i="5"/>
  <c r="K102" i="5"/>
  <c r="L102" i="5"/>
  <c r="K103" i="5"/>
  <c r="L103" i="5"/>
  <c r="G91" i="5"/>
  <c r="G92" i="5"/>
  <c r="G93" i="5"/>
  <c r="G94" i="5"/>
  <c r="L91" i="5"/>
  <c r="L92" i="5"/>
  <c r="L93" i="5"/>
  <c r="L94" i="5"/>
  <c r="K91" i="5"/>
  <c r="K92" i="5"/>
  <c r="K93" i="5"/>
  <c r="K94" i="5"/>
  <c r="G66" i="5"/>
  <c r="G67" i="5"/>
  <c r="G68" i="5"/>
  <c r="G69" i="5"/>
  <c r="L66" i="5"/>
  <c r="L67" i="5"/>
  <c r="L68" i="5"/>
  <c r="L69" i="5"/>
  <c r="K66" i="5"/>
  <c r="K67" i="5"/>
  <c r="K68" i="5"/>
  <c r="K69" i="5"/>
  <c r="K65" i="5"/>
  <c r="G120" i="5" l="1"/>
  <c r="J205" i="5" s="1"/>
  <c r="J205" i="10" s="1"/>
  <c r="G119" i="5"/>
  <c r="J204" i="5" s="1"/>
  <c r="J238" i="10"/>
  <c r="I238" i="10"/>
  <c r="H238" i="10"/>
  <c r="J237" i="10"/>
  <c r="I237" i="10"/>
  <c r="H237" i="10"/>
  <c r="J236" i="10"/>
  <c r="I236" i="10"/>
  <c r="H236" i="10"/>
  <c r="J235" i="10"/>
  <c r="I235" i="10"/>
  <c r="H235" i="10"/>
  <c r="J234" i="10"/>
  <c r="I234" i="10"/>
  <c r="H234" i="10"/>
  <c r="I233" i="10"/>
  <c r="H233" i="10"/>
  <c r="I232" i="10"/>
  <c r="H232" i="10"/>
  <c r="I231" i="10"/>
  <c r="H231" i="10"/>
  <c r="I230" i="10"/>
  <c r="H230" i="10"/>
  <c r="I229" i="10"/>
  <c r="H229" i="10"/>
  <c r="I228" i="10"/>
  <c r="H228" i="10"/>
  <c r="I227" i="10"/>
  <c r="H227" i="10"/>
  <c r="I226" i="10"/>
  <c r="H226" i="10"/>
  <c r="I225" i="10"/>
  <c r="H225" i="10"/>
  <c r="I224" i="10"/>
  <c r="H224" i="10"/>
  <c r="I223" i="10"/>
  <c r="H223" i="10"/>
  <c r="I222" i="10"/>
  <c r="H222" i="10"/>
  <c r="I221" i="10"/>
  <c r="H221" i="10"/>
  <c r="I220" i="10"/>
  <c r="H220" i="10"/>
  <c r="I219" i="10"/>
  <c r="H219" i="10"/>
  <c r="I218" i="10"/>
  <c r="H218" i="10"/>
  <c r="I217" i="10"/>
  <c r="H217" i="10"/>
  <c r="I216" i="10"/>
  <c r="H216" i="10"/>
  <c r="I215" i="10"/>
  <c r="H215" i="10"/>
  <c r="I214" i="10"/>
  <c r="H214" i="10"/>
  <c r="I213" i="10"/>
  <c r="H213" i="10"/>
  <c r="I212" i="10"/>
  <c r="H212" i="10"/>
  <c r="I211" i="10"/>
  <c r="H211" i="10"/>
  <c r="I210" i="10"/>
  <c r="H210" i="10"/>
  <c r="I209" i="10"/>
  <c r="H209" i="10"/>
  <c r="I208" i="10"/>
  <c r="H208" i="10"/>
  <c r="I207" i="10"/>
  <c r="H207" i="10"/>
  <c r="I206" i="10"/>
  <c r="H206" i="10"/>
  <c r="I205" i="10"/>
  <c r="H205" i="10"/>
  <c r="I204" i="10"/>
  <c r="H204" i="10"/>
  <c r="I203" i="10"/>
  <c r="H203" i="10"/>
  <c r="I202" i="10"/>
  <c r="H202" i="10"/>
  <c r="I201" i="10"/>
  <c r="H201" i="10"/>
  <c r="I200" i="10"/>
  <c r="H200" i="10"/>
  <c r="I199" i="10"/>
  <c r="H199" i="10"/>
  <c r="I198" i="10"/>
  <c r="H198" i="10"/>
  <c r="I197" i="10"/>
  <c r="H197" i="10"/>
  <c r="I196" i="10"/>
  <c r="H196" i="10"/>
  <c r="I195" i="10"/>
  <c r="H195" i="10"/>
  <c r="I194" i="10"/>
  <c r="H194" i="10"/>
  <c r="I193" i="10"/>
  <c r="H193" i="10"/>
  <c r="I192" i="10"/>
  <c r="H192" i="10"/>
  <c r="I191" i="10"/>
  <c r="H191" i="10"/>
  <c r="I190" i="10"/>
  <c r="H190" i="10"/>
  <c r="I189" i="10"/>
  <c r="H189" i="10"/>
  <c r="I188" i="10"/>
  <c r="H188" i="10"/>
  <c r="I187" i="10"/>
  <c r="H187" i="10"/>
  <c r="I186" i="10"/>
  <c r="H186" i="10"/>
  <c r="I185" i="10"/>
  <c r="H185" i="10"/>
  <c r="I184" i="10"/>
  <c r="H184" i="10"/>
  <c r="I183" i="10"/>
  <c r="H183" i="10"/>
  <c r="I182" i="10"/>
  <c r="H182" i="10"/>
  <c r="I181" i="10"/>
  <c r="H181" i="10"/>
  <c r="I180" i="10"/>
  <c r="H180" i="10"/>
  <c r="I179" i="10"/>
  <c r="H179" i="10"/>
  <c r="I178" i="10"/>
  <c r="H178" i="10"/>
  <c r="I177" i="10"/>
  <c r="H177" i="10"/>
  <c r="I176" i="10"/>
  <c r="H176" i="10"/>
  <c r="I175" i="10"/>
  <c r="H175" i="10"/>
  <c r="I174" i="10"/>
  <c r="H174" i="10"/>
  <c r="I173" i="10"/>
  <c r="H173" i="10"/>
  <c r="I172" i="10"/>
  <c r="H172" i="10"/>
  <c r="I171" i="10"/>
  <c r="H171" i="10"/>
  <c r="I170" i="10"/>
  <c r="H170" i="10"/>
  <c r="I169" i="10"/>
  <c r="H169" i="10"/>
  <c r="I168" i="10"/>
  <c r="H168" i="10"/>
  <c r="I167" i="10"/>
  <c r="H167" i="10"/>
  <c r="I166" i="10"/>
  <c r="H166" i="10"/>
  <c r="I165" i="10"/>
  <c r="H165" i="10"/>
  <c r="I164" i="10"/>
  <c r="H164" i="10"/>
  <c r="I163" i="10"/>
  <c r="H163" i="10"/>
  <c r="I162" i="10"/>
  <c r="H162" i="10"/>
  <c r="I161" i="10"/>
  <c r="H161" i="10"/>
  <c r="I160" i="10"/>
  <c r="H160" i="10"/>
  <c r="J158" i="10"/>
  <c r="I158" i="10"/>
  <c r="H158" i="10"/>
  <c r="J157" i="10"/>
  <c r="I157" i="10"/>
  <c r="H157" i="10"/>
  <c r="J156" i="10"/>
  <c r="I156" i="10"/>
  <c r="H156" i="10"/>
  <c r="J155" i="10"/>
  <c r="I155" i="10"/>
  <c r="H155" i="10"/>
  <c r="J154" i="10"/>
  <c r="I154" i="10"/>
  <c r="H154" i="10"/>
  <c r="J153" i="10"/>
  <c r="I153" i="10"/>
  <c r="H153" i="10"/>
  <c r="J152" i="10"/>
  <c r="I152" i="10"/>
  <c r="H152" i="10"/>
  <c r="J151" i="10"/>
  <c r="I151" i="10"/>
  <c r="H151" i="10"/>
  <c r="J150" i="10"/>
  <c r="I150" i="10"/>
  <c r="H150" i="10"/>
  <c r="J149" i="10"/>
  <c r="I149" i="10"/>
  <c r="H149" i="10"/>
  <c r="J148" i="10"/>
  <c r="I148" i="10"/>
  <c r="H148" i="10"/>
  <c r="J147" i="10"/>
  <c r="I147" i="10"/>
  <c r="H147" i="10"/>
  <c r="J146" i="10"/>
  <c r="I146" i="10"/>
  <c r="H146" i="10"/>
  <c r="J145" i="10"/>
  <c r="I145" i="10"/>
  <c r="H145" i="10"/>
  <c r="J144" i="10"/>
  <c r="I144" i="10"/>
  <c r="H144" i="10"/>
  <c r="J143" i="10"/>
  <c r="I143" i="10"/>
  <c r="H143" i="10"/>
  <c r="J142" i="10"/>
  <c r="I142" i="10"/>
  <c r="H142" i="10"/>
  <c r="J141" i="10"/>
  <c r="I141" i="10"/>
  <c r="H141" i="10"/>
  <c r="J140" i="10"/>
  <c r="I140" i="10"/>
  <c r="H140" i="10"/>
  <c r="J139" i="10"/>
  <c r="I139" i="10"/>
  <c r="H139" i="10"/>
  <c r="J138" i="10"/>
  <c r="I138" i="10"/>
  <c r="H138" i="10"/>
  <c r="J137" i="10"/>
  <c r="I137" i="10"/>
  <c r="H137" i="10"/>
  <c r="J136" i="10"/>
  <c r="I136" i="10"/>
  <c r="H136" i="10"/>
  <c r="J135" i="10"/>
  <c r="I135" i="10"/>
  <c r="H135" i="10"/>
  <c r="J134" i="10"/>
  <c r="I134" i="10"/>
  <c r="H134" i="10"/>
  <c r="J133" i="10"/>
  <c r="I133" i="10"/>
  <c r="H133" i="10"/>
  <c r="J132" i="10"/>
  <c r="I132" i="10"/>
  <c r="H132" i="10"/>
  <c r="J131" i="10"/>
  <c r="I131" i="10"/>
  <c r="H131" i="10"/>
  <c r="J130" i="10"/>
  <c r="I130" i="10"/>
  <c r="H130" i="10"/>
  <c r="J129" i="10"/>
  <c r="I129" i="10"/>
  <c r="H129" i="10"/>
  <c r="J128" i="10"/>
  <c r="I128" i="10"/>
  <c r="H128" i="10"/>
  <c r="J127" i="10"/>
  <c r="I127" i="10"/>
  <c r="H127" i="10"/>
  <c r="J126" i="10"/>
  <c r="I126" i="10"/>
  <c r="H126" i="10"/>
  <c r="J125" i="10"/>
  <c r="I125" i="10"/>
  <c r="H125" i="10"/>
  <c r="J124" i="10"/>
  <c r="I124" i="10"/>
  <c r="H124" i="10"/>
  <c r="J123" i="10"/>
  <c r="I123" i="10"/>
  <c r="H123" i="10"/>
  <c r="J122" i="10"/>
  <c r="I122" i="10"/>
  <c r="H122" i="10"/>
  <c r="J121" i="10"/>
  <c r="I121" i="10"/>
  <c r="H121" i="10"/>
  <c r="J120" i="10"/>
  <c r="I120" i="10"/>
  <c r="H120" i="10"/>
  <c r="J119" i="10"/>
  <c r="I119" i="10"/>
  <c r="H119" i="10"/>
  <c r="J118" i="10"/>
  <c r="I118" i="10"/>
  <c r="H118" i="10"/>
  <c r="J117" i="10"/>
  <c r="I117" i="10"/>
  <c r="H117" i="10"/>
  <c r="J116" i="10"/>
  <c r="I116" i="10"/>
  <c r="H116" i="10"/>
  <c r="J115" i="10"/>
  <c r="I115" i="10"/>
  <c r="H115" i="10"/>
  <c r="J114" i="10"/>
  <c r="I114" i="10"/>
  <c r="H114" i="10"/>
  <c r="J113" i="10"/>
  <c r="I113" i="10"/>
  <c r="H113" i="10"/>
  <c r="J112" i="10"/>
  <c r="I112" i="10"/>
  <c r="H112" i="10"/>
  <c r="J111" i="10"/>
  <c r="I111" i="10"/>
  <c r="H111" i="10"/>
  <c r="J110" i="10"/>
  <c r="I110" i="10"/>
  <c r="H110" i="10"/>
  <c r="J109" i="10"/>
  <c r="I109" i="10"/>
  <c r="H109" i="10"/>
  <c r="J108" i="10"/>
  <c r="I108" i="10"/>
  <c r="H108" i="10"/>
  <c r="J107" i="10"/>
  <c r="I107" i="10"/>
  <c r="H107" i="10"/>
  <c r="J106" i="10"/>
  <c r="I106" i="10"/>
  <c r="H106" i="10"/>
  <c r="J105" i="10"/>
  <c r="I105" i="10"/>
  <c r="H105" i="10"/>
  <c r="J104" i="10"/>
  <c r="I104" i="10"/>
  <c r="H104" i="10"/>
  <c r="J99" i="10"/>
  <c r="I99" i="10"/>
  <c r="H99" i="10"/>
  <c r="J98" i="10"/>
  <c r="I98" i="10"/>
  <c r="H98" i="10"/>
  <c r="J97" i="10"/>
  <c r="I97" i="10"/>
  <c r="H97" i="10"/>
  <c r="J96" i="10"/>
  <c r="I96" i="10"/>
  <c r="H96" i="10"/>
  <c r="J95" i="10"/>
  <c r="I95" i="10"/>
  <c r="H95" i="10"/>
  <c r="J90" i="10"/>
  <c r="I90" i="10"/>
  <c r="H90" i="10"/>
  <c r="J89" i="10"/>
  <c r="I89" i="10"/>
  <c r="H89" i="10"/>
  <c r="J88" i="10"/>
  <c r="I88" i="10"/>
  <c r="H88" i="10"/>
  <c r="J87" i="10"/>
  <c r="I87" i="10"/>
  <c r="H87" i="10"/>
  <c r="J86" i="10"/>
  <c r="I86" i="10"/>
  <c r="H86" i="10"/>
  <c r="J85" i="10"/>
  <c r="I85" i="10"/>
  <c r="H85" i="10"/>
  <c r="J84" i="10"/>
  <c r="I84" i="10"/>
  <c r="H84" i="10"/>
  <c r="J83" i="10"/>
  <c r="I83" i="10"/>
  <c r="H83" i="10"/>
  <c r="J82" i="10"/>
  <c r="I82" i="10"/>
  <c r="H82" i="10"/>
  <c r="J81" i="10"/>
  <c r="I81" i="10"/>
  <c r="H81" i="10"/>
  <c r="J80" i="10"/>
  <c r="I80" i="10"/>
  <c r="H80" i="10"/>
  <c r="J79" i="10"/>
  <c r="I79" i="10"/>
  <c r="H79" i="10"/>
  <c r="J78" i="10"/>
  <c r="I78" i="10"/>
  <c r="H78" i="10"/>
  <c r="J77" i="10"/>
  <c r="I77" i="10"/>
  <c r="H77" i="10"/>
  <c r="J76" i="10"/>
  <c r="I76" i="10"/>
  <c r="H76" i="10"/>
  <c r="J75" i="10"/>
  <c r="I75" i="10"/>
  <c r="H75" i="10"/>
  <c r="J74" i="10"/>
  <c r="I74" i="10"/>
  <c r="H74" i="10"/>
  <c r="J73" i="10"/>
  <c r="I73" i="10"/>
  <c r="H73" i="10"/>
  <c r="J72" i="10"/>
  <c r="I72" i="10"/>
  <c r="H72" i="10"/>
  <c r="J71" i="10"/>
  <c r="I71" i="10"/>
  <c r="H71" i="10"/>
  <c r="J70" i="10"/>
  <c r="I70" i="10"/>
  <c r="H70" i="10"/>
  <c r="J65" i="10"/>
  <c r="I65" i="10"/>
  <c r="H65" i="10"/>
  <c r="J64" i="10"/>
  <c r="I64" i="10"/>
  <c r="H64" i="10"/>
  <c r="J63" i="10"/>
  <c r="I63" i="10"/>
  <c r="H63" i="10"/>
  <c r="J62" i="10"/>
  <c r="I62" i="10"/>
  <c r="H62" i="10"/>
  <c r="J61" i="10"/>
  <c r="I61" i="10"/>
  <c r="H61" i="10"/>
  <c r="J60" i="10"/>
  <c r="I60" i="10"/>
  <c r="H60" i="10"/>
  <c r="J59" i="10"/>
  <c r="I59" i="10"/>
  <c r="H59" i="10"/>
  <c r="J58" i="10"/>
  <c r="I58" i="10"/>
  <c r="H58" i="10"/>
  <c r="J57" i="10"/>
  <c r="I57" i="10"/>
  <c r="H57" i="10"/>
  <c r="J56" i="10"/>
  <c r="I56" i="10"/>
  <c r="H56" i="10"/>
  <c r="J55" i="10"/>
  <c r="I55" i="10"/>
  <c r="H55" i="10"/>
  <c r="J54" i="10"/>
  <c r="I54" i="10"/>
  <c r="H54" i="10"/>
  <c r="J53" i="10"/>
  <c r="I53" i="10"/>
  <c r="H53" i="10"/>
  <c r="J52" i="10"/>
  <c r="I52" i="10"/>
  <c r="H52" i="10"/>
  <c r="J51" i="10"/>
  <c r="I51" i="10"/>
  <c r="H51" i="10"/>
  <c r="J50" i="10"/>
  <c r="I50" i="10"/>
  <c r="H50" i="10"/>
  <c r="J49" i="10"/>
  <c r="I49" i="10"/>
  <c r="H49" i="10"/>
  <c r="J48" i="10"/>
  <c r="I48" i="10"/>
  <c r="H48" i="10"/>
  <c r="J47" i="10"/>
  <c r="I47" i="10"/>
  <c r="H47" i="10"/>
  <c r="J46" i="10"/>
  <c r="I46" i="10"/>
  <c r="H46" i="10"/>
  <c r="J45" i="10"/>
  <c r="I45" i="10"/>
  <c r="H45" i="10"/>
  <c r="J44" i="10"/>
  <c r="I44" i="10"/>
  <c r="H44" i="10"/>
  <c r="J43" i="10"/>
  <c r="I43" i="10"/>
  <c r="H43" i="10"/>
  <c r="J42" i="10"/>
  <c r="I42" i="10"/>
  <c r="H42" i="10"/>
  <c r="J41" i="10"/>
  <c r="I41" i="10"/>
  <c r="H41" i="10"/>
  <c r="J40" i="10"/>
  <c r="I40" i="10"/>
  <c r="H40" i="10"/>
  <c r="J39" i="10"/>
  <c r="I39" i="10"/>
  <c r="H39" i="10"/>
  <c r="J38" i="10"/>
  <c r="I38" i="10"/>
  <c r="H38" i="10"/>
  <c r="J37" i="10"/>
  <c r="I37" i="10"/>
  <c r="H37" i="10"/>
  <c r="J36" i="10"/>
  <c r="I36" i="10"/>
  <c r="H36" i="10"/>
  <c r="J35" i="10"/>
  <c r="I35" i="10"/>
  <c r="H35" i="10"/>
  <c r="J34" i="10"/>
  <c r="I34" i="10"/>
  <c r="H34" i="10"/>
  <c r="J33" i="10"/>
  <c r="I33" i="10"/>
  <c r="H33" i="10"/>
  <c r="H32" i="10"/>
  <c r="H31" i="10"/>
  <c r="J30" i="10"/>
  <c r="I30" i="10"/>
  <c r="H30" i="10"/>
  <c r="J29" i="10"/>
  <c r="I29" i="10"/>
  <c r="H29" i="10"/>
  <c r="J28" i="10"/>
  <c r="I28" i="10"/>
  <c r="H28" i="10"/>
  <c r="J27" i="10"/>
  <c r="I27" i="10"/>
  <c r="H27" i="10"/>
  <c r="J26" i="10"/>
  <c r="I26" i="10"/>
  <c r="H26" i="10"/>
  <c r="J25" i="10"/>
  <c r="I25" i="10"/>
  <c r="H25" i="10"/>
  <c r="J24" i="10"/>
  <c r="I24" i="10"/>
  <c r="H24" i="10"/>
  <c r="J23" i="10"/>
  <c r="I23" i="10"/>
  <c r="H23" i="10"/>
  <c r="J22" i="10"/>
  <c r="I22" i="10"/>
  <c r="H22" i="10"/>
  <c r="J21" i="10"/>
  <c r="I21" i="10"/>
  <c r="H21" i="10"/>
  <c r="J20" i="10"/>
  <c r="I20" i="10"/>
  <c r="H20" i="10"/>
  <c r="J19" i="10"/>
  <c r="I19" i="10"/>
  <c r="H19" i="10"/>
  <c r="J18" i="10"/>
  <c r="I18" i="10"/>
  <c r="H18" i="10"/>
  <c r="J17" i="10"/>
  <c r="I17" i="10"/>
  <c r="H17" i="10"/>
  <c r="J16" i="10"/>
  <c r="I16" i="10"/>
  <c r="H16" i="10"/>
  <c r="J15" i="10"/>
  <c r="I15" i="10"/>
  <c r="H15" i="10"/>
  <c r="J14" i="10"/>
  <c r="I14" i="10"/>
  <c r="H14" i="10"/>
  <c r="J13" i="10"/>
  <c r="I13" i="10"/>
  <c r="H13" i="10"/>
  <c r="J12" i="10"/>
  <c r="I12" i="10"/>
  <c r="H12" i="10"/>
  <c r="J11" i="10"/>
  <c r="I11" i="10"/>
  <c r="H11" i="10"/>
  <c r="J10" i="10"/>
  <c r="I10" i="10"/>
  <c r="H10" i="10"/>
  <c r="J9" i="10"/>
  <c r="I9" i="10"/>
  <c r="H9" i="10"/>
  <c r="J8" i="10"/>
  <c r="I8" i="10"/>
  <c r="H8" i="10"/>
  <c r="J7" i="10"/>
  <c r="I7" i="10"/>
  <c r="H7" i="10"/>
  <c r="J6" i="10"/>
  <c r="I6" i="10"/>
  <c r="H6" i="10"/>
  <c r="J5" i="10"/>
  <c r="I5" i="10"/>
  <c r="H5" i="10"/>
  <c r="J4" i="10"/>
  <c r="I4" i="10"/>
  <c r="H4" i="10"/>
  <c r="J3" i="10"/>
  <c r="I3" i="10"/>
  <c r="H3" i="10"/>
  <c r="L238" i="5"/>
  <c r="K238" i="5"/>
  <c r="G238" i="5"/>
  <c r="G238" i="10" s="1"/>
  <c r="L237" i="5"/>
  <c r="K237" i="5"/>
  <c r="G237" i="5"/>
  <c r="L236" i="5"/>
  <c r="K236" i="5"/>
  <c r="G236" i="5"/>
  <c r="G236" i="10" s="1"/>
  <c r="L235" i="5"/>
  <c r="K235" i="5"/>
  <c r="G235" i="5"/>
  <c r="G235" i="10" s="1"/>
  <c r="L234" i="5"/>
  <c r="K234" i="5"/>
  <c r="G234" i="5"/>
  <c r="G234" i="10" s="1"/>
  <c r="K233" i="5"/>
  <c r="K232" i="5"/>
  <c r="K231" i="5"/>
  <c r="K230" i="5"/>
  <c r="K229" i="5"/>
  <c r="K228" i="5"/>
  <c r="K227" i="5"/>
  <c r="K226" i="5"/>
  <c r="K225" i="5"/>
  <c r="K224" i="5"/>
  <c r="K223" i="5"/>
  <c r="K222" i="5"/>
  <c r="K221" i="5"/>
  <c r="K220" i="5"/>
  <c r="K219" i="5"/>
  <c r="K218" i="5"/>
  <c r="K217" i="5"/>
  <c r="K216" i="5"/>
  <c r="K215" i="5"/>
  <c r="K214" i="5"/>
  <c r="K213" i="5"/>
  <c r="K212" i="5"/>
  <c r="K211" i="5"/>
  <c r="K210" i="5"/>
  <c r="K209" i="5"/>
  <c r="K208" i="5"/>
  <c r="K207" i="5"/>
  <c r="K206" i="5"/>
  <c r="K205" i="5"/>
  <c r="K204" i="5"/>
  <c r="K203" i="5"/>
  <c r="J203" i="5"/>
  <c r="J203" i="10" s="1"/>
  <c r="K202" i="5"/>
  <c r="J202" i="5"/>
  <c r="J202" i="10" s="1"/>
  <c r="K201" i="5"/>
  <c r="J201" i="5"/>
  <c r="J201" i="10" s="1"/>
  <c r="K200" i="5"/>
  <c r="J200" i="5"/>
  <c r="J200" i="10" s="1"/>
  <c r="K199" i="5"/>
  <c r="J199" i="5"/>
  <c r="J199" i="10" s="1"/>
  <c r="K198" i="5"/>
  <c r="J198" i="5"/>
  <c r="K197" i="5"/>
  <c r="J197" i="5"/>
  <c r="K196" i="5"/>
  <c r="J196" i="5"/>
  <c r="L196" i="5" s="1"/>
  <c r="K195" i="5"/>
  <c r="J195" i="5"/>
  <c r="L195" i="5" s="1"/>
  <c r="K194" i="5"/>
  <c r="J194" i="5"/>
  <c r="L194" i="5" s="1"/>
  <c r="K193" i="5"/>
  <c r="J193" i="5"/>
  <c r="K192" i="5"/>
  <c r="J192" i="5"/>
  <c r="L192" i="5" s="1"/>
  <c r="K191" i="5"/>
  <c r="J191" i="5"/>
  <c r="L191" i="5" s="1"/>
  <c r="K190" i="5"/>
  <c r="J190" i="5"/>
  <c r="K189" i="5"/>
  <c r="K188" i="5"/>
  <c r="K187" i="5"/>
  <c r="J187" i="5"/>
  <c r="L187" i="5" s="1"/>
  <c r="K186" i="5"/>
  <c r="J186" i="5"/>
  <c r="K185" i="5"/>
  <c r="J185" i="5"/>
  <c r="K184" i="5"/>
  <c r="J184" i="5"/>
  <c r="L184" i="5" s="1"/>
  <c r="K183" i="5"/>
  <c r="J183" i="5"/>
  <c r="L183" i="5" s="1"/>
  <c r="K182" i="5"/>
  <c r="J182" i="5"/>
  <c r="K181" i="5"/>
  <c r="J181" i="5"/>
  <c r="K180" i="5"/>
  <c r="J180" i="5"/>
  <c r="L180" i="5" s="1"/>
  <c r="K179" i="5"/>
  <c r="J179" i="5"/>
  <c r="L179" i="5" s="1"/>
  <c r="K178" i="5"/>
  <c r="J178" i="5"/>
  <c r="L178" i="5" s="1"/>
  <c r="K177" i="5"/>
  <c r="J177" i="5"/>
  <c r="K176" i="5"/>
  <c r="J176" i="5"/>
  <c r="L176" i="5" s="1"/>
  <c r="K175" i="5"/>
  <c r="J175" i="5"/>
  <c r="L175" i="5" s="1"/>
  <c r="K174" i="5"/>
  <c r="J174" i="5"/>
  <c r="K173" i="5"/>
  <c r="J173" i="5"/>
  <c r="K172" i="5"/>
  <c r="J172" i="5"/>
  <c r="L172" i="5" s="1"/>
  <c r="K171" i="5"/>
  <c r="J171" i="5"/>
  <c r="L171" i="5" s="1"/>
  <c r="K170" i="5"/>
  <c r="J170" i="5"/>
  <c r="L170" i="5" s="1"/>
  <c r="K169" i="5"/>
  <c r="J169" i="5"/>
  <c r="K168" i="5"/>
  <c r="J168" i="5"/>
  <c r="L168" i="5" s="1"/>
  <c r="K167" i="5"/>
  <c r="J167" i="5"/>
  <c r="L167" i="5" s="1"/>
  <c r="K166" i="5"/>
  <c r="J166" i="5"/>
  <c r="K165" i="5"/>
  <c r="J165" i="5"/>
  <c r="K164" i="5"/>
  <c r="J164" i="5"/>
  <c r="L164" i="5" s="1"/>
  <c r="K163" i="5"/>
  <c r="J163" i="5"/>
  <c r="L163" i="5" s="1"/>
  <c r="K162" i="5"/>
  <c r="J162" i="5"/>
  <c r="K161" i="5"/>
  <c r="J161" i="5"/>
  <c r="K160" i="5"/>
  <c r="J160" i="5"/>
  <c r="L160" i="5" s="1"/>
  <c r="L158" i="5"/>
  <c r="K158" i="5"/>
  <c r="G158" i="5"/>
  <c r="L157" i="5"/>
  <c r="K157" i="5"/>
  <c r="G157" i="5"/>
  <c r="G157" i="10" s="1"/>
  <c r="L156" i="5"/>
  <c r="K156" i="5"/>
  <c r="G156" i="5"/>
  <c r="L155" i="5"/>
  <c r="K155" i="5"/>
  <c r="G155" i="5"/>
  <c r="L154" i="5"/>
  <c r="K154" i="5"/>
  <c r="G154" i="5"/>
  <c r="L153" i="5"/>
  <c r="K153" i="5"/>
  <c r="G153" i="5"/>
  <c r="G153" i="10" s="1"/>
  <c r="L152" i="5"/>
  <c r="K152" i="5"/>
  <c r="G152" i="5"/>
  <c r="L151" i="5"/>
  <c r="K151" i="5"/>
  <c r="G151" i="5"/>
  <c r="L150" i="5"/>
  <c r="K150" i="5"/>
  <c r="G150" i="5"/>
  <c r="L149" i="5"/>
  <c r="K149" i="5"/>
  <c r="G149" i="5"/>
  <c r="G149" i="10" s="1"/>
  <c r="L148" i="5"/>
  <c r="K148" i="5"/>
  <c r="G148" i="5"/>
  <c r="J233" i="5" s="1"/>
  <c r="L147" i="5"/>
  <c r="K147" i="5"/>
  <c r="G147" i="5"/>
  <c r="J232" i="5" s="1"/>
  <c r="G232" i="5" s="1"/>
  <c r="L146" i="5"/>
  <c r="K146" i="5"/>
  <c r="G146" i="5"/>
  <c r="J231" i="5" s="1"/>
  <c r="G231" i="5" s="1"/>
  <c r="L145" i="5"/>
  <c r="K145" i="5"/>
  <c r="G145" i="5"/>
  <c r="G145" i="10" s="1"/>
  <c r="L144" i="5"/>
  <c r="K144" i="5"/>
  <c r="G144" i="5"/>
  <c r="J229" i="5" s="1"/>
  <c r="L143" i="5"/>
  <c r="K143" i="5"/>
  <c r="G143" i="5"/>
  <c r="J228" i="5" s="1"/>
  <c r="G228" i="5" s="1"/>
  <c r="L142" i="5"/>
  <c r="K142" i="5"/>
  <c r="G142" i="5"/>
  <c r="J227" i="5" s="1"/>
  <c r="G227" i="5" s="1"/>
  <c r="L141" i="5"/>
  <c r="K141" i="5"/>
  <c r="G141" i="5"/>
  <c r="G141" i="10" s="1"/>
  <c r="L140" i="5"/>
  <c r="K140" i="5"/>
  <c r="G140" i="5"/>
  <c r="J225" i="5" s="1"/>
  <c r="L139" i="5"/>
  <c r="K139" i="5"/>
  <c r="G139" i="5"/>
  <c r="J224" i="5" s="1"/>
  <c r="G224" i="5" s="1"/>
  <c r="L138" i="5"/>
  <c r="K138" i="5"/>
  <c r="G138" i="5"/>
  <c r="J223" i="5" s="1"/>
  <c r="G223" i="5" s="1"/>
  <c r="L137" i="5"/>
  <c r="K137" i="5"/>
  <c r="G137" i="5"/>
  <c r="G137" i="10" s="1"/>
  <c r="L136" i="5"/>
  <c r="K136" i="5"/>
  <c r="G136" i="5"/>
  <c r="J221" i="5" s="1"/>
  <c r="L135" i="5"/>
  <c r="K135" i="5"/>
  <c r="G135" i="5"/>
  <c r="J220" i="5" s="1"/>
  <c r="G220" i="5" s="1"/>
  <c r="L134" i="5"/>
  <c r="K134" i="5"/>
  <c r="G134" i="5"/>
  <c r="J219" i="5" s="1"/>
  <c r="G219" i="5" s="1"/>
  <c r="L133" i="5"/>
  <c r="K133" i="5"/>
  <c r="G133" i="5"/>
  <c r="J218" i="5" s="1"/>
  <c r="J218" i="10" s="1"/>
  <c r="L132" i="5"/>
  <c r="K132" i="5"/>
  <c r="G132" i="5"/>
  <c r="J217" i="5" s="1"/>
  <c r="J217" i="10" s="1"/>
  <c r="L131" i="5"/>
  <c r="K131" i="5"/>
  <c r="G131" i="5"/>
  <c r="J216" i="5" s="1"/>
  <c r="J216" i="10" s="1"/>
  <c r="L130" i="5"/>
  <c r="K130" i="5"/>
  <c r="G130" i="5"/>
  <c r="J215" i="5" s="1"/>
  <c r="J215" i="10" s="1"/>
  <c r="L129" i="5"/>
  <c r="K129" i="5"/>
  <c r="G129" i="5"/>
  <c r="G129" i="10" s="1"/>
  <c r="L128" i="5"/>
  <c r="K128" i="5"/>
  <c r="G128" i="5"/>
  <c r="J213" i="5" s="1"/>
  <c r="J213" i="10" s="1"/>
  <c r="L127" i="5"/>
  <c r="K127" i="5"/>
  <c r="G127" i="5"/>
  <c r="J212" i="5" s="1"/>
  <c r="J212" i="10" s="1"/>
  <c r="L126" i="5"/>
  <c r="K126" i="5"/>
  <c r="G126" i="5"/>
  <c r="J211" i="5" s="1"/>
  <c r="J211" i="10" s="1"/>
  <c r="L125" i="5"/>
  <c r="K125" i="5"/>
  <c r="G125" i="5"/>
  <c r="J210" i="5" s="1"/>
  <c r="J210" i="10" s="1"/>
  <c r="L124" i="5"/>
  <c r="K124" i="5"/>
  <c r="G124" i="5"/>
  <c r="J209" i="5" s="1"/>
  <c r="L209" i="5" s="1"/>
  <c r="L123" i="5"/>
  <c r="K123" i="5"/>
  <c r="G123" i="5"/>
  <c r="J208" i="5" s="1"/>
  <c r="J208" i="10" s="1"/>
  <c r="L122" i="5"/>
  <c r="K122" i="5"/>
  <c r="G122" i="5"/>
  <c r="J207" i="5" s="1"/>
  <c r="J207" i="10" s="1"/>
  <c r="L121" i="5"/>
  <c r="K121" i="5"/>
  <c r="G121" i="5"/>
  <c r="J206" i="5" s="1"/>
  <c r="J206" i="10" s="1"/>
  <c r="L120" i="5"/>
  <c r="K120" i="5"/>
  <c r="L119" i="5"/>
  <c r="K119" i="5"/>
  <c r="L118" i="5"/>
  <c r="K118" i="5"/>
  <c r="G118" i="5"/>
  <c r="L117" i="5"/>
  <c r="K117" i="5"/>
  <c r="G117" i="5"/>
  <c r="L116" i="5"/>
  <c r="K116" i="5"/>
  <c r="G116" i="5"/>
  <c r="L115" i="5"/>
  <c r="K115" i="5"/>
  <c r="G115" i="5"/>
  <c r="L114" i="5"/>
  <c r="K114" i="5"/>
  <c r="G114" i="5"/>
  <c r="L113" i="5"/>
  <c r="K113" i="5"/>
  <c r="G113" i="5"/>
  <c r="G113" i="10" s="1"/>
  <c r="L112" i="5"/>
  <c r="K112" i="5"/>
  <c r="G112" i="5"/>
  <c r="L111" i="5"/>
  <c r="K111" i="5"/>
  <c r="G111" i="5"/>
  <c r="L110" i="5"/>
  <c r="K110" i="5"/>
  <c r="G110" i="5"/>
  <c r="L109" i="5"/>
  <c r="K109" i="5"/>
  <c r="G109" i="5"/>
  <c r="L108" i="5"/>
  <c r="K108" i="5"/>
  <c r="G108" i="5"/>
  <c r="L107" i="5"/>
  <c r="K107" i="5"/>
  <c r="G107" i="5"/>
  <c r="L106" i="5"/>
  <c r="K106" i="5"/>
  <c r="G106" i="5"/>
  <c r="L105" i="5"/>
  <c r="K105" i="5"/>
  <c r="G105" i="5"/>
  <c r="L104" i="5"/>
  <c r="K104" i="5"/>
  <c r="G104" i="5"/>
  <c r="L99" i="5"/>
  <c r="K99" i="5"/>
  <c r="G99" i="5"/>
  <c r="L98" i="5"/>
  <c r="K98" i="5"/>
  <c r="G98" i="5"/>
  <c r="L97" i="5"/>
  <c r="K97" i="5"/>
  <c r="G97" i="5"/>
  <c r="L96" i="5"/>
  <c r="K96" i="5"/>
  <c r="G96" i="5"/>
  <c r="L95" i="5"/>
  <c r="K95" i="5"/>
  <c r="G95" i="5"/>
  <c r="L90" i="5"/>
  <c r="K90" i="5"/>
  <c r="G90" i="5"/>
  <c r="L89" i="5"/>
  <c r="K89" i="5"/>
  <c r="G89" i="5"/>
  <c r="G89" i="10" s="1"/>
  <c r="L88" i="5"/>
  <c r="K88" i="5"/>
  <c r="G88" i="5"/>
  <c r="L87" i="5"/>
  <c r="K87" i="5"/>
  <c r="G87" i="5"/>
  <c r="L86" i="5"/>
  <c r="K86" i="5"/>
  <c r="G86" i="5"/>
  <c r="L85" i="5"/>
  <c r="K85" i="5"/>
  <c r="G85" i="5"/>
  <c r="L84" i="5"/>
  <c r="K84" i="5"/>
  <c r="G84" i="5"/>
  <c r="L83" i="5"/>
  <c r="K83" i="5"/>
  <c r="G83" i="5"/>
  <c r="L82" i="5"/>
  <c r="K82" i="5"/>
  <c r="G82" i="5"/>
  <c r="L81" i="5"/>
  <c r="K81" i="5"/>
  <c r="G81" i="5"/>
  <c r="L80" i="5"/>
  <c r="K80" i="5"/>
  <c r="G80" i="5"/>
  <c r="L79" i="5"/>
  <c r="K79" i="5"/>
  <c r="G79" i="5"/>
  <c r="L78" i="5"/>
  <c r="K78" i="5"/>
  <c r="G78" i="5"/>
  <c r="L77" i="5"/>
  <c r="K77" i="5"/>
  <c r="G77" i="5"/>
  <c r="L76" i="5"/>
  <c r="K76" i="5"/>
  <c r="G76" i="5"/>
  <c r="L75" i="5"/>
  <c r="K75" i="5"/>
  <c r="G75" i="5"/>
  <c r="L74" i="5"/>
  <c r="K74" i="5"/>
  <c r="G74" i="5"/>
  <c r="L73" i="5"/>
  <c r="K73" i="5"/>
  <c r="G73" i="5"/>
  <c r="G73" i="10" s="1"/>
  <c r="L72" i="5"/>
  <c r="K72" i="5"/>
  <c r="G72" i="5"/>
  <c r="L71" i="5"/>
  <c r="K71" i="5"/>
  <c r="G71" i="5"/>
  <c r="L70" i="5"/>
  <c r="K70" i="5"/>
  <c r="G70" i="5"/>
  <c r="L65" i="5"/>
  <c r="G65" i="5"/>
  <c r="L64" i="5"/>
  <c r="K64" i="5"/>
  <c r="G64" i="5"/>
  <c r="L63" i="5"/>
  <c r="K63" i="5"/>
  <c r="G63" i="5"/>
  <c r="L62" i="5"/>
  <c r="K62" i="5"/>
  <c r="G62" i="5"/>
  <c r="L61" i="5"/>
  <c r="K61" i="5"/>
  <c r="G61" i="5"/>
  <c r="L60" i="5"/>
  <c r="K60" i="5"/>
  <c r="G60" i="5"/>
  <c r="L59" i="5"/>
  <c r="K59" i="5"/>
  <c r="G59" i="5"/>
  <c r="G59" i="9" s="1"/>
  <c r="L58" i="5"/>
  <c r="K58" i="5"/>
  <c r="G58" i="5"/>
  <c r="G58" i="9" s="1"/>
  <c r="L57" i="5"/>
  <c r="K57" i="5"/>
  <c r="G57" i="5"/>
  <c r="G57" i="9" s="1"/>
  <c r="L56" i="5"/>
  <c r="K56" i="5"/>
  <c r="G56" i="5"/>
  <c r="G56" i="9" s="1"/>
  <c r="L55" i="5"/>
  <c r="K55" i="5"/>
  <c r="G55" i="5"/>
  <c r="G55" i="9" s="1"/>
  <c r="L54" i="5"/>
  <c r="K54" i="5"/>
  <c r="G54" i="5"/>
  <c r="G54" i="9" s="1"/>
  <c r="L53" i="5"/>
  <c r="K53" i="5"/>
  <c r="G53" i="5"/>
  <c r="G53" i="9" s="1"/>
  <c r="L52" i="5"/>
  <c r="K52" i="5"/>
  <c r="G52" i="5"/>
  <c r="G52" i="9" s="1"/>
  <c r="L51" i="5"/>
  <c r="K51" i="5"/>
  <c r="G51" i="5"/>
  <c r="G51" i="9" s="1"/>
  <c r="L50" i="5"/>
  <c r="K50" i="5"/>
  <c r="G50" i="5"/>
  <c r="G50" i="9" s="1"/>
  <c r="L49" i="5"/>
  <c r="K49" i="5"/>
  <c r="G49" i="5"/>
  <c r="G49" i="9" s="1"/>
  <c r="L48" i="5"/>
  <c r="K48" i="5"/>
  <c r="G48" i="5"/>
  <c r="G48" i="9" s="1"/>
  <c r="L47" i="5"/>
  <c r="K47" i="5"/>
  <c r="G47" i="5"/>
  <c r="G47" i="9" s="1"/>
  <c r="L46" i="5"/>
  <c r="K46" i="5"/>
  <c r="G46" i="5"/>
  <c r="G46" i="9" s="1"/>
  <c r="L45" i="5"/>
  <c r="K45" i="5"/>
  <c r="G45" i="5"/>
  <c r="G45" i="9" s="1"/>
  <c r="L44" i="5"/>
  <c r="K44" i="5"/>
  <c r="G44" i="5"/>
  <c r="G44" i="9" s="1"/>
  <c r="L43" i="5"/>
  <c r="K43" i="5"/>
  <c r="G43" i="5"/>
  <c r="G43" i="9" s="1"/>
  <c r="L42" i="5"/>
  <c r="K42" i="5"/>
  <c r="G42" i="5"/>
  <c r="G42" i="9" s="1"/>
  <c r="L41" i="5"/>
  <c r="K41" i="5"/>
  <c r="G41" i="5"/>
  <c r="G41" i="9" s="1"/>
  <c r="L40" i="5"/>
  <c r="K40" i="5"/>
  <c r="G40" i="5"/>
  <c r="G40" i="9" s="1"/>
  <c r="L39" i="5"/>
  <c r="K39" i="5"/>
  <c r="G39" i="5"/>
  <c r="G39" i="9" s="1"/>
  <c r="L38" i="5"/>
  <c r="K38" i="5"/>
  <c r="G38" i="5"/>
  <c r="G38" i="9" s="1"/>
  <c r="L37" i="5"/>
  <c r="K37" i="5"/>
  <c r="G37" i="5"/>
  <c r="G37" i="9" s="1"/>
  <c r="L36" i="5"/>
  <c r="K36" i="5"/>
  <c r="G36" i="5"/>
  <c r="G36" i="9" s="1"/>
  <c r="L35" i="5"/>
  <c r="K35" i="5"/>
  <c r="G35" i="5"/>
  <c r="G35" i="9" s="1"/>
  <c r="L34" i="5"/>
  <c r="K34" i="5"/>
  <c r="G34" i="5"/>
  <c r="G34" i="9" s="1"/>
  <c r="L33" i="5"/>
  <c r="K33" i="5"/>
  <c r="G33" i="5"/>
  <c r="G33" i="9" s="1"/>
  <c r="J32" i="5"/>
  <c r="J32" i="10" s="1"/>
  <c r="I32" i="5"/>
  <c r="I32" i="10" s="1"/>
  <c r="J31" i="5"/>
  <c r="J31" i="10" s="1"/>
  <c r="I31" i="5"/>
  <c r="I31" i="10" s="1"/>
  <c r="L30" i="5"/>
  <c r="K30" i="5"/>
  <c r="G30" i="5"/>
  <c r="G30" i="9" s="1"/>
  <c r="L29" i="5"/>
  <c r="K29" i="5"/>
  <c r="G29" i="5"/>
  <c r="G29" i="9" s="1"/>
  <c r="L28" i="5"/>
  <c r="K28" i="5"/>
  <c r="G28" i="5"/>
  <c r="G28" i="9" s="1"/>
  <c r="L27" i="5"/>
  <c r="K27" i="5"/>
  <c r="G27" i="5"/>
  <c r="G27" i="9" s="1"/>
  <c r="L26" i="5"/>
  <c r="K26" i="5"/>
  <c r="G26" i="5"/>
  <c r="G26" i="9" s="1"/>
  <c r="L25" i="5"/>
  <c r="K25" i="5"/>
  <c r="G25" i="5"/>
  <c r="G25" i="9" s="1"/>
  <c r="L24" i="5"/>
  <c r="K24" i="5"/>
  <c r="G24" i="5"/>
  <c r="G24" i="9" s="1"/>
  <c r="L23" i="5"/>
  <c r="K23" i="5"/>
  <c r="G23" i="5"/>
  <c r="G23" i="9" s="1"/>
  <c r="L22" i="5"/>
  <c r="K22" i="5"/>
  <c r="G22" i="5"/>
  <c r="G22" i="9" s="1"/>
  <c r="L21" i="5"/>
  <c r="K21" i="5"/>
  <c r="G21" i="5"/>
  <c r="G21" i="10" s="1"/>
  <c r="L20" i="5"/>
  <c r="K20" i="5"/>
  <c r="G20" i="5"/>
  <c r="G20" i="9" s="1"/>
  <c r="L19" i="5"/>
  <c r="K19" i="5"/>
  <c r="G19" i="5"/>
  <c r="G19" i="9" s="1"/>
  <c r="L18" i="5"/>
  <c r="K18" i="5"/>
  <c r="G18" i="5"/>
  <c r="G18" i="9" s="1"/>
  <c r="L17" i="5"/>
  <c r="K17" i="5"/>
  <c r="G17" i="5"/>
  <c r="G17" i="9" s="1"/>
  <c r="L16" i="5"/>
  <c r="K16" i="5"/>
  <c r="G16" i="5"/>
  <c r="G16" i="9" s="1"/>
  <c r="L15" i="5"/>
  <c r="K15" i="5"/>
  <c r="G15" i="5"/>
  <c r="G15" i="9" s="1"/>
  <c r="L14" i="5"/>
  <c r="K14" i="5"/>
  <c r="G14" i="5"/>
  <c r="G14" i="9" s="1"/>
  <c r="L13" i="5"/>
  <c r="K13" i="5"/>
  <c r="G13" i="5"/>
  <c r="G13" i="9" s="1"/>
  <c r="L12" i="5"/>
  <c r="K12" i="5"/>
  <c r="G12" i="5"/>
  <c r="G12" i="9" s="1"/>
  <c r="L11" i="5"/>
  <c r="K11" i="5"/>
  <c r="G11" i="5"/>
  <c r="G11" i="9" s="1"/>
  <c r="L10" i="5"/>
  <c r="K10" i="5"/>
  <c r="G10" i="5"/>
  <c r="G10" i="9" s="1"/>
  <c r="L9" i="5"/>
  <c r="K9" i="5"/>
  <c r="G9" i="5"/>
  <c r="G9" i="9" s="1"/>
  <c r="L8" i="5"/>
  <c r="K8" i="5"/>
  <c r="G8" i="5"/>
  <c r="G8" i="9" s="1"/>
  <c r="L7" i="5"/>
  <c r="K7" i="5"/>
  <c r="G7" i="5"/>
  <c r="G7" i="9" s="1"/>
  <c r="L6" i="5"/>
  <c r="K6" i="5"/>
  <c r="G6" i="5"/>
  <c r="G6" i="9" s="1"/>
  <c r="L5" i="5"/>
  <c r="K5" i="5"/>
  <c r="G5" i="5"/>
  <c r="G5" i="9" s="1"/>
  <c r="L4" i="5"/>
  <c r="K4" i="5"/>
  <c r="G4" i="5"/>
  <c r="G4" i="9" s="1"/>
  <c r="L3" i="5"/>
  <c r="G3" i="5"/>
  <c r="G3" i="9" s="1"/>
  <c r="L200" i="5" l="1"/>
  <c r="G46" i="10"/>
  <c r="G204" i="5"/>
  <c r="J204" i="10"/>
  <c r="J230" i="5"/>
  <c r="G230" i="5" s="1"/>
  <c r="G230" i="10" s="1"/>
  <c r="J214" i="5"/>
  <c r="J214" i="10" s="1"/>
  <c r="G50" i="10"/>
  <c r="G55" i="10"/>
  <c r="L201" i="5"/>
  <c r="J226" i="5"/>
  <c r="G226" i="5" s="1"/>
  <c r="G226" i="10" s="1"/>
  <c r="L202" i="5"/>
  <c r="J222" i="5"/>
  <c r="G222" i="5" s="1"/>
  <c r="G222" i="10" s="1"/>
  <c r="J209" i="10"/>
  <c r="L216" i="5"/>
  <c r="L217" i="5"/>
  <c r="L211" i="5"/>
  <c r="L208" i="5"/>
  <c r="L206" i="5"/>
  <c r="L204" i="5"/>
  <c r="G58" i="10"/>
  <c r="G54" i="10"/>
  <c r="K31" i="5"/>
  <c r="L212" i="5"/>
  <c r="G42" i="10"/>
  <c r="G59" i="10"/>
  <c r="L207" i="5"/>
  <c r="G38" i="10"/>
  <c r="L218" i="5"/>
  <c r="G34" i="10"/>
  <c r="G51" i="10"/>
  <c r="L213" i="5"/>
  <c r="G47" i="10"/>
  <c r="G43" i="10"/>
  <c r="L203" i="5"/>
  <c r="G39" i="10"/>
  <c r="G56" i="10"/>
  <c r="G35" i="10"/>
  <c r="G52" i="10"/>
  <c r="G145" i="9"/>
  <c r="G48" i="10"/>
  <c r="G44" i="10"/>
  <c r="L215" i="5"/>
  <c r="G40" i="10"/>
  <c r="H240" i="10"/>
  <c r="L210" i="5"/>
  <c r="G36" i="10"/>
  <c r="I240" i="10"/>
  <c r="L199" i="5"/>
  <c r="D7" i="6"/>
  <c r="L205" i="5"/>
  <c r="G105" i="10"/>
  <c r="G105" i="9"/>
  <c r="G125" i="10"/>
  <c r="G125" i="9"/>
  <c r="J162" i="10"/>
  <c r="G162" i="5"/>
  <c r="J174" i="10"/>
  <c r="G174" i="5"/>
  <c r="J182" i="10"/>
  <c r="G182" i="5"/>
  <c r="J190" i="10"/>
  <c r="G190" i="5"/>
  <c r="J198" i="10"/>
  <c r="G198" i="5"/>
  <c r="J229" i="10"/>
  <c r="L229" i="5"/>
  <c r="G229" i="5"/>
  <c r="G21" i="9"/>
  <c r="G89" i="9"/>
  <c r="G33" i="10"/>
  <c r="G37" i="10"/>
  <c r="G49" i="10"/>
  <c r="G57" i="10"/>
  <c r="G60" i="10"/>
  <c r="G60" i="9"/>
  <c r="D9" i="6" s="1"/>
  <c r="G64" i="10"/>
  <c r="G64" i="9"/>
  <c r="G72" i="10"/>
  <c r="G72" i="9"/>
  <c r="G76" i="10"/>
  <c r="G76" i="9"/>
  <c r="G80" i="10"/>
  <c r="G80" i="9"/>
  <c r="G84" i="10"/>
  <c r="G84" i="9"/>
  <c r="G88" i="10"/>
  <c r="G88" i="9"/>
  <c r="G96" i="10"/>
  <c r="G96" i="9"/>
  <c r="G104" i="10"/>
  <c r="G104" i="9"/>
  <c r="G108" i="10"/>
  <c r="G108" i="9"/>
  <c r="G112" i="10"/>
  <c r="G112" i="9"/>
  <c r="G116" i="10"/>
  <c r="G116" i="9"/>
  <c r="G120" i="10"/>
  <c r="G120" i="9"/>
  <c r="G124" i="10"/>
  <c r="G124" i="9"/>
  <c r="G128" i="10"/>
  <c r="G128" i="9"/>
  <c r="G132" i="10"/>
  <c r="G132" i="9"/>
  <c r="G136" i="10"/>
  <c r="G136" i="9"/>
  <c r="G140" i="10"/>
  <c r="G140" i="9"/>
  <c r="G144" i="10"/>
  <c r="G144" i="9"/>
  <c r="G148" i="10"/>
  <c r="G148" i="9"/>
  <c r="G152" i="10"/>
  <c r="G152" i="9"/>
  <c r="G156" i="10"/>
  <c r="G156" i="9"/>
  <c r="J161" i="10"/>
  <c r="G161" i="5"/>
  <c r="J165" i="10"/>
  <c r="G165" i="5"/>
  <c r="J169" i="10"/>
  <c r="G169" i="5"/>
  <c r="J173" i="10"/>
  <c r="G173" i="5"/>
  <c r="J177" i="10"/>
  <c r="G177" i="5"/>
  <c r="J181" i="10"/>
  <c r="G181" i="5"/>
  <c r="J185" i="10"/>
  <c r="G185" i="5"/>
  <c r="J189" i="5"/>
  <c r="J193" i="10"/>
  <c r="G193" i="5"/>
  <c r="J197" i="10"/>
  <c r="G197" i="5"/>
  <c r="G220" i="10"/>
  <c r="G220" i="9"/>
  <c r="G223" i="10"/>
  <c r="G223" i="9"/>
  <c r="G228" i="10"/>
  <c r="G228" i="9"/>
  <c r="G231" i="10"/>
  <c r="G231" i="9"/>
  <c r="G113" i="9"/>
  <c r="G3" i="10"/>
  <c r="G4" i="10"/>
  <c r="G5" i="10"/>
  <c r="G6" i="10"/>
  <c r="G7" i="10"/>
  <c r="G8" i="10"/>
  <c r="G9" i="10"/>
  <c r="G10" i="10"/>
  <c r="G11" i="10"/>
  <c r="G12" i="10"/>
  <c r="G13" i="10"/>
  <c r="G14" i="10"/>
  <c r="G15" i="10"/>
  <c r="G16" i="10"/>
  <c r="G17" i="10"/>
  <c r="G18" i="10"/>
  <c r="G19" i="10"/>
  <c r="G20" i="10"/>
  <c r="G22" i="10"/>
  <c r="G23" i="10"/>
  <c r="G24" i="10"/>
  <c r="G25" i="10"/>
  <c r="G26" i="10"/>
  <c r="G27" i="10"/>
  <c r="G28" i="10"/>
  <c r="G29" i="10"/>
  <c r="G30" i="10"/>
  <c r="G61" i="10"/>
  <c r="G61" i="9"/>
  <c r="G65" i="10"/>
  <c r="G65" i="9"/>
  <c r="G81" i="10"/>
  <c r="G81" i="9"/>
  <c r="G97" i="10"/>
  <c r="G97" i="9"/>
  <c r="G109" i="10"/>
  <c r="G109" i="9"/>
  <c r="G117" i="10"/>
  <c r="G117" i="9"/>
  <c r="G121" i="10"/>
  <c r="G121" i="9"/>
  <c r="J166" i="10"/>
  <c r="G166" i="5"/>
  <c r="J186" i="10"/>
  <c r="G186" i="5"/>
  <c r="G41" i="10"/>
  <c r="G53" i="10"/>
  <c r="D4" i="6"/>
  <c r="D5" i="6"/>
  <c r="G31" i="5"/>
  <c r="L31" i="5"/>
  <c r="K32" i="5"/>
  <c r="D8" i="6"/>
  <c r="G63" i="10"/>
  <c r="G63" i="9"/>
  <c r="G71" i="10"/>
  <c r="G71" i="9"/>
  <c r="G75" i="10"/>
  <c r="G75" i="9"/>
  <c r="G79" i="10"/>
  <c r="G79" i="9"/>
  <c r="G83" i="10"/>
  <c r="G83" i="9"/>
  <c r="G87" i="10"/>
  <c r="G87" i="9"/>
  <c r="G95" i="10"/>
  <c r="G95" i="9"/>
  <c r="G99" i="10"/>
  <c r="G99" i="9"/>
  <c r="G107" i="10"/>
  <c r="G107" i="9"/>
  <c r="G111" i="10"/>
  <c r="G111" i="9"/>
  <c r="G115" i="10"/>
  <c r="G115" i="9"/>
  <c r="G119" i="10"/>
  <c r="G119" i="9"/>
  <c r="G123" i="10"/>
  <c r="G123" i="9"/>
  <c r="G127" i="10"/>
  <c r="G127" i="9"/>
  <c r="G131" i="10"/>
  <c r="G131" i="9"/>
  <c r="G135" i="10"/>
  <c r="G135" i="9"/>
  <c r="G139" i="10"/>
  <c r="G139" i="9"/>
  <c r="J160" i="10"/>
  <c r="G160" i="5"/>
  <c r="L162" i="5"/>
  <c r="J164" i="10"/>
  <c r="G164" i="5"/>
  <c r="L166" i="5"/>
  <c r="J168" i="10"/>
  <c r="G168" i="5"/>
  <c r="J172" i="10"/>
  <c r="G172" i="5"/>
  <c r="L174" i="5"/>
  <c r="J176" i="10"/>
  <c r="G176" i="5"/>
  <c r="J180" i="10"/>
  <c r="G180" i="5"/>
  <c r="L182" i="5"/>
  <c r="J184" i="10"/>
  <c r="G184" i="5"/>
  <c r="L186" i="5"/>
  <c r="J188" i="5"/>
  <c r="L190" i="5"/>
  <c r="J192" i="10"/>
  <c r="G192" i="5"/>
  <c r="J196" i="10"/>
  <c r="G196" i="5"/>
  <c r="L198" i="5"/>
  <c r="J225" i="10"/>
  <c r="L225" i="5"/>
  <c r="G225" i="5"/>
  <c r="J233" i="10"/>
  <c r="L233" i="5"/>
  <c r="G233" i="5"/>
  <c r="G129" i="9"/>
  <c r="G77" i="10"/>
  <c r="G77" i="9"/>
  <c r="G85" i="10"/>
  <c r="G85" i="9"/>
  <c r="G133" i="10"/>
  <c r="G133" i="9"/>
  <c r="J170" i="10"/>
  <c r="G170" i="5"/>
  <c r="J178" i="10"/>
  <c r="G178" i="5"/>
  <c r="J194" i="10"/>
  <c r="G194" i="5"/>
  <c r="J221" i="10"/>
  <c r="L221" i="5"/>
  <c r="G221" i="5"/>
  <c r="G45" i="10"/>
  <c r="G32" i="5"/>
  <c r="L32" i="5"/>
  <c r="G62" i="10"/>
  <c r="G62" i="9"/>
  <c r="G70" i="10"/>
  <c r="G70" i="9"/>
  <c r="G74" i="10"/>
  <c r="G74" i="9"/>
  <c r="G78" i="10"/>
  <c r="G78" i="9"/>
  <c r="G82" i="10"/>
  <c r="G82" i="9"/>
  <c r="G86" i="10"/>
  <c r="G86" i="9"/>
  <c r="G90" i="10"/>
  <c r="G90" i="9"/>
  <c r="G98" i="10"/>
  <c r="G98" i="9"/>
  <c r="G106" i="10"/>
  <c r="G106" i="9"/>
  <c r="G110" i="10"/>
  <c r="G110" i="9"/>
  <c r="G114" i="10"/>
  <c r="G114" i="9"/>
  <c r="G118" i="10"/>
  <c r="G118" i="9"/>
  <c r="G122" i="10"/>
  <c r="G122" i="9"/>
  <c r="G126" i="10"/>
  <c r="G126" i="9"/>
  <c r="G130" i="10"/>
  <c r="G130" i="9"/>
  <c r="G134" i="10"/>
  <c r="G134" i="9"/>
  <c r="G138" i="10"/>
  <c r="G138" i="9"/>
  <c r="G142" i="10"/>
  <c r="G142" i="9"/>
  <c r="G146" i="10"/>
  <c r="G146" i="9"/>
  <c r="G150" i="10"/>
  <c r="G150" i="9"/>
  <c r="G154" i="10"/>
  <c r="G154" i="9"/>
  <c r="G158" i="10"/>
  <c r="G158" i="9"/>
  <c r="L161" i="5"/>
  <c r="J163" i="10"/>
  <c r="G163" i="5"/>
  <c r="L165" i="5"/>
  <c r="J167" i="10"/>
  <c r="G167" i="5"/>
  <c r="L169" i="5"/>
  <c r="J171" i="10"/>
  <c r="G171" i="5"/>
  <c r="L173" i="5"/>
  <c r="J175" i="10"/>
  <c r="G175" i="5"/>
  <c r="L177" i="5"/>
  <c r="J179" i="10"/>
  <c r="G179" i="5"/>
  <c r="L181" i="5"/>
  <c r="J183" i="10"/>
  <c r="G183" i="5"/>
  <c r="L185" i="5"/>
  <c r="J187" i="10"/>
  <c r="G187" i="5"/>
  <c r="J191" i="10"/>
  <c r="G191" i="5"/>
  <c r="L193" i="5"/>
  <c r="J195" i="10"/>
  <c r="G195" i="5"/>
  <c r="L197" i="5"/>
  <c r="G219" i="10"/>
  <c r="G219" i="9"/>
  <c r="G224" i="10"/>
  <c r="G224" i="9"/>
  <c r="G227" i="10"/>
  <c r="G227" i="9"/>
  <c r="G232" i="10"/>
  <c r="G232" i="9"/>
  <c r="G73" i="9"/>
  <c r="G143" i="10"/>
  <c r="G143" i="9"/>
  <c r="G147" i="10"/>
  <c r="G147" i="9"/>
  <c r="G151" i="10"/>
  <c r="G151" i="9"/>
  <c r="G155" i="10"/>
  <c r="G155" i="9"/>
  <c r="G199" i="5"/>
  <c r="G200" i="5"/>
  <c r="G201" i="5"/>
  <c r="G202" i="5"/>
  <c r="G203" i="5"/>
  <c r="G205" i="5"/>
  <c r="G206" i="5"/>
  <c r="G207" i="5"/>
  <c r="G208" i="5"/>
  <c r="G209" i="5"/>
  <c r="G210" i="5"/>
  <c r="G211" i="5"/>
  <c r="G212" i="5"/>
  <c r="G213" i="5"/>
  <c r="G214" i="5"/>
  <c r="G215" i="5"/>
  <c r="G216" i="5"/>
  <c r="G217" i="5"/>
  <c r="G218" i="5"/>
  <c r="J220" i="10"/>
  <c r="L220" i="5"/>
  <c r="J224" i="10"/>
  <c r="L224" i="5"/>
  <c r="J228" i="10"/>
  <c r="L228" i="5"/>
  <c r="J232" i="10"/>
  <c r="L232" i="5"/>
  <c r="G149" i="9"/>
  <c r="G230" i="9"/>
  <c r="J219" i="10"/>
  <c r="L219" i="5"/>
  <c r="J223" i="10"/>
  <c r="L223" i="5"/>
  <c r="J227" i="10"/>
  <c r="L227" i="5"/>
  <c r="J231" i="10"/>
  <c r="L231" i="5"/>
  <c r="G137" i="9"/>
  <c r="G153" i="9"/>
  <c r="G234" i="9"/>
  <c r="J222" i="10"/>
  <c r="J226" i="10"/>
  <c r="J230" i="10"/>
  <c r="L230" i="5"/>
  <c r="G237" i="10"/>
  <c r="G237" i="9"/>
  <c r="G141" i="9"/>
  <c r="G157" i="9"/>
  <c r="G238" i="9"/>
  <c r="G235" i="9"/>
  <c r="H241" i="10"/>
  <c r="H7" i="8" s="1"/>
  <c r="H239" i="10"/>
  <c r="C4" i="7" s="1"/>
  <c r="G236" i="9"/>
  <c r="I241" i="10"/>
  <c r="H8" i="8" s="1"/>
  <c r="I239" i="10"/>
  <c r="C5" i="7" s="1"/>
  <c r="J239" i="10"/>
  <c r="C6" i="7" s="1"/>
  <c r="L222" i="5" l="1"/>
  <c r="G222" i="9"/>
  <c r="G226" i="9"/>
  <c r="L226" i="5"/>
  <c r="L214" i="5"/>
  <c r="G216" i="10"/>
  <c r="G216" i="9"/>
  <c r="G204" i="10"/>
  <c r="G204" i="9"/>
  <c r="G195" i="10"/>
  <c r="G195" i="9"/>
  <c r="G186" i="10"/>
  <c r="G186" i="9"/>
  <c r="G193" i="10"/>
  <c r="G193" i="9"/>
  <c r="G190" i="10"/>
  <c r="G190" i="9"/>
  <c r="D29" i="6"/>
  <c r="D20" i="6"/>
  <c r="G215" i="10"/>
  <c r="G215" i="9"/>
  <c r="G211" i="10"/>
  <c r="G211" i="9"/>
  <c r="G207" i="10"/>
  <c r="G207" i="9"/>
  <c r="G203" i="10"/>
  <c r="G203" i="9"/>
  <c r="G199" i="10"/>
  <c r="G199" i="9"/>
  <c r="G187" i="10"/>
  <c r="G187" i="9"/>
  <c r="G171" i="10"/>
  <c r="G171" i="9"/>
  <c r="G221" i="10"/>
  <c r="G221" i="9"/>
  <c r="G233" i="10"/>
  <c r="G233" i="9"/>
  <c r="J188" i="10"/>
  <c r="G188" i="5"/>
  <c r="L188" i="5"/>
  <c r="G168" i="10"/>
  <c r="G168" i="9"/>
  <c r="D18" i="6"/>
  <c r="G181" i="10"/>
  <c r="G181" i="9"/>
  <c r="G173" i="10"/>
  <c r="G173" i="9"/>
  <c r="G165" i="10"/>
  <c r="G165" i="9"/>
  <c r="G212" i="10"/>
  <c r="G212" i="9"/>
  <c r="G200" i="10"/>
  <c r="G200" i="9"/>
  <c r="G167" i="10"/>
  <c r="G167" i="9"/>
  <c r="G170" i="10"/>
  <c r="G170" i="9"/>
  <c r="G196" i="10"/>
  <c r="G196" i="9"/>
  <c r="G176" i="10"/>
  <c r="G176" i="9"/>
  <c r="G174" i="10"/>
  <c r="G174" i="9"/>
  <c r="G218" i="10"/>
  <c r="G218" i="9"/>
  <c r="G214" i="10"/>
  <c r="G214" i="9"/>
  <c r="G210" i="10"/>
  <c r="G210" i="9"/>
  <c r="G206" i="10"/>
  <c r="G206" i="9"/>
  <c r="G202" i="10"/>
  <c r="G202" i="9"/>
  <c r="G175" i="10"/>
  <c r="G175" i="9"/>
  <c r="D13" i="6"/>
  <c r="D12" i="6"/>
  <c r="G178" i="10"/>
  <c r="G178" i="9"/>
  <c r="G192" i="10"/>
  <c r="G192" i="9"/>
  <c r="G180" i="10"/>
  <c r="G180" i="9"/>
  <c r="G166" i="10"/>
  <c r="G166" i="9"/>
  <c r="G197" i="10"/>
  <c r="G197" i="9"/>
  <c r="J189" i="10"/>
  <c r="J241" i="10" s="1"/>
  <c r="H9" i="8" s="1"/>
  <c r="H10" i="8" s="1"/>
  <c r="G189" i="5"/>
  <c r="L189" i="5"/>
  <c r="G198" i="10"/>
  <c r="G198" i="9"/>
  <c r="G182" i="10"/>
  <c r="G182" i="9"/>
  <c r="G162" i="10"/>
  <c r="G162" i="9"/>
  <c r="G208" i="10"/>
  <c r="G208" i="9"/>
  <c r="G183" i="10"/>
  <c r="G183" i="9"/>
  <c r="G194" i="10"/>
  <c r="G194" i="9"/>
  <c r="G225" i="10"/>
  <c r="G225" i="9"/>
  <c r="G164" i="10"/>
  <c r="G164" i="9"/>
  <c r="G217" i="10"/>
  <c r="G217" i="9"/>
  <c r="G213" i="10"/>
  <c r="G213" i="9"/>
  <c r="G209" i="10"/>
  <c r="G209" i="9"/>
  <c r="G205" i="10"/>
  <c r="G205" i="9"/>
  <c r="G201" i="10"/>
  <c r="G201" i="9"/>
  <c r="G191" i="10"/>
  <c r="G191" i="9"/>
  <c r="G179" i="10"/>
  <c r="G179" i="9"/>
  <c r="G163" i="10"/>
  <c r="G163" i="9"/>
  <c r="G32" i="9"/>
  <c r="G32" i="10"/>
  <c r="G184" i="10"/>
  <c r="G184" i="9"/>
  <c r="G172" i="10"/>
  <c r="G172" i="9"/>
  <c r="G160" i="10"/>
  <c r="G160" i="9"/>
  <c r="D19" i="6"/>
  <c r="G31" i="9"/>
  <c r="G31" i="10"/>
  <c r="G185" i="10"/>
  <c r="G185" i="9"/>
  <c r="G177" i="10"/>
  <c r="G177" i="9"/>
  <c r="G169" i="10"/>
  <c r="G169" i="9"/>
  <c r="G161" i="10"/>
  <c r="G161" i="9"/>
  <c r="D16" i="6"/>
  <c r="G229" i="10"/>
  <c r="G229" i="9"/>
  <c r="G239" i="10" l="1"/>
  <c r="C7" i="7" s="1"/>
  <c r="B10" i="8"/>
  <c r="G239" i="9"/>
  <c r="D6" i="6"/>
  <c r="D10" i="6" s="1"/>
  <c r="B7" i="8" s="1"/>
  <c r="D28" i="6"/>
  <c r="D17" i="6"/>
  <c r="B8" i="8" s="1"/>
  <c r="D21" i="6"/>
  <c r="G188" i="10"/>
  <c r="G188" i="9"/>
  <c r="J240" i="10"/>
  <c r="C10" i="7" s="1"/>
  <c r="D27" i="6"/>
  <c r="D24" i="6"/>
  <c r="D25" i="6"/>
  <c r="G189" i="10"/>
  <c r="G189" i="9"/>
  <c r="G240" i="9" s="1"/>
  <c r="C11" i="7" l="1"/>
  <c r="G240" i="10"/>
  <c r="G241" i="10"/>
  <c r="D26" i="6"/>
  <c r="D30" i="6" s="1"/>
  <c r="B11" i="8" s="1"/>
  <c r="B12" i="8" s="1"/>
  <c r="G241" i="9"/>
  <c r="B9" i="8"/>
  <c r="D22" i="6"/>
  <c r="D31" i="6" l="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David Steinwender</author>
  </authors>
  <commentList>
    <comment ref="C5" authorId="0" shapeId="0" xr:uid="{00000000-0006-0000-0100-000001000000}">
      <text>
        <r>
          <rPr>
            <sz val="10"/>
            <rFont val="Arial"/>
            <family val="2"/>
          </rPr>
          <t>Geben Sie hier bitte an, welche Stelle / Einheit in Ihrer Universität / Hochschule für die Durchführung der Bilanz verantwortlich ist.</t>
        </r>
      </text>
    </comment>
    <comment ref="C6" authorId="0" shapeId="0" xr:uid="{00000000-0006-0000-0100-000002000000}">
      <text>
        <r>
          <rPr>
            <sz val="10"/>
            <rFont val="Arial"/>
            <family val="2"/>
          </rPr>
          <t>Geben Sie hier an, wer die Hauptansprechperson für die Erstellung der Bilanz sowie weiteren Schritte ist.</t>
        </r>
      </text>
    </comment>
    <comment ref="C7" authorId="0" shapeId="0" xr:uid="{00000000-0006-0000-0100-000003000000}">
      <text>
        <r>
          <rPr>
            <sz val="10"/>
            <rFont val="Arial"/>
            <family val="2"/>
          </rPr>
          <t>Geben Sie hier weitere Relevante Ansprechpersonen an.</t>
        </r>
      </text>
    </comment>
    <comment ref="C8" authorId="0" shapeId="0" xr:uid="{00000000-0006-0000-0100-000004000000}">
      <text>
        <r>
          <rPr>
            <sz val="10"/>
            <rFont val="Arial"/>
            <family val="2"/>
          </rPr>
          <t>Geben Sie hier weitere Relevante Ansprechpersonen an.</t>
        </r>
      </text>
    </comment>
    <comment ref="C9" authorId="0" shapeId="0" xr:uid="{00000000-0006-0000-0100-000005000000}">
      <text>
        <r>
          <rPr>
            <sz val="10"/>
            <rFont val="Arial"/>
            <family val="2"/>
          </rPr>
          <t>Geben Sie hier weitere Relevante Ansprechpersonen an.</t>
        </r>
      </text>
    </comment>
    <comment ref="C14" authorId="0" shapeId="0" xr:uid="{00000000-0006-0000-0100-000006000000}">
      <text>
        <r>
          <rPr>
            <sz val="10"/>
            <rFont val="Arial"/>
            <family val="2"/>
          </rPr>
          <t xml:space="preserve">Beschreiben Sie bitte, welcher Teil der Universität / Hochschule bilanziert wird bzw. welcher nicht bilanziert wird.
</t>
        </r>
      </text>
    </comment>
    <comment ref="C16" authorId="0" shapeId="0" xr:uid="{00000000-0006-0000-0100-000007000000}">
      <text>
        <r>
          <rPr>
            <sz val="10"/>
            <rFont val="Arial"/>
            <family val="2"/>
          </rPr>
          <t>Wann und durch wen  wurde die Mobilitätserhebung durchgeführt</t>
        </r>
      </text>
    </comment>
    <comment ref="C17" authorId="0" shapeId="0" xr:uid="{00000000-0006-0000-0100-000008000000}">
      <text>
        <r>
          <rPr>
            <sz val="10"/>
            <rFont val="Arial"/>
            <family val="2"/>
          </rPr>
          <t>Die erhobenen Dienstreisen beziehen sich auf welches Jahr?</t>
        </r>
      </text>
    </comment>
    <comment ref="C18" authorId="0" shapeId="0" xr:uid="{00000000-0006-0000-0100-000009000000}">
      <text>
        <r>
          <rPr>
            <sz val="10"/>
            <rFont val="Arial"/>
            <family val="2"/>
          </rPr>
          <t>Wann wurden welche Erhebungen durchgeführt. Sonstige Anmerkungen.</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David Steinwender</author>
    <author>Thaler Joachim</author>
  </authors>
  <commentList>
    <comment ref="H2" authorId="0" shapeId="0" xr:uid="{00000000-0006-0000-0200-000018000000}">
      <text>
        <r>
          <rPr>
            <sz val="10"/>
            <rFont val="Arial"/>
            <family val="2"/>
          </rPr>
          <t>Woher kommen die Daten?</t>
        </r>
      </text>
    </comment>
    <comment ref="I2" authorId="0" shapeId="0" xr:uid="{00000000-0006-0000-0200-000019000000}">
      <text>
        <r>
          <rPr>
            <sz val="10"/>
            <rFont val="Arial"/>
            <family val="2"/>
          </rPr>
          <t>Wie wurden die Daten weiterbearbeitet? Durch wen?</t>
        </r>
      </text>
    </comment>
    <comment ref="J2" authorId="0" shapeId="0" xr:uid="{00000000-0006-0000-0200-00001A000000}">
      <text>
        <r>
          <rPr>
            <sz val="10"/>
            <rFont val="Arial"/>
            <family val="2"/>
          </rPr>
          <t>Annahmen können anhand anderer Berichte oder durch Rückfragen an das ClimCalc-Team getroffen werden.</t>
        </r>
      </text>
    </comment>
    <comment ref="K2" authorId="0" shapeId="0" xr:uid="{00000000-0006-0000-0200-00001B000000}">
      <text>
        <r>
          <rPr>
            <sz val="10"/>
            <rFont val="Arial"/>
            <family val="2"/>
          </rPr>
          <t>Je mehr Informationen, desto transparenter und nachvollziehbar ist die Bilanzierung. Auch NachfolgerInnen können leichter auf einer guten Dokumentation aufbauen.</t>
        </r>
      </text>
    </comment>
    <comment ref="F3" authorId="0" shapeId="0" xr:uid="{00000000-0006-0000-0200-000012000000}">
      <text>
        <r>
          <rPr>
            <sz val="10"/>
            <rFont val="Arial"/>
            <family val="2"/>
          </rPr>
          <t>Achtung:</t>
        </r>
        <r>
          <rPr>
            <sz val="9"/>
            <color rgb="FF000000"/>
            <rFont val="Segoe UI"/>
            <family val="2"/>
            <charset val="1"/>
          </rPr>
          <t xml:space="preserve"> Sie tragen in Spalte G entweder den "kWh"-Wert oder den "MWh"-Wert ein. Nicht beides. Gleiches gilt für die folgenden Einträge, wo Sie die Auswahlmöglichkeit haben (auch bei drei Auswahlmöglichkeiten).
Wichtig ist, dass für jede Kategorie in Spalte "E", die auf Sie zutrifft, nur </t>
        </r>
        <r>
          <rPr>
            <b/>
            <sz val="9"/>
            <color rgb="FF000000"/>
            <rFont val="Segoe UI"/>
            <family val="2"/>
            <charset val="1"/>
          </rPr>
          <t xml:space="preserve">eine </t>
        </r>
        <r>
          <rPr>
            <sz val="9"/>
            <color rgb="FF000000"/>
            <rFont val="Segoe UI"/>
            <family val="2"/>
            <charset val="1"/>
          </rPr>
          <t>entsprechende Eingabe in Spalte "G" existiert, da sonst die Emissionen doppelt gezählt werden.</t>
        </r>
      </text>
    </comment>
    <comment ref="F4" authorId="0" shapeId="0" xr:uid="{00000000-0006-0000-0200-000013000000}">
      <text>
        <r>
          <rPr>
            <sz val="10"/>
            <rFont val="Arial"/>
            <family val="2"/>
          </rPr>
          <t>Achtung:</t>
        </r>
        <r>
          <rPr>
            <sz val="9"/>
            <color rgb="FF000000"/>
            <rFont val="Segoe UI"/>
            <family val="2"/>
            <charset val="1"/>
          </rPr>
          <t xml:space="preserve"> Sie tragen in Spalte G entweder den "kWh"-Wert oder den "MWh"-Wert ein. Nicht beides. Gleiches gilt für die folgenden Einträge, wo Sie die Auswahlmöglichkeit haben (auch bei drei Auswahlmöglichkeiten).
Wichtig ist, dass für jede Kategorie in Spalte "E", die auf Sie zutrifft, nur eine entsprechende Eingabe in Spalte "G" existiert, da sonst die Emissionen doppelt gezählt werden.</t>
        </r>
      </text>
    </comment>
    <comment ref="F5" authorId="0" shapeId="0" xr:uid="{00000000-0006-0000-0200-000014000000}">
      <text>
        <r>
          <rPr>
            <sz val="10"/>
            <rFont val="Arial"/>
            <family val="2"/>
          </rPr>
          <t>Achtung:</t>
        </r>
        <r>
          <rPr>
            <sz val="9"/>
            <color rgb="FF000000"/>
            <rFont val="Segoe UI"/>
            <family val="2"/>
            <charset val="1"/>
          </rPr>
          <t xml:space="preserve"> Sie tragen in Spalte G entweder den "kWh"-Wert oder den "MWh"-Wert ein. Nicht beides. Gleiches gilt für die folgenden Einträge, wo Sie die Auswahlmöglichkeit haben (auch bei drei Auswahlmöglichkeiten).
Wichtig ist, dass für jede Kategorie in Spalte "E", die auf Sie zutrifft, nur </t>
        </r>
        <r>
          <rPr>
            <b/>
            <sz val="9"/>
            <color rgb="FF000000"/>
            <rFont val="Segoe UI"/>
            <family val="2"/>
            <charset val="1"/>
          </rPr>
          <t xml:space="preserve">eine </t>
        </r>
        <r>
          <rPr>
            <sz val="9"/>
            <color rgb="FF000000"/>
            <rFont val="Segoe UI"/>
            <family val="2"/>
            <charset val="1"/>
          </rPr>
          <t>entsprechende Eingabe in Spalte "G" existiert, da sonst die Emissionen doppelt gezählt werden.</t>
        </r>
      </text>
    </comment>
    <comment ref="F6" authorId="0" shapeId="0" xr:uid="{00000000-0006-0000-0200-000015000000}">
      <text>
        <r>
          <rPr>
            <sz val="10"/>
            <rFont val="Arial"/>
            <family val="2"/>
          </rPr>
          <t>Achtung:</t>
        </r>
        <r>
          <rPr>
            <sz val="9"/>
            <color rgb="FF000000"/>
            <rFont val="Segoe UI"/>
            <family val="2"/>
            <charset val="1"/>
          </rPr>
          <t xml:space="preserve"> Sie tragen in Spalte G entweder den "kWh"-Wert oder den "MWh"-Wert ein. Nicht beides. Gleiches gilt für die folgenden Einträge, wo Sie die Auswahlmöglichkeit haben (auch bei drei Auswahlmöglichkeiten).
Wichtig ist, dass für jede Kategorie in Spalte "E", die auf Sie zutrifft, nur eine entsprechende Eingabe in Spalte "G" existiert, da sonst die Emissionen doppelt gezählt werden.</t>
        </r>
      </text>
    </comment>
    <comment ref="D7" authorId="0" shapeId="0" xr:uid="{00000000-0006-0000-0200-000001000000}">
      <text>
        <r>
          <rPr>
            <sz val="10"/>
            <rFont val="Arial"/>
            <family val="2"/>
          </rPr>
          <t>Achtung:</t>
        </r>
        <r>
          <rPr>
            <sz val="9"/>
            <color rgb="FF000000"/>
            <rFont val="Segoe UI"/>
            <family val="2"/>
            <charset val="1"/>
          </rPr>
          <t xml:space="preserve"> bitte nur Brennstoffe angeben, die direkt am Standort verbrannt werden (nicht Fernwärme).</t>
        </r>
      </text>
    </comment>
    <comment ref="D9" authorId="0" shapeId="0" xr:uid="{00000000-0006-0000-0200-000002000000}">
      <text>
        <r>
          <rPr>
            <sz val="10"/>
            <rFont val="Arial"/>
            <family val="2"/>
          </rPr>
          <t>Achtung: bitte nur Brennstoffe angeben, die direkt am Standort verbrannt werden (nicht Fernwärme)</t>
        </r>
      </text>
    </comment>
    <comment ref="D13" authorId="0" shapeId="0" xr:uid="{00000000-0006-0000-0200-000003000000}">
      <text>
        <r>
          <rPr>
            <sz val="10"/>
            <rFont val="Arial"/>
            <family val="2"/>
          </rPr>
          <t>Achtung: bitte nur Brennstoffe angeben, die direkt am Standort verbrannt werden (nicht Fernwärme)</t>
        </r>
      </text>
    </comment>
    <comment ref="D61" authorId="0" shapeId="0" xr:uid="{00000000-0006-0000-0200-000004000000}">
      <text>
        <r>
          <rPr>
            <sz val="10"/>
            <rFont val="Arial"/>
            <family val="2"/>
          </rPr>
          <t>Bitte hier nur Personenkilometer für welche ein privater / extern angemieteter PKW verwendet wurde (Fuhrpark-Nutzung wird unten gesondert erfasst)</t>
        </r>
      </text>
    </comment>
    <comment ref="D64" authorId="1" shapeId="0" xr:uid="{9C03C046-AECF-4E6C-B806-3545F758DE10}">
      <text>
        <r>
          <rPr>
            <sz val="9"/>
            <color indexed="81"/>
            <rFont val="Segoe UI"/>
            <family val="2"/>
          </rPr>
          <t>Tragen Sie Daten nur in den Feldern zur alten Methode ODER jenen zur neuen Methode ein. Andernfalls werden die Emissionen doppelt gezählt. Nach Möglichkeit ist die neue Methode vorzuziehen. Nähere Informationen finden Sie in den Unterlagen auf der ClimCalc-Website.</t>
        </r>
      </text>
    </comment>
    <comment ref="D66" authorId="1" shapeId="0" xr:uid="{F39D3370-64DD-4D1A-8D92-2D22E088EBE0}">
      <text>
        <r>
          <rPr>
            <sz val="9"/>
            <color indexed="81"/>
            <rFont val="Segoe UI"/>
            <family val="2"/>
          </rPr>
          <t>Tragen Sie Daten nur in den Feldern zur alten Methode ODER jenen zur neuen Methode ein. Andernfalls werden die Emissionen doppelt gezählt. Nach Möglichkeit ist die neue Methode vorzuziehen. Nähere Informationen finden Sie in den Unterlagen auf der ClimCalc-Website.</t>
        </r>
      </text>
    </comment>
    <comment ref="D70" authorId="0" shapeId="0" xr:uid="{00000000-0006-0000-0200-000005000000}">
      <text>
        <r>
          <rPr>
            <sz val="10"/>
            <rFont val="Arial"/>
            <family val="2"/>
          </rPr>
          <t>Bitte hier nur Personenkilometer für welche ein privater / extern angemieteter PKW verwendet wurde (Fuhrpark-Nutzung wird unten gesondert erfasst)</t>
        </r>
      </text>
    </comment>
    <comment ref="D78" authorId="0" shapeId="0" xr:uid="{00000000-0006-0000-0200-000006000000}">
      <text>
        <r>
          <rPr>
            <sz val="10"/>
            <rFont val="Arial"/>
            <family val="2"/>
          </rPr>
          <t>bezieht sich NUR auf Privat-PKW-Verwendung</t>
        </r>
      </text>
    </comment>
    <comment ref="D89" authorId="1" shapeId="0" xr:uid="{13AEE0B7-EC41-48E4-A862-12C3DA7D499B}">
      <text>
        <r>
          <rPr>
            <sz val="9"/>
            <color indexed="81"/>
            <rFont val="Segoe UI"/>
            <family val="2"/>
          </rPr>
          <t>Tragen Sie Daten nur in den Feldern zur alten Methode ODER jenen zur neuen Methode ein. Andernfalls werden die Emissionen doppelt gezählt. Nach Möglichkeit ist die neue Methode vorzuziehen. Nähere Informationen finden Sie in den Unterlagen auf der ClimCalc-Website.</t>
        </r>
      </text>
    </comment>
    <comment ref="D91" authorId="1" shapeId="0" xr:uid="{779E70E3-20DC-4D22-A2CB-768FF1349E77}">
      <text>
        <r>
          <rPr>
            <sz val="9"/>
            <color indexed="81"/>
            <rFont val="Segoe UI"/>
            <family val="2"/>
          </rPr>
          <t>Tragen Sie Daten nur in den Feldern zur alten Methode ODER jenen zur neuen Methode ein. Andernfalls werden die Emissionen doppelt gezählt. Nach Möglichkeit ist die neue Methode vorzuziehen. Nähere Informationen finden Sie in den Unterlagen auf der ClimCalc-Website.</t>
        </r>
      </text>
    </comment>
    <comment ref="D98" authorId="1" shapeId="0" xr:uid="{DAA4D172-0A30-460A-8057-90273D6416FE}">
      <text>
        <r>
          <rPr>
            <sz val="9"/>
            <color indexed="81"/>
            <rFont val="Segoe UI"/>
            <family val="2"/>
          </rPr>
          <t>Tragen Sie Daten nur in den Feldern zur alten Methode ODER jenen zur neuen Methode ein. Andernfalls werden die Emissionen doppelt gezählt. Nach Möglichkeit ist die neue Methode vorzuziehen. Nähere Informationen finden Sie in den Unterlagen auf der ClimCalc-Website.</t>
        </r>
      </text>
    </comment>
    <comment ref="D100" authorId="1" shapeId="0" xr:uid="{37BED7C7-A2CA-4BDE-877E-1306D1D9116B}">
      <text>
        <r>
          <rPr>
            <sz val="9"/>
            <color indexed="81"/>
            <rFont val="Segoe UI"/>
            <family val="2"/>
          </rPr>
          <t>Tragen Sie Daten nur in den Feldern zur alten Methode ODER jenen zur neuen Methode ein. Andernfalls werden die Emissionen doppelt gezählt. Nach Möglichkeit ist die neue Methode vorzuziehen. Nähere Informationen finden Sie in den Unterlagen auf der ClimCalc-Website.</t>
        </r>
      </text>
    </comment>
    <comment ref="D104" authorId="0" shapeId="0" xr:uid="{00000000-0006-0000-0200-000007000000}">
      <text>
        <r>
          <rPr>
            <sz val="10"/>
            <rFont val="Arial"/>
            <family val="2"/>
          </rPr>
          <t>Achtung:</t>
        </r>
        <r>
          <rPr>
            <sz val="9"/>
            <color rgb="FF000000"/>
            <rFont val="Segoe UI"/>
            <family val="2"/>
            <charset val="1"/>
          </rPr>
          <t xml:space="preserve"> nur Fahrzeugkilometer des eigenen Fuhrparks angeben; keine Fahrzeugkilometer von extern angemieteten oder privaten Fahrzeugen.</t>
        </r>
      </text>
    </comment>
    <comment ref="F104" authorId="0" shapeId="0" xr:uid="{00000000-0006-0000-0200-000016000000}">
      <text>
        <r>
          <rPr>
            <sz val="10"/>
            <rFont val="Arial"/>
            <family val="2"/>
          </rPr>
          <t>Achtung:</t>
        </r>
        <r>
          <rPr>
            <sz val="9"/>
            <color rgb="FF000000"/>
            <rFont val="Segoe UI"/>
            <family val="2"/>
            <charset val="1"/>
          </rPr>
          <t xml:space="preserve"> Auch hier, Sie tragen in Spalte "G" entweder den "Km"-Wert, den "Liter"-Wert ein. Auch bei den folgenden Kategorien.</t>
        </r>
      </text>
    </comment>
    <comment ref="F105" authorId="0" shapeId="0" xr:uid="{00000000-0006-0000-0200-000017000000}">
      <text>
        <r>
          <rPr>
            <sz val="10"/>
            <rFont val="Arial"/>
            <family val="2"/>
          </rPr>
          <t xml:space="preserve">Achtung: </t>
        </r>
        <r>
          <rPr>
            <sz val="9"/>
            <color rgb="FF000000"/>
            <rFont val="Segoe UI"/>
            <family val="2"/>
            <charset val="1"/>
          </rPr>
          <t>Auch hier, Sie tragen in Spalte "G" entweder den "Km"-Wert, den "Liter"-Wert ein. Auch bei den folgenden Kategorien.</t>
        </r>
      </text>
    </comment>
    <comment ref="E149" authorId="0" shapeId="0" xr:uid="{00000000-0006-0000-0200-000008000000}">
      <text>
        <r>
          <rPr>
            <sz val="10"/>
            <rFont val="Arial"/>
            <family val="2"/>
          </rPr>
          <t>Bitte geben Sie nur die im Bilanzjahr angeschafften Geräte an</t>
        </r>
      </text>
    </comment>
    <comment ref="E150" authorId="0" shapeId="0" xr:uid="{00000000-0006-0000-0200-000009000000}">
      <text>
        <r>
          <rPr>
            <sz val="10"/>
            <rFont val="Arial"/>
            <family val="2"/>
          </rPr>
          <t>Bitte geben Sie nur die im Bilanzjahr angeschafften Geräte an</t>
        </r>
      </text>
    </comment>
    <comment ref="E151" authorId="0" shapeId="0" xr:uid="{00000000-0006-0000-0200-00000A000000}">
      <text>
        <r>
          <rPr>
            <sz val="10"/>
            <rFont val="Arial"/>
            <family val="2"/>
          </rPr>
          <t>Bitte geben Sie nur die im Bilanzjahr angeschafften Geräte an</t>
        </r>
      </text>
    </comment>
    <comment ref="E152" authorId="0" shapeId="0" xr:uid="{00000000-0006-0000-0200-00000B000000}">
      <text>
        <r>
          <rPr>
            <sz val="10"/>
            <rFont val="Arial"/>
            <family val="2"/>
          </rPr>
          <t xml:space="preserve">Bitte geben Sie nur die im Bilanzjahr angeschafften Geräte an
</t>
        </r>
      </text>
    </comment>
    <comment ref="E153" authorId="0" shapeId="0" xr:uid="{00000000-0006-0000-0200-00000C000000}">
      <text>
        <r>
          <rPr>
            <sz val="10"/>
            <rFont val="Arial"/>
            <family val="2"/>
          </rPr>
          <t>Bitte geben Sie nur die im Bilanzjahr angeschafften Geräte an</t>
        </r>
      </text>
    </comment>
    <comment ref="E154" authorId="0" shapeId="0" xr:uid="{00000000-0006-0000-0200-00000D000000}">
      <text>
        <r>
          <rPr>
            <sz val="10"/>
            <rFont val="Arial"/>
            <family val="2"/>
          </rPr>
          <t>Bitte geben Sie nur die im Bilanzjahr angeschafften Geräte an</t>
        </r>
      </text>
    </comment>
    <comment ref="E155" authorId="0" shapeId="0" xr:uid="{00000000-0006-0000-0200-00000E000000}">
      <text>
        <r>
          <rPr>
            <sz val="10"/>
            <rFont val="Arial"/>
            <family val="2"/>
          </rPr>
          <t>Bitte geben Sie nur die im Bilanzjahr angeschafften Geräte an</t>
        </r>
      </text>
    </comment>
    <comment ref="E156" authorId="0" shapeId="0" xr:uid="{00000000-0006-0000-0200-00000F000000}">
      <text>
        <r>
          <rPr>
            <sz val="10"/>
            <rFont val="Arial"/>
            <family val="2"/>
          </rPr>
          <t>Bitte geben Sie nur die im Bilanzjahr angeschafften Geräte an</t>
        </r>
      </text>
    </comment>
    <comment ref="E157" authorId="0" shapeId="0" xr:uid="{00000000-0006-0000-0200-000010000000}">
      <text>
        <r>
          <rPr>
            <sz val="10"/>
            <rFont val="Arial"/>
            <family val="2"/>
          </rPr>
          <t>Bitte geben Sie nur die im Bilanzjahr angeschafften Geräte an</t>
        </r>
      </text>
    </comment>
    <comment ref="E158" authorId="0" shapeId="0" xr:uid="{00000000-0006-0000-0200-000011000000}">
      <text>
        <r>
          <rPr>
            <sz val="10"/>
            <rFont val="Arial"/>
            <family val="2"/>
          </rPr>
          <t>Bitte geben Sie nur die im Bilanzjahr angeschafften Geräte an</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David Steinwender</author>
  </authors>
  <commentList>
    <comment ref="H2" authorId="0" shapeId="0" xr:uid="{00000000-0006-0000-0300-000008000000}">
      <text>
        <r>
          <rPr>
            <sz val="10"/>
            <rFont val="Arial"/>
            <family val="2"/>
          </rPr>
          <t>Woher kommen die Daten?</t>
        </r>
      </text>
    </comment>
    <comment ref="I2" authorId="0" shapeId="0" xr:uid="{00000000-0006-0000-0300-000009000000}">
      <text>
        <r>
          <rPr>
            <sz val="10"/>
            <rFont val="Arial"/>
            <family val="2"/>
          </rPr>
          <t>Wie wurden die Daten weiterbearbeitet? Durch wen?</t>
        </r>
      </text>
    </comment>
    <comment ref="J2" authorId="0" shapeId="0" xr:uid="{00000000-0006-0000-0300-00000A000000}">
      <text>
        <r>
          <rPr>
            <sz val="10"/>
            <rFont val="Arial"/>
            <family val="2"/>
          </rPr>
          <t>Annahmen können anhand anderer Berichte oder durch Rückfragen an das ClimCalc-Team getroffen werden.</t>
        </r>
      </text>
    </comment>
    <comment ref="K2" authorId="0" shapeId="0" xr:uid="{00000000-0006-0000-0300-00000B000000}">
      <text>
        <r>
          <rPr>
            <sz val="10"/>
            <rFont val="Arial"/>
            <family val="2"/>
          </rPr>
          <t>Je mehr Informationen, desto transparenter und nachvollziehbar ist die Bilanzierung. Auch NachfolgerInnen können leichter auf einer guten Dokumentation aufbauen.</t>
        </r>
      </text>
    </comment>
    <comment ref="F3" authorId="0" shapeId="0" xr:uid="{00000000-0006-0000-0300-000004000000}">
      <text>
        <r>
          <rPr>
            <sz val="10"/>
            <rFont val="Arial"/>
            <family val="2"/>
          </rPr>
          <t>Achtung:</t>
        </r>
        <r>
          <rPr>
            <sz val="9"/>
            <color rgb="FF000000"/>
            <rFont val="Segoe UI"/>
            <family val="2"/>
            <charset val="1"/>
          </rPr>
          <t xml:space="preserve"> Sie tragen in Spalte G entweder den "kWh"-Wert oder den "MWh"-Wert ein. Nicht beides. Gleiches gilt für die folgenden Einträge, wo Sie die Auswahlmöglichkeit haben (auch bei drei Auswahlmöglichkeiten).
Wichtig ist, dass für jede Kategorie in Spalte "E", die auf Sie zutrifft, nur </t>
        </r>
        <r>
          <rPr>
            <b/>
            <sz val="9"/>
            <color rgb="FF000000"/>
            <rFont val="Segoe UI"/>
            <family val="2"/>
            <charset val="1"/>
          </rPr>
          <t xml:space="preserve">eine </t>
        </r>
        <r>
          <rPr>
            <sz val="9"/>
            <color rgb="FF000000"/>
            <rFont val="Segoe UI"/>
            <family val="2"/>
            <charset val="1"/>
          </rPr>
          <t>entsprechende Eingabe in Spalte "G" existiert, da sonst die Emissionen doppelt gezählt werden.</t>
        </r>
      </text>
    </comment>
    <comment ref="F4" authorId="0" shapeId="0" xr:uid="{00000000-0006-0000-0300-000005000000}">
      <text>
        <r>
          <rPr>
            <sz val="10"/>
            <rFont val="Arial"/>
            <family val="2"/>
          </rPr>
          <t>Achtung:</t>
        </r>
        <r>
          <rPr>
            <sz val="9"/>
            <color rgb="FF000000"/>
            <rFont val="Segoe UI"/>
            <family val="2"/>
            <charset val="1"/>
          </rPr>
          <t xml:space="preserve"> Sie tragen in Spalte G entweder den "kWh"-Wert oder den "MWh"-Wert ein. Nicht beides. Gleiches gilt für die folgenden Einträge, wo Sie die Auswahlmöglichkeit haben (auch bei drei Auswahlmöglichkeiten).
Wichtig ist, dass für jede Kategorie in Spalte "E", die auf Sie zutrifft, nur eine entsprechende Eingabe in Spalte "G" existiert, da sonst die Emissionen doppelt gezählt werden.</t>
        </r>
      </text>
    </comment>
    <comment ref="F5" authorId="0" shapeId="0" xr:uid="{00000000-0006-0000-0300-000006000000}">
      <text>
        <r>
          <rPr>
            <sz val="10"/>
            <rFont val="Arial"/>
            <family val="2"/>
          </rPr>
          <t>Achtung:</t>
        </r>
        <r>
          <rPr>
            <sz val="9"/>
            <color rgb="FF000000"/>
            <rFont val="Segoe UI"/>
            <family val="2"/>
            <charset val="1"/>
          </rPr>
          <t xml:space="preserve"> Sie tragen in Spalte G entweder den "kWh"-Wert oder den "MWh"-Wert ein. Nicht beides. Gleiches gilt für die folgenden Einträge, wo Sie die Auswahlmöglichkeit haben (auch bei drei Auswahlmöglichkeiten).
Wichtig ist, dass für jede Kategorie in Spalte "E", die auf Sie zutrifft, nur </t>
        </r>
        <r>
          <rPr>
            <b/>
            <sz val="9"/>
            <color rgb="FF000000"/>
            <rFont val="Segoe UI"/>
            <family val="2"/>
            <charset val="1"/>
          </rPr>
          <t xml:space="preserve">eine </t>
        </r>
        <r>
          <rPr>
            <sz val="9"/>
            <color rgb="FF000000"/>
            <rFont val="Segoe UI"/>
            <family val="2"/>
            <charset val="1"/>
          </rPr>
          <t>entsprechende Eingabe in Spalte "G" existiert, da sonst die Emissionen doppelt gezählt werden.</t>
        </r>
      </text>
    </comment>
    <comment ref="F6" authorId="0" shapeId="0" xr:uid="{00000000-0006-0000-0300-000007000000}">
      <text>
        <r>
          <rPr>
            <sz val="10"/>
            <rFont val="Arial"/>
            <family val="2"/>
          </rPr>
          <t>Achtung:</t>
        </r>
        <r>
          <rPr>
            <sz val="9"/>
            <color rgb="FF000000"/>
            <rFont val="Segoe UI"/>
            <family val="2"/>
            <charset val="1"/>
          </rPr>
          <t xml:space="preserve"> Sie tragen in Spalte G entweder den "kWh"-Wert oder den "MWh"-Wert ein. Nicht beides. Gleiches gilt für die folgenden Einträge, wo Sie die Auswahlmöglichkeit haben (auch bei drei Auswahlmöglichkeiten).
Wichtig ist, dass für jede Kategorie in Spalte "E", die auf Sie zutrifft, nur eine entsprechende Eingabe in Spalte "G" existiert, da sonst die Emissionen doppelt gezählt werden.</t>
        </r>
      </text>
    </comment>
    <comment ref="D7" authorId="0" shapeId="0" xr:uid="{00000000-0006-0000-0300-000001000000}">
      <text>
        <r>
          <rPr>
            <sz val="10"/>
            <rFont val="Arial"/>
            <family val="2"/>
          </rPr>
          <t>Achtung: bitte nur Brennstoffe angeben, die direkt am Standort verbrannt werden (nicht Fernwärme)</t>
        </r>
      </text>
    </comment>
    <comment ref="D9" authorId="0" shapeId="0" xr:uid="{00000000-0006-0000-0300-000002000000}">
      <text>
        <r>
          <rPr>
            <sz val="10"/>
            <rFont val="Arial"/>
            <family val="2"/>
          </rPr>
          <t>Achtung: bitte nur Brennstoffe angeben, die direkt am Standort verbrannt werden (nicht Fernwärme)</t>
        </r>
      </text>
    </comment>
    <comment ref="D13" authorId="0" shapeId="0" xr:uid="{00000000-0006-0000-0300-000003000000}">
      <text>
        <r>
          <rPr>
            <sz val="10"/>
            <rFont val="Arial"/>
            <family val="2"/>
          </rPr>
          <t>Achtung: bitte nur Brennstoffe angeben, die direkt am Standort verbrannt werden (nicht Fernwärme)</t>
        </r>
      </text>
    </comment>
  </commentList>
</comments>
</file>

<file path=xl/sharedStrings.xml><?xml version="1.0" encoding="utf-8"?>
<sst xmlns="http://schemas.openxmlformats.org/spreadsheetml/2006/main" count="2531" uniqueCount="260">
  <si>
    <t>Eingabe Stammdaten 2015</t>
  </si>
  <si>
    <t>Kerndaten</t>
  </si>
  <si>
    <t>Name der Universität / Hochschule</t>
  </si>
  <si>
    <t>Adresse</t>
  </si>
  <si>
    <t>Für die Bilanz zuständige Stelle</t>
  </si>
  <si>
    <t>BilanzverantwortlicheR</t>
  </si>
  <si>
    <t>Weitere Kontaktpersonen</t>
  </si>
  <si>
    <r>
      <rPr>
        <b/>
        <sz val="16"/>
        <rFont val="Calibri"/>
        <family val="2"/>
        <charset val="1"/>
      </rPr>
      <t xml:space="preserve">Kennzahlen </t>
    </r>
    <r>
      <rPr>
        <b/>
        <sz val="12"/>
        <rFont val="Calibri"/>
        <family val="2"/>
        <charset val="1"/>
      </rPr>
      <t>Stichtag 01.01. des Jahres der Bilanz</t>
    </r>
  </si>
  <si>
    <t>Anzahl der MitarbeiterInnen</t>
  </si>
  <si>
    <t>Anzahl der Vollzeitäquivalente</t>
  </si>
  <si>
    <t>Anzahl der Studierenden</t>
  </si>
  <si>
    <t>Netto-Nutzfläche der Gebäude</t>
  </si>
  <si>
    <t>Kommentare</t>
  </si>
  <si>
    <t>Systemgrenzen</t>
  </si>
  <si>
    <t>Miteinbezogene Stellen zur Erstellung der Bilanz</t>
  </si>
  <si>
    <t>Mobilitätserhebung</t>
  </si>
  <si>
    <t>Dienstreisenerhebung</t>
  </si>
  <si>
    <t>Dokumentation der Schritte zur Erstellung der Bilanz</t>
  </si>
  <si>
    <t>Maßnahmen zur Senkung der Treibhausgas-emissionen</t>
  </si>
  <si>
    <t>Maßnahme 1</t>
  </si>
  <si>
    <t>Maßnahme 2</t>
  </si>
  <si>
    <t>Maßnahme 3</t>
  </si>
  <si>
    <t>Maßnahme 4</t>
  </si>
  <si>
    <t>Maßnahme 5</t>
  </si>
  <si>
    <t>Maßnahme 6</t>
  </si>
  <si>
    <t>Maßnahme 7</t>
  </si>
  <si>
    <t>Maßnahme 8</t>
  </si>
  <si>
    <t>Maßnahme 9</t>
  </si>
  <si>
    <t>Maßnahme 10</t>
  </si>
  <si>
    <t>Maßnahme 11</t>
  </si>
  <si>
    <t>Maßnahme 12</t>
  </si>
  <si>
    <t>DOKUMENTATION</t>
  </si>
  <si>
    <t>Dateneingabe Hauptmodul</t>
  </si>
  <si>
    <t>Einheit</t>
  </si>
  <si>
    <t>Datenquelle (Organisationseinheit, Ansprechperson, Rechnung)</t>
  </si>
  <si>
    <t>Weiterverarbeitung
(Kurze Beschreibung)</t>
  </si>
  <si>
    <t>Getätigte Annahmen
(wenn Primärdaten nicht verfügbar)</t>
  </si>
  <si>
    <t>Sonstige Anmerkungen</t>
  </si>
  <si>
    <t>Energie-einsatz</t>
  </si>
  <si>
    <t>Strom</t>
  </si>
  <si>
    <t>Stromverbrauch</t>
  </si>
  <si>
    <r>
      <rPr>
        <b/>
        <sz val="11"/>
        <color rgb="FF000000"/>
        <rFont val="Calibri"/>
        <family val="2"/>
        <charset val="1"/>
      </rPr>
      <t>mit</t>
    </r>
    <r>
      <rPr>
        <sz val="11"/>
        <color rgb="FF000000"/>
        <rFont val="Calibri"/>
        <family val="2"/>
        <charset val="1"/>
      </rPr>
      <t xml:space="preserve"> Zertifizierung nach Umweltzeichen RL UZ 46</t>
    </r>
  </si>
  <si>
    <t>kWh</t>
  </si>
  <si>
    <t>MWh</t>
  </si>
  <si>
    <r>
      <rPr>
        <b/>
        <sz val="11"/>
        <rFont val="Calibri"/>
        <family val="2"/>
        <charset val="1"/>
      </rPr>
      <t xml:space="preserve">ohne </t>
    </r>
    <r>
      <rPr>
        <sz val="11"/>
        <rFont val="Calibri"/>
        <family val="2"/>
        <charset val="1"/>
      </rPr>
      <t xml:space="preserve"> Zertifizierung nach Umweltzeichen RL UZ 46</t>
    </r>
  </si>
  <si>
    <t>Wärme</t>
  </si>
  <si>
    <t>Erdgasverbrauch Wärme</t>
  </si>
  <si>
    <t>Nm³</t>
  </si>
  <si>
    <t>Heizölverbrauch Wärme</t>
  </si>
  <si>
    <t>Heizöl extra leicht (EL)</t>
  </si>
  <si>
    <t>Liter</t>
  </si>
  <si>
    <t>Heizöl leicht</t>
  </si>
  <si>
    <t>Kohleverbrauch Wärme</t>
  </si>
  <si>
    <t>kg</t>
  </si>
  <si>
    <t>Fernwärme</t>
  </si>
  <si>
    <t>Wien Energie Vertrieb GmbH &amp; CO KG</t>
  </si>
  <si>
    <t>Wien</t>
  </si>
  <si>
    <t xml:space="preserve">kWh </t>
  </si>
  <si>
    <t>EVN Energievertrieb GmbH &amp; Co KG</t>
  </si>
  <si>
    <t>Wr. Neustadt</t>
  </si>
  <si>
    <t>Krems</t>
  </si>
  <si>
    <t>Fernwärme St.Pölten GmbH</t>
  </si>
  <si>
    <t>St. Pölten</t>
  </si>
  <si>
    <t>Linz Strom Vertrieb GmbH &amp; Co KG</t>
  </si>
  <si>
    <t>Linz</t>
  </si>
  <si>
    <t>Wels Strom GmbH</t>
  </si>
  <si>
    <t>Wels</t>
  </si>
  <si>
    <t>Salzburg AG</t>
  </si>
  <si>
    <t>Salzburg</t>
  </si>
  <si>
    <t>Stadtwerke Hall in Tirol</t>
  </si>
  <si>
    <t>Hall/Tirol</t>
  </si>
  <si>
    <t xml:space="preserve">Stadtwerke Kufstein </t>
  </si>
  <si>
    <t>Kufstein</t>
  </si>
  <si>
    <t>Stadtwerke Klagenfurt AG</t>
  </si>
  <si>
    <t>Klagenfurt</t>
  </si>
  <si>
    <t>Energie Graz AG</t>
  </si>
  <si>
    <t>Graz</t>
  </si>
  <si>
    <t>Stadtwerke Leoben</t>
  </si>
  <si>
    <t>Leoben</t>
  </si>
  <si>
    <t>Fernwärme-Mix</t>
  </si>
  <si>
    <t>Fernkälte</t>
  </si>
  <si>
    <t>Lieferant Wien Energie</t>
  </si>
  <si>
    <t>Lieferant Linz AG</t>
  </si>
  <si>
    <t>Fernkälte-Mix</t>
  </si>
  <si>
    <t>Dampferzeugung</t>
  </si>
  <si>
    <t>Erdgasverbrauch Dampf</t>
  </si>
  <si>
    <t>Heizölverbrauch Dampf</t>
  </si>
  <si>
    <t>Kohleverbrauch Dampf</t>
  </si>
  <si>
    <t>Sonstige Treibstoffeinsätze</t>
  </si>
  <si>
    <t>Diesel</t>
  </si>
  <si>
    <t>Benzin (inkl. Geräte mit Zweitaktgemisch)</t>
  </si>
  <si>
    <t>Erdgas / CNG (compressed natural gas)</t>
  </si>
  <si>
    <t>m³</t>
  </si>
  <si>
    <t>Mobilität</t>
  </si>
  <si>
    <t>Dienstreisen</t>
  </si>
  <si>
    <t>Pkw</t>
  </si>
  <si>
    <t>Personenkilometer</t>
  </si>
  <si>
    <t>Bahn</t>
  </si>
  <si>
    <t>Fernbus</t>
  </si>
  <si>
    <t>Kurzstreckenflug ( ≤ 750 km)</t>
  </si>
  <si>
    <t>Langstreckenflug (&gt; 750 km)</t>
  </si>
  <si>
    <t>Pendeln (Bedienstete)</t>
  </si>
  <si>
    <t>Motorisiertes Zweirad</t>
  </si>
  <si>
    <t>Öffentliche Verkehrsmittel</t>
  </si>
  <si>
    <t>ÖV - Bahn</t>
  </si>
  <si>
    <t>ÖV - Linienbus</t>
  </si>
  <si>
    <t>ÖV - U-Bahn</t>
  </si>
  <si>
    <t>ÖV - Straßenbahn</t>
  </si>
  <si>
    <t>ÖV -MIX inkl. U-Bahn</t>
  </si>
  <si>
    <t>ÖV -MIX exkl. U-Bahn</t>
  </si>
  <si>
    <t>Pendeln (Studierende)</t>
  </si>
  <si>
    <t>Auslandsaufenthalte Bedienstete (Outgoing)</t>
  </si>
  <si>
    <t>Auslandsaufenthalte (Studierende-Outgoing)</t>
  </si>
  <si>
    <t>Eigenfuhrpark</t>
  </si>
  <si>
    <t>Fahrzeugkilometer</t>
  </si>
  <si>
    <t>Benzin</t>
  </si>
  <si>
    <t>ohne Kenntnis über Treibstoffart</t>
  </si>
  <si>
    <t>Erdgas (CNG)</t>
  </si>
  <si>
    <t>Nutzfahrzeuge</t>
  </si>
  <si>
    <t>Leichte Nutzfahrzeuge (&lt;3,5t)-Diesel</t>
  </si>
  <si>
    <t>Traktoren -Diesel</t>
  </si>
  <si>
    <t>Betriebsstunden</t>
  </si>
  <si>
    <t>Material-einsatz</t>
  </si>
  <si>
    <t>Papier</t>
  </si>
  <si>
    <t>Kopierpapier</t>
  </si>
  <si>
    <t>Hygienepapier</t>
  </si>
  <si>
    <t>Toilettenpapier</t>
  </si>
  <si>
    <t>Papierhandtücher</t>
  </si>
  <si>
    <t>Druckerzeugnisse</t>
  </si>
  <si>
    <t xml:space="preserve">Kältemittel </t>
  </si>
  <si>
    <t>R22</t>
  </si>
  <si>
    <t>R401a</t>
  </si>
  <si>
    <t>R152a</t>
  </si>
  <si>
    <t>R124</t>
  </si>
  <si>
    <t>DI 36</t>
  </si>
  <si>
    <t>R600</t>
  </si>
  <si>
    <t>R134a</t>
  </si>
  <si>
    <t>R410A</t>
  </si>
  <si>
    <t>R32</t>
  </si>
  <si>
    <t>R125</t>
  </si>
  <si>
    <t>R407c</t>
  </si>
  <si>
    <t>R413A</t>
  </si>
  <si>
    <t>R218</t>
  </si>
  <si>
    <t>R600a</t>
  </si>
  <si>
    <t>R422D</t>
  </si>
  <si>
    <t>DI44</t>
  </si>
  <si>
    <t>R143A</t>
  </si>
  <si>
    <t>R290</t>
  </si>
  <si>
    <t>R402a</t>
  </si>
  <si>
    <t>R402B</t>
  </si>
  <si>
    <t>R401B</t>
  </si>
  <si>
    <t>R507</t>
  </si>
  <si>
    <t>R12</t>
  </si>
  <si>
    <t>R502</t>
  </si>
  <si>
    <t>R744</t>
  </si>
  <si>
    <t>R417A</t>
  </si>
  <si>
    <t>R115</t>
  </si>
  <si>
    <t>R404a</t>
  </si>
  <si>
    <t>R449A</t>
  </si>
  <si>
    <t>R407F</t>
  </si>
  <si>
    <t>IT-Geräte</t>
  </si>
  <si>
    <t>Eigene Geräte</t>
  </si>
  <si>
    <t>Multifunktionsgeräte (Netzwerkdrucker pro 10-30 Personen)</t>
  </si>
  <si>
    <t>Stück</t>
  </si>
  <si>
    <t>Druckerpatrone/Toner Multifunktiongeräte</t>
  </si>
  <si>
    <t>Laserdrucker und Tintenstrahldrucker</t>
  </si>
  <si>
    <t>Druckerpatrone/Toner Laserdrucker und Tintenstrahldrucker</t>
  </si>
  <si>
    <t>Notebooks</t>
  </si>
  <si>
    <t>Desktop-PCs</t>
  </si>
  <si>
    <t>Bildschirme</t>
  </si>
  <si>
    <t>Beamer</t>
  </si>
  <si>
    <t>Interne Server (Anzahl der Einzelcomputer im Serversystem)</t>
  </si>
  <si>
    <t>Mobiltelefone</t>
  </si>
  <si>
    <t>Dateneingabe Zusatzmodul Mensa</t>
  </si>
  <si>
    <t xml:space="preserve">Energie-einsatz 
(nur für Mensa)
</t>
  </si>
  <si>
    <r>
      <rPr>
        <b/>
        <sz val="16"/>
        <color rgb="FF000000"/>
        <rFont val="Calibri"/>
        <family val="2"/>
        <charset val="1"/>
      </rPr>
      <t xml:space="preserve">Material-einsatz 
</t>
    </r>
    <r>
      <rPr>
        <sz val="16"/>
        <color rgb="FF000000"/>
        <rFont val="Calibri"/>
        <family val="2"/>
        <charset val="1"/>
      </rPr>
      <t>(nur für Mensa)</t>
    </r>
  </si>
  <si>
    <t>Lebensmittel</t>
  </si>
  <si>
    <t>Rindfleisch</t>
  </si>
  <si>
    <t>Schweinefleisch</t>
  </si>
  <si>
    <t>Geflügelfleisch</t>
  </si>
  <si>
    <t>Fisch</t>
  </si>
  <si>
    <t>Fette &amp; Öle</t>
  </si>
  <si>
    <t>EMISSIONSFAKTOREN</t>
  </si>
  <si>
    <t>Gesamt</t>
  </si>
  <si>
    <t>Scope 1</t>
  </si>
  <si>
    <t>Scope 2</t>
  </si>
  <si>
    <t>Scope 3</t>
  </si>
  <si>
    <t>direkte Emissionen</t>
  </si>
  <si>
    <t>vorgelagerte Emissionen</t>
  </si>
  <si>
    <t>g/kWh</t>
  </si>
  <si>
    <t>Umweltbundesamt (Gemis)</t>
  </si>
  <si>
    <t>g/MWh</t>
  </si>
  <si>
    <t>g/m³</t>
  </si>
  <si>
    <t xml:space="preserve">l </t>
  </si>
  <si>
    <t>g/l</t>
  </si>
  <si>
    <t>g/kg</t>
  </si>
  <si>
    <t>Pkm</t>
  </si>
  <si>
    <t>g/Pkm</t>
  </si>
  <si>
    <t>Fz-km</t>
  </si>
  <si>
    <t>g/Fzkm</t>
  </si>
  <si>
    <t>g / l</t>
  </si>
  <si>
    <t>g / kg</t>
  </si>
  <si>
    <t>g/Betriebsstunde</t>
  </si>
  <si>
    <t>Umweltbundesamt (Eigene Modellierung)</t>
  </si>
  <si>
    <t>Umweltbundesamt (ecoinvent)</t>
  </si>
  <si>
    <t>Umweltbundesamt (Gemis), IPCC 2007</t>
  </si>
  <si>
    <t>Multifunktionsgeräte (Netzwerkdrucker/10-30 Pers)</t>
  </si>
  <si>
    <t>Stk</t>
  </si>
  <si>
    <t>g/stk</t>
  </si>
  <si>
    <t>Umweltbundesamt (eigene Modellierung)</t>
  </si>
  <si>
    <t>EMISSIONSFAKTOREN Mensa / Kantine</t>
  </si>
  <si>
    <t>Energie-einsatz 
(nur für Mensa)</t>
  </si>
  <si>
    <t>g/m3</t>
  </si>
  <si>
    <t>Material-einsatz 
(nur für Mensa)</t>
  </si>
  <si>
    <t>Öko-Institut 2007</t>
  </si>
  <si>
    <t>FiBL 2016</t>
  </si>
  <si>
    <t>Wallen et al. 2004</t>
  </si>
  <si>
    <t>FiBL Österreich 2015</t>
  </si>
  <si>
    <r>
      <rPr>
        <sz val="20"/>
        <color rgb="FFFFFFFF"/>
        <rFont val="Calibri"/>
        <family val="2"/>
        <charset val="1"/>
      </rPr>
      <t>Zusammenfassung der Berechnungsergebnisse nach Kategorien (in kg CO</t>
    </r>
    <r>
      <rPr>
        <vertAlign val="subscript"/>
        <sz val="20"/>
        <color rgb="FFFFFFFF"/>
        <rFont val="Calibri"/>
        <family val="2"/>
        <charset val="1"/>
      </rPr>
      <t>2</t>
    </r>
    <r>
      <rPr>
        <sz val="20"/>
        <color rgb="FFFFFFFF"/>
        <rFont val="Calibri"/>
        <family val="2"/>
        <charset val="1"/>
      </rPr>
      <t>-Äquivalenten)</t>
    </r>
  </si>
  <si>
    <t>Energieeinsatz</t>
  </si>
  <si>
    <t>TEILSUMME Energie</t>
  </si>
  <si>
    <t>Fuhrpark</t>
  </si>
  <si>
    <t>TEILSUMME Mobilität</t>
  </si>
  <si>
    <t>Materialeinsatz</t>
  </si>
  <si>
    <t>TEILSUMME Material</t>
  </si>
  <si>
    <r>
      <rPr>
        <b/>
        <sz val="14"/>
        <color rgb="FF000000"/>
        <rFont val="Calibri"/>
        <family val="2"/>
        <charset val="1"/>
      </rPr>
      <t>Hauptmodul GESAMT (kg CO</t>
    </r>
    <r>
      <rPr>
        <b/>
        <vertAlign val="subscript"/>
        <sz val="14"/>
        <color rgb="FF000000"/>
        <rFont val="Calibri"/>
        <family val="2"/>
        <charset val="1"/>
      </rPr>
      <t>2</t>
    </r>
    <r>
      <rPr>
        <b/>
        <sz val="14"/>
        <color rgb="FF000000"/>
        <rFont val="Calibri"/>
        <family val="2"/>
        <charset val="1"/>
      </rPr>
      <t xml:space="preserve"> eq.)</t>
    </r>
  </si>
  <si>
    <t>Zusatzmodul Mensa</t>
  </si>
  <si>
    <t>Kühlmittel</t>
  </si>
  <si>
    <t>TEILSUMME Mensa</t>
  </si>
  <si>
    <r>
      <rPr>
        <b/>
        <sz val="14"/>
        <color rgb="FF000000"/>
        <rFont val="Calibri"/>
        <family val="2"/>
        <charset val="1"/>
      </rPr>
      <t>Hauptmodul und Zusatzmodul GESAMT (kg CO</t>
    </r>
    <r>
      <rPr>
        <b/>
        <vertAlign val="subscript"/>
        <sz val="14"/>
        <color rgb="FF000000"/>
        <rFont val="Calibri"/>
        <family val="2"/>
        <charset val="1"/>
      </rPr>
      <t>2</t>
    </r>
    <r>
      <rPr>
        <b/>
        <sz val="14"/>
        <color rgb="FF000000"/>
        <rFont val="Calibri"/>
        <family val="2"/>
        <charset val="1"/>
      </rPr>
      <t xml:space="preserve"> eq.)</t>
    </r>
  </si>
  <si>
    <r>
      <rPr>
        <sz val="20"/>
        <color rgb="FFFFFFFF"/>
        <rFont val="Calibri"/>
        <family val="2"/>
        <charset val="1"/>
      </rPr>
      <t>Zusammenfassung der Berechnungsergebnisse nach Scope-Ebenen (in kg CO</t>
    </r>
    <r>
      <rPr>
        <vertAlign val="subscript"/>
        <sz val="20"/>
        <color rgb="FFFFFFFF"/>
        <rFont val="Calibri"/>
        <family val="2"/>
        <charset val="1"/>
      </rPr>
      <t>2</t>
    </r>
    <r>
      <rPr>
        <sz val="20"/>
        <color rgb="FFFFFFFF"/>
        <rFont val="Calibri"/>
        <family val="2"/>
        <charset val="1"/>
      </rPr>
      <t>-Äquivalenten)</t>
    </r>
  </si>
  <si>
    <t>Hauptmodul</t>
  </si>
  <si>
    <r>
      <rPr>
        <b/>
        <sz val="14"/>
        <color rgb="FF000000"/>
        <rFont val="Calibri"/>
        <family val="2"/>
        <charset val="1"/>
      </rPr>
      <t>Summe Hauptmodul                                       (kg CO</t>
    </r>
    <r>
      <rPr>
        <b/>
        <vertAlign val="subscript"/>
        <sz val="14"/>
        <color rgb="FF000000"/>
        <rFont val="Calibri"/>
        <family val="2"/>
        <charset val="1"/>
      </rPr>
      <t>2</t>
    </r>
    <r>
      <rPr>
        <b/>
        <sz val="14"/>
        <color rgb="FF000000"/>
        <rFont val="Calibri"/>
        <family val="2"/>
        <charset val="1"/>
      </rPr>
      <t xml:space="preserve"> eq.)</t>
    </r>
  </si>
  <si>
    <r>
      <rPr>
        <b/>
        <sz val="14"/>
        <color rgb="FF000000"/>
        <rFont val="Calibri"/>
        <family val="2"/>
        <charset val="1"/>
      </rPr>
      <t>Summe Hauptmodul + Zusatzmodul          (kg CO</t>
    </r>
    <r>
      <rPr>
        <b/>
        <vertAlign val="subscript"/>
        <sz val="14"/>
        <color rgb="FF000000"/>
        <rFont val="Calibri"/>
        <family val="2"/>
        <charset val="1"/>
      </rPr>
      <t>2</t>
    </r>
    <r>
      <rPr>
        <b/>
        <sz val="14"/>
        <color rgb="FF000000"/>
        <rFont val="Calibri"/>
        <family val="2"/>
        <charset val="1"/>
      </rPr>
      <t xml:space="preserve"> eq.)</t>
    </r>
  </si>
  <si>
    <t>Ergebnisse der Bilanzierung</t>
  </si>
  <si>
    <t>Auswertung nach den Kategorien Energieeinsatz, Mobilität, Materialeinsatz</t>
  </si>
  <si>
    <r>
      <rPr>
        <b/>
        <sz val="11"/>
        <color rgb="FF000000"/>
        <rFont val="Calibri"/>
        <family val="2"/>
        <charset val="1"/>
      </rPr>
      <t xml:space="preserve">Tab.1: </t>
    </r>
    <r>
      <rPr>
        <sz val="11"/>
        <color rgb="FF000000"/>
        <rFont val="Calibri"/>
        <family val="2"/>
        <charset val="1"/>
      </rPr>
      <t>Treibhausgas-Emissionen in t CO</t>
    </r>
    <r>
      <rPr>
        <vertAlign val="subscript"/>
        <sz val="11"/>
        <color rgb="FF000000"/>
        <rFont val="Calibri"/>
        <family val="2"/>
        <charset val="1"/>
      </rPr>
      <t>2</t>
    </r>
    <r>
      <rPr>
        <sz val="11"/>
        <color rgb="FF000000"/>
        <rFont val="Calibri"/>
        <family val="2"/>
        <charset val="1"/>
      </rPr>
      <t xml:space="preserve"> eq. nach Kategorie und Jahr</t>
    </r>
  </si>
  <si>
    <r>
      <rPr>
        <b/>
        <sz val="11"/>
        <color rgb="FF000000"/>
        <rFont val="Calibri"/>
        <family val="2"/>
        <charset val="1"/>
      </rPr>
      <t xml:space="preserve">Tab.2: </t>
    </r>
    <r>
      <rPr>
        <sz val="11"/>
        <color rgb="FF000000"/>
        <rFont val="Calibri"/>
        <family val="2"/>
        <charset val="1"/>
      </rPr>
      <t>Treibhausgas-Emissionen nach Scope-Ebenen und Jahr (in t CO</t>
    </r>
    <r>
      <rPr>
        <vertAlign val="subscript"/>
        <sz val="11"/>
        <color rgb="FF000000"/>
        <rFont val="Calibri"/>
        <family val="2"/>
        <charset val="1"/>
      </rPr>
      <t>2</t>
    </r>
    <r>
      <rPr>
        <sz val="11"/>
        <color rgb="FF000000"/>
        <rFont val="Calibri"/>
        <family val="2"/>
        <charset val="1"/>
      </rPr>
      <t xml:space="preserve"> eq.)</t>
    </r>
  </si>
  <si>
    <t>Scope 3*</t>
  </si>
  <si>
    <t>Hauptmodul gesamt</t>
  </si>
  <si>
    <t>* inkl. Zusatzmodul Mensa</t>
  </si>
  <si>
    <t>Hauptmodul &amp; Zusatzmodul</t>
  </si>
  <si>
    <r>
      <rPr>
        <b/>
        <sz val="11"/>
        <color rgb="FF000000"/>
        <rFont val="Calibri"/>
        <family val="2"/>
        <charset val="1"/>
      </rPr>
      <t xml:space="preserve"> Abb.1</t>
    </r>
    <r>
      <rPr>
        <sz val="11"/>
        <color rgb="FF000000"/>
        <rFont val="Calibri"/>
        <family val="2"/>
        <charset val="1"/>
      </rPr>
      <t>: Verteilung der Treibhausgas-Emissionen nach Kategorien</t>
    </r>
  </si>
  <si>
    <r>
      <rPr>
        <b/>
        <sz val="11"/>
        <color rgb="FF000000"/>
        <rFont val="Calibri"/>
        <family val="2"/>
        <charset val="1"/>
      </rPr>
      <t xml:space="preserve"> Abb.2</t>
    </r>
    <r>
      <rPr>
        <sz val="11"/>
        <color rgb="FF000000"/>
        <rFont val="Calibri"/>
        <family val="2"/>
        <charset val="1"/>
      </rPr>
      <t>: Verteilung der Treibhausgas-Emissionen nach Scope Ebenen (in %)</t>
    </r>
  </si>
  <si>
    <r>
      <rPr>
        <sz val="20"/>
        <color rgb="FFFFFFFF"/>
        <rFont val="Calibri"/>
        <family val="2"/>
        <charset val="1"/>
      </rPr>
      <t>Berechnungsergebnisse nach Kategorien (in kg CO</t>
    </r>
    <r>
      <rPr>
        <vertAlign val="subscript"/>
        <sz val="20"/>
        <color rgb="FFFFFFFF"/>
        <rFont val="Calibri"/>
        <family val="2"/>
        <charset val="1"/>
      </rPr>
      <t>2</t>
    </r>
    <r>
      <rPr>
        <sz val="20"/>
        <color rgb="FFFFFFFF"/>
        <rFont val="Calibri"/>
        <family val="2"/>
        <charset val="1"/>
      </rPr>
      <t>-Äquivalente)</t>
    </r>
  </si>
  <si>
    <t>ZWISCHENSUMME (Hauptmodul)</t>
  </si>
  <si>
    <t>ZWISCHENSUMME (Zusatzmodul Mensa)</t>
  </si>
  <si>
    <t>SUMME (Hauptmodul und Zusatzmodul Mensa)</t>
  </si>
  <si>
    <r>
      <rPr>
        <sz val="20"/>
        <color rgb="FFFFFFFF"/>
        <rFont val="Calibri"/>
        <family val="2"/>
        <charset val="1"/>
      </rPr>
      <t>Berechnungsergebnisse nach Scope Ebenen (in kg CO</t>
    </r>
    <r>
      <rPr>
        <vertAlign val="subscript"/>
        <sz val="20"/>
        <color rgb="FFFFFFFF"/>
        <rFont val="Calibri"/>
        <family val="2"/>
        <charset val="1"/>
      </rPr>
      <t>2</t>
    </r>
    <r>
      <rPr>
        <sz val="20"/>
        <color rgb="FFFFFFFF"/>
        <rFont val="Calibri"/>
        <family val="2"/>
        <charset val="1"/>
      </rPr>
      <t>-Äquivalente)</t>
    </r>
  </si>
  <si>
    <t>Energie-einsatz 
(nur für Mensa / Kantine)</t>
  </si>
  <si>
    <t>Material-einsatz 
(nur für Mensa / Kantine)</t>
  </si>
  <si>
    <t>Flugzeug (alte Methode)</t>
  </si>
  <si>
    <t>Inlandsflug</t>
  </si>
  <si>
    <t>Kurz-/Mittelstrecke (bis 1.000 km)</t>
  </si>
  <si>
    <t>Kurze Langstrecke (bis 4.000 km)</t>
  </si>
  <si>
    <t>Langstrecke (&gt; 4.000 km)</t>
  </si>
  <si>
    <t>Umweltbundesamt (2025): Emissionsfaktoren der Verkehrsträger. Emissionskennzahlen Datenbasis 2015</t>
  </si>
  <si>
    <t>Flugzeug
(neue Methode ab ClimCalc 2022; hier ergänzt 07/2026)</t>
  </si>
  <si>
    <t>Auswertung nach den Scope-Ebenen des Greenhouse Gas Protocol Standards</t>
  </si>
  <si>
    <t>Quelle/Berechnungsgrundlage des Emissionsfaktors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</si>
</sst>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8">
    <numFmt numFmtId="164" formatCode="&quot;n/a&quot;"/>
    <numFmt numFmtId="165" formatCode="&quot;&quot;"/>
    <numFmt numFmtId="166" formatCode="_-* #,##0.00\ _€_-;\-* #,##0.00\ _€_-;_-* \-??\ _€_-;_-@_-"/>
    <numFmt numFmtId="167" formatCode="_-* #,##0.00_-;\-* #,##0.00_-;_-* \-??_-;_-@_-"/>
    <numFmt numFmtId="168" formatCode="_-&quot;€ &quot;* #,##0.00_-;&quot;-€ &quot;* #,##0.00_-;_-&quot;€ &quot;* \-??_-;_-@_-"/>
    <numFmt numFmtId="169" formatCode="0\ %"/>
    <numFmt numFmtId="170" formatCode="_-* #,##0\ _€_-;\-* #,##0\ _€_-;_-* \-??\ _€_-;_-@_-"/>
    <numFmt numFmtId="171" formatCode="#,##0;\-#,##0;;@"/>
  </numFmts>
  <fonts count="32" x14ac:knownFonts="1">
    <font>
      <sz val="11"/>
      <color rgb="FF000000"/>
      <name val="Calibri"/>
      <family val="2"/>
      <charset val="1"/>
    </font>
    <font>
      <sz val="10"/>
      <name val="Arial"/>
      <family val="2"/>
    </font>
    <font>
      <u/>
      <sz val="10"/>
      <color rgb="FF0000FF"/>
      <name val="Arial"/>
      <family val="2"/>
      <charset val="1"/>
    </font>
    <font>
      <u/>
      <sz val="11"/>
      <color rgb="FF0000FF"/>
      <name val="Calibri"/>
      <family val="2"/>
      <charset val="1"/>
    </font>
    <font>
      <sz val="10"/>
      <name val="Arial"/>
      <family val="2"/>
      <charset val="1"/>
    </font>
    <font>
      <sz val="10"/>
      <name val="MS Sans Serif"/>
      <family val="2"/>
      <charset val="1"/>
    </font>
    <font>
      <sz val="11"/>
      <color rgb="FF000000"/>
      <name val="Arial"/>
      <family val="2"/>
      <charset val="1"/>
    </font>
    <font>
      <sz val="11"/>
      <name val="Arial"/>
      <family val="2"/>
      <charset val="1"/>
    </font>
    <font>
      <u/>
      <sz val="11"/>
      <color theme="10"/>
      <name val="Calibri"/>
      <family val="2"/>
      <charset val="1"/>
    </font>
    <font>
      <sz val="20"/>
      <color rgb="FFFFFFFF"/>
      <name val="Calibri"/>
      <family val="2"/>
      <charset val="1"/>
    </font>
    <font>
      <b/>
      <sz val="16"/>
      <name val="Calibri"/>
      <family val="2"/>
      <charset val="1"/>
    </font>
    <font>
      <sz val="11"/>
      <name val="Calibri"/>
      <family val="2"/>
      <charset val="1"/>
    </font>
    <font>
      <b/>
      <sz val="12"/>
      <name val="Calibri"/>
      <family val="2"/>
      <charset val="1"/>
    </font>
    <font>
      <b/>
      <sz val="11"/>
      <color rgb="FF000000"/>
      <name val="Calibri"/>
      <family val="2"/>
      <charset val="1"/>
    </font>
    <font>
      <sz val="26"/>
      <color rgb="FFFFFFFF"/>
      <name val="Calibri"/>
      <family val="2"/>
      <charset val="1"/>
    </font>
    <font>
      <sz val="11"/>
      <color rgb="FFFFFFFF"/>
      <name val="Calibri"/>
      <family val="2"/>
      <charset val="1"/>
    </font>
    <font>
      <b/>
      <sz val="11"/>
      <name val="Calibri"/>
      <family val="2"/>
      <charset val="1"/>
    </font>
    <font>
      <i/>
      <sz val="11"/>
      <color rgb="FF000000"/>
      <name val="Calibri"/>
      <family val="2"/>
      <charset val="1"/>
    </font>
    <font>
      <b/>
      <sz val="16"/>
      <color rgb="FF000000"/>
      <name val="Calibri"/>
      <family val="2"/>
      <charset val="1"/>
    </font>
    <font>
      <sz val="9"/>
      <color rgb="FF000000"/>
      <name val="Segoe UI"/>
      <family val="2"/>
      <charset val="1"/>
    </font>
    <font>
      <b/>
      <sz val="9"/>
      <color rgb="FF000000"/>
      <name val="Segoe UI"/>
      <family val="2"/>
      <charset val="1"/>
    </font>
    <font>
      <sz val="16"/>
      <color rgb="FF000000"/>
      <name val="Calibri"/>
      <family val="2"/>
      <charset val="1"/>
    </font>
    <font>
      <sz val="10"/>
      <color rgb="FFFFFFFF"/>
      <name val="Calibri"/>
      <family val="2"/>
      <charset val="1"/>
    </font>
    <font>
      <vertAlign val="subscript"/>
      <sz val="20"/>
      <color rgb="FFFFFFFF"/>
      <name val="Calibri"/>
      <family val="2"/>
      <charset val="1"/>
    </font>
    <font>
      <b/>
      <sz val="14"/>
      <color rgb="FF000000"/>
      <name val="Calibri"/>
      <family val="2"/>
      <charset val="1"/>
    </font>
    <font>
      <b/>
      <vertAlign val="subscript"/>
      <sz val="14"/>
      <color rgb="FF000000"/>
      <name val="Calibri"/>
      <family val="2"/>
      <charset val="1"/>
    </font>
    <font>
      <sz val="26"/>
      <color rgb="FF000000"/>
      <name val="Calibri"/>
      <family val="2"/>
      <charset val="1"/>
    </font>
    <font>
      <sz val="13"/>
      <color rgb="FF000000"/>
      <name val="Calibri"/>
      <family val="2"/>
      <charset val="1"/>
    </font>
    <font>
      <vertAlign val="subscript"/>
      <sz val="11"/>
      <color rgb="FF000000"/>
      <name val="Calibri"/>
      <family val="2"/>
      <charset val="1"/>
    </font>
    <font>
      <sz val="9"/>
      <color rgb="FF000000"/>
      <name val="Calibri"/>
      <family val="2"/>
      <charset val="1"/>
    </font>
    <font>
      <sz val="11"/>
      <color rgb="FF000000"/>
      <name val="Calibri"/>
      <family val="2"/>
      <charset val="1"/>
    </font>
    <font>
      <sz val="9"/>
      <color indexed="81"/>
      <name val="Segoe UI"/>
      <family val="2"/>
    </font>
  </fonts>
  <fills count="10">
    <fill>
      <patternFill patternType="none"/>
    </fill>
    <fill>
      <patternFill patternType="gray125"/>
    </fill>
    <fill>
      <patternFill patternType="solid">
        <fgColor rgb="FFD7E4BD"/>
        <bgColor rgb="FFC3D69B"/>
      </patternFill>
    </fill>
    <fill>
      <patternFill patternType="solid">
        <fgColor rgb="FF808080"/>
        <bgColor rgb="FF969696"/>
      </patternFill>
    </fill>
    <fill>
      <patternFill patternType="solid">
        <fgColor rgb="FFF2F2F2"/>
        <bgColor rgb="FFFFFFFF"/>
      </patternFill>
    </fill>
    <fill>
      <patternFill patternType="solid">
        <fgColor rgb="FFFFFFFF"/>
        <bgColor rgb="FFF2F2F2"/>
      </patternFill>
    </fill>
    <fill>
      <patternFill patternType="solid">
        <fgColor rgb="FFBFBFBF"/>
        <bgColor rgb="FFB9CDE5"/>
      </patternFill>
    </fill>
    <fill>
      <patternFill patternType="solid">
        <fgColor rgb="FFFCD5B5"/>
        <bgColor rgb="FFD7E4BD"/>
      </patternFill>
    </fill>
    <fill>
      <patternFill patternType="solid">
        <fgColor rgb="FFC3D69B"/>
        <bgColor rgb="FFD7E4BD"/>
      </patternFill>
    </fill>
    <fill>
      <patternFill patternType="solid">
        <fgColor rgb="FFB9CDE5"/>
        <bgColor rgb="FFBFBFBF"/>
      </patternFill>
    </fill>
  </fills>
  <borders count="26">
    <border>
      <left/>
      <right/>
      <top/>
      <bottom/>
      <diagonal/>
    </border>
    <border>
      <left style="thin">
        <color rgb="FFFFFFFF"/>
      </left>
      <right style="thin">
        <color rgb="FFFFFFFF"/>
      </right>
      <top style="thin">
        <color rgb="FFFFFFFF"/>
      </top>
      <bottom style="thin">
        <color rgb="FFFFFFFF"/>
      </bottom>
      <diagonal/>
    </border>
    <border>
      <left style="thin">
        <color auto="1"/>
      </left>
      <right/>
      <top/>
      <bottom/>
      <diagonal/>
    </border>
    <border>
      <left/>
      <right/>
      <top style="thin">
        <color auto="1"/>
      </top>
      <bottom style="thin">
        <color auto="1"/>
      </bottom>
      <diagonal/>
    </border>
    <border>
      <left style="thin">
        <color auto="1"/>
      </left>
      <right style="thin">
        <color auto="1"/>
      </right>
      <top style="thin">
        <color auto="1"/>
      </top>
      <bottom style="thin">
        <color auto="1"/>
      </bottom>
      <diagonal/>
    </border>
    <border>
      <left/>
      <right/>
      <top style="thin">
        <color auto="1"/>
      </top>
      <bottom/>
      <diagonal/>
    </border>
    <border>
      <left style="thin">
        <color auto="1"/>
      </left>
      <right/>
      <top style="thin">
        <color auto="1"/>
      </top>
      <bottom style="thin">
        <color auto="1"/>
      </bottom>
      <diagonal/>
    </border>
    <border>
      <left/>
      <right/>
      <top/>
      <bottom style="thin">
        <color auto="1"/>
      </bottom>
      <diagonal/>
    </border>
    <border>
      <left/>
      <right style="thin">
        <color auto="1"/>
      </right>
      <top style="thin">
        <color auto="1"/>
      </top>
      <bottom style="thin">
        <color auto="1"/>
      </bottom>
      <diagonal/>
    </border>
    <border>
      <left style="thin">
        <color auto="1"/>
      </left>
      <right/>
      <top style="thin">
        <color auto="1"/>
      </top>
      <bottom/>
      <diagonal/>
    </border>
    <border>
      <left/>
      <right style="thin">
        <color auto="1"/>
      </right>
      <top style="thin">
        <color auto="1"/>
      </top>
      <bottom/>
      <diagonal/>
    </border>
    <border>
      <left/>
      <right style="thin">
        <color rgb="FFFFFFFF"/>
      </right>
      <top/>
      <bottom/>
      <diagonal/>
    </border>
    <border>
      <left/>
      <right/>
      <top style="thin">
        <color auto="1"/>
      </top>
      <bottom style="medium">
        <color auto="1"/>
      </bottom>
      <diagonal/>
    </border>
    <border>
      <left style="thin">
        <color rgb="FFFFFFFF"/>
      </left>
      <right style="thin">
        <color rgb="FFFFFFFF"/>
      </right>
      <top/>
      <bottom style="thin">
        <color rgb="FFFFFFFF"/>
      </bottom>
      <diagonal/>
    </border>
    <border>
      <left style="thin">
        <color rgb="FFFFFFFF"/>
      </left>
      <right/>
      <top style="thin">
        <color rgb="FFFFFFFF"/>
      </top>
      <bottom style="thin">
        <color rgb="FFFFFFFF"/>
      </bottom>
      <diagonal/>
    </border>
    <border>
      <left/>
      <right style="thin">
        <color rgb="FFFFFFFF"/>
      </right>
      <top style="thin">
        <color rgb="FFFFFFFF"/>
      </top>
      <bottom style="thin">
        <color rgb="FFFFFFFF"/>
      </bottom>
      <diagonal/>
    </border>
    <border>
      <left style="thin">
        <color rgb="FFFFFFFF"/>
      </left>
      <right style="thin">
        <color rgb="FFFFFFFF"/>
      </right>
      <top style="thin">
        <color rgb="FFFFFFFF"/>
      </top>
      <bottom/>
      <diagonal/>
    </border>
    <border>
      <left style="thin">
        <color rgb="FFFFFFFF"/>
      </left>
      <right/>
      <top style="thin">
        <color rgb="FFFFFFFF"/>
      </top>
      <bottom/>
      <diagonal/>
    </border>
    <border>
      <left/>
      <right/>
      <top style="thin">
        <color rgb="FFFFFFFF"/>
      </top>
      <bottom/>
      <diagonal/>
    </border>
    <border>
      <left/>
      <right style="thin">
        <color rgb="FFFFFFFF"/>
      </right>
      <top style="thin">
        <color rgb="FFFFFFFF"/>
      </top>
      <bottom/>
      <diagonal/>
    </border>
    <border>
      <left/>
      <right style="thin">
        <color auto="1"/>
      </right>
      <top/>
      <bottom/>
      <diagonal/>
    </border>
    <border>
      <left style="thin">
        <color auto="1"/>
      </left>
      <right/>
      <top/>
      <bottom style="thin">
        <color auto="1"/>
      </bottom>
      <diagonal/>
    </border>
    <border>
      <left/>
      <right style="thin">
        <color auto="1"/>
      </right>
      <top/>
      <bottom style="thin">
        <color auto="1"/>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style="thin">
        <color auto="1"/>
      </right>
      <top/>
      <bottom style="thin">
        <color auto="1"/>
      </bottom>
      <diagonal/>
    </border>
  </borders>
  <cellStyleXfs count="671">
    <xf numFmtId="0" fontId="0" fillId="0" borderId="0"/>
    <xf numFmtId="166" fontId="30" fillId="0" borderId="0" applyBorder="0" applyProtection="0"/>
    <xf numFmtId="0" fontId="8" fillId="0" borderId="0" applyBorder="0" applyProtection="0"/>
    <xf numFmtId="164" fontId="30" fillId="0" borderId="0" applyBorder="0" applyProtection="0"/>
    <xf numFmtId="164" fontId="30" fillId="2" borderId="0" applyBorder="0" applyProtection="0"/>
    <xf numFmtId="165" fontId="30" fillId="0" borderId="0" applyBorder="0" applyProtection="0"/>
    <xf numFmtId="166" fontId="30" fillId="0" borderId="0" applyBorder="0" applyProtection="0"/>
    <xf numFmtId="166" fontId="30" fillId="0" borderId="0" applyBorder="0" applyProtection="0"/>
    <xf numFmtId="167" fontId="30" fillId="0" borderId="0" applyBorder="0" applyProtection="0"/>
    <xf numFmtId="167" fontId="30" fillId="0" borderId="0" applyBorder="0" applyProtection="0"/>
    <xf numFmtId="168" fontId="30" fillId="0" borderId="0" applyBorder="0" applyProtection="0"/>
    <xf numFmtId="0" fontId="2" fillId="0" borderId="0" applyBorder="0" applyProtection="0"/>
    <xf numFmtId="0" fontId="3" fillId="0" borderId="0" applyBorder="0" applyProtection="0"/>
    <xf numFmtId="166" fontId="30" fillId="0" borderId="0" applyBorder="0" applyProtection="0"/>
    <xf numFmtId="166" fontId="30" fillId="0" borderId="0" applyBorder="0" applyProtection="0"/>
    <xf numFmtId="166" fontId="30" fillId="0" borderId="0" applyBorder="0" applyProtection="0"/>
    <xf numFmtId="166" fontId="30" fillId="0" borderId="0" applyBorder="0" applyProtection="0"/>
    <xf numFmtId="166" fontId="30" fillId="0" borderId="0" applyBorder="0" applyProtection="0"/>
    <xf numFmtId="166" fontId="30" fillId="0" borderId="0" applyBorder="0" applyProtection="0"/>
    <xf numFmtId="166" fontId="30" fillId="0" borderId="0" applyBorder="0" applyProtection="0"/>
    <xf numFmtId="166" fontId="30" fillId="0" borderId="0" applyBorder="0" applyProtection="0"/>
    <xf numFmtId="166" fontId="30" fillId="0" borderId="0" applyBorder="0" applyProtection="0"/>
    <xf numFmtId="166" fontId="30" fillId="0" borderId="0" applyBorder="0" applyProtection="0"/>
    <xf numFmtId="166" fontId="30" fillId="0" borderId="0" applyBorder="0" applyProtection="0"/>
    <xf numFmtId="166" fontId="30" fillId="0" borderId="0" applyBorder="0" applyProtection="0"/>
    <xf numFmtId="166" fontId="30" fillId="0" borderId="0" applyBorder="0" applyProtection="0"/>
    <xf numFmtId="166" fontId="30" fillId="0" borderId="0" applyBorder="0" applyProtection="0"/>
    <xf numFmtId="166" fontId="30" fillId="0" borderId="0" applyBorder="0" applyProtection="0"/>
    <xf numFmtId="166" fontId="30" fillId="0" borderId="0" applyBorder="0" applyProtection="0"/>
    <xf numFmtId="166" fontId="30" fillId="0" borderId="0" applyBorder="0" applyProtection="0"/>
    <xf numFmtId="166" fontId="30" fillId="0" borderId="0" applyBorder="0" applyProtection="0"/>
    <xf numFmtId="166" fontId="30" fillId="0" borderId="0" applyBorder="0" applyProtection="0"/>
    <xf numFmtId="166" fontId="30" fillId="0" borderId="0" applyBorder="0" applyProtection="0"/>
    <xf numFmtId="166" fontId="30" fillId="0" borderId="0" applyBorder="0" applyProtection="0"/>
    <xf numFmtId="166" fontId="30" fillId="0" borderId="0" applyBorder="0" applyProtection="0"/>
    <xf numFmtId="166" fontId="30" fillId="0" borderId="0" applyBorder="0" applyProtection="0"/>
    <xf numFmtId="166" fontId="30" fillId="0" borderId="0" applyBorder="0" applyProtection="0"/>
    <xf numFmtId="166" fontId="30" fillId="0" borderId="0" applyBorder="0" applyProtection="0"/>
    <xf numFmtId="166" fontId="30" fillId="0" borderId="0" applyBorder="0" applyProtection="0"/>
    <xf numFmtId="166" fontId="30" fillId="0" borderId="0" applyBorder="0" applyProtection="0"/>
    <xf numFmtId="166" fontId="30" fillId="0" borderId="0" applyBorder="0" applyProtection="0"/>
    <xf numFmtId="166" fontId="30" fillId="0" borderId="0" applyBorder="0" applyProtection="0"/>
    <xf numFmtId="166" fontId="30" fillId="0" borderId="0" applyBorder="0" applyProtection="0"/>
    <xf numFmtId="166" fontId="30" fillId="0" borderId="0" applyBorder="0" applyProtection="0"/>
    <xf numFmtId="166" fontId="30" fillId="0" borderId="0" applyBorder="0" applyProtection="0"/>
    <xf numFmtId="166" fontId="30" fillId="0" borderId="0" applyBorder="0" applyProtection="0"/>
    <xf numFmtId="166" fontId="30" fillId="0" borderId="0" applyBorder="0" applyProtection="0"/>
    <xf numFmtId="166" fontId="30" fillId="0" borderId="0" applyBorder="0" applyProtection="0"/>
    <xf numFmtId="166" fontId="30" fillId="0" borderId="0" applyBorder="0" applyProtection="0"/>
    <xf numFmtId="166" fontId="30" fillId="0" borderId="0" applyBorder="0" applyProtection="0"/>
    <xf numFmtId="166" fontId="30" fillId="0" borderId="0" applyBorder="0" applyProtection="0"/>
    <xf numFmtId="166" fontId="30" fillId="0" borderId="0" applyBorder="0" applyProtection="0"/>
    <xf numFmtId="166" fontId="30" fillId="0" borderId="0" applyBorder="0" applyProtection="0"/>
    <xf numFmtId="166" fontId="30" fillId="0" borderId="0" applyBorder="0" applyProtection="0"/>
    <xf numFmtId="166" fontId="30" fillId="0" borderId="0" applyBorder="0" applyProtection="0"/>
    <xf numFmtId="166" fontId="30" fillId="0" borderId="0" applyBorder="0" applyProtection="0"/>
    <xf numFmtId="166" fontId="30" fillId="0" borderId="0" applyBorder="0" applyProtection="0"/>
    <xf numFmtId="166" fontId="30" fillId="0" borderId="0" applyBorder="0" applyProtection="0"/>
    <xf numFmtId="166" fontId="30" fillId="0" borderId="0" applyBorder="0" applyProtection="0"/>
    <xf numFmtId="166" fontId="30" fillId="0" borderId="0" applyBorder="0" applyProtection="0"/>
    <xf numFmtId="166" fontId="30" fillId="0" borderId="0" applyBorder="0" applyProtection="0"/>
    <xf numFmtId="166" fontId="30" fillId="0" borderId="0" applyBorder="0" applyProtection="0"/>
    <xf numFmtId="166" fontId="30" fillId="0" borderId="0" applyBorder="0" applyProtection="0"/>
    <xf numFmtId="166" fontId="30" fillId="0" borderId="0" applyBorder="0" applyProtection="0"/>
    <xf numFmtId="166" fontId="30" fillId="0" borderId="0" applyBorder="0" applyProtection="0"/>
    <xf numFmtId="166" fontId="30" fillId="0" borderId="0" applyBorder="0" applyProtection="0"/>
    <xf numFmtId="166" fontId="30" fillId="0" borderId="0" applyBorder="0" applyProtection="0"/>
    <xf numFmtId="166" fontId="30" fillId="0" borderId="0" applyBorder="0" applyProtection="0"/>
    <xf numFmtId="166" fontId="30" fillId="0" borderId="0" applyBorder="0" applyProtection="0"/>
    <xf numFmtId="166" fontId="30" fillId="0" borderId="0" applyBorder="0" applyProtection="0"/>
    <xf numFmtId="166" fontId="30" fillId="0" borderId="0" applyBorder="0" applyProtection="0"/>
    <xf numFmtId="166" fontId="30" fillId="0" borderId="0" applyBorder="0" applyProtection="0"/>
    <xf numFmtId="166" fontId="30" fillId="0" borderId="0" applyBorder="0" applyProtection="0"/>
    <xf numFmtId="166" fontId="30" fillId="0" borderId="0" applyBorder="0" applyProtection="0"/>
    <xf numFmtId="166" fontId="30" fillId="0" borderId="0" applyBorder="0" applyProtection="0"/>
    <xf numFmtId="166" fontId="30" fillId="0" borderId="0" applyBorder="0" applyProtection="0"/>
    <xf numFmtId="166" fontId="30" fillId="0" borderId="0" applyBorder="0" applyProtection="0"/>
    <xf numFmtId="166" fontId="30" fillId="0" borderId="0" applyBorder="0" applyProtection="0"/>
    <xf numFmtId="166" fontId="30" fillId="0" borderId="0" applyBorder="0" applyProtection="0"/>
    <xf numFmtId="166" fontId="30" fillId="0" borderId="0" applyBorder="0" applyProtection="0"/>
    <xf numFmtId="166" fontId="30" fillId="0" borderId="0" applyBorder="0" applyProtection="0"/>
    <xf numFmtId="166" fontId="30" fillId="0" borderId="0" applyBorder="0" applyProtection="0"/>
    <xf numFmtId="166" fontId="30" fillId="0" borderId="0" applyBorder="0" applyProtection="0"/>
    <xf numFmtId="166" fontId="30" fillId="0" borderId="0" applyBorder="0" applyProtection="0"/>
    <xf numFmtId="166" fontId="30" fillId="0" borderId="0" applyBorder="0" applyProtection="0"/>
    <xf numFmtId="166" fontId="30" fillId="0" borderId="0" applyBorder="0" applyProtection="0"/>
    <xf numFmtId="166" fontId="30" fillId="0" borderId="0" applyBorder="0" applyProtection="0"/>
    <xf numFmtId="166" fontId="30" fillId="0" borderId="0" applyBorder="0" applyProtection="0"/>
    <xf numFmtId="166" fontId="30" fillId="0" borderId="0" applyBorder="0" applyProtection="0"/>
    <xf numFmtId="166" fontId="30" fillId="0" borderId="0" applyBorder="0" applyProtection="0"/>
    <xf numFmtId="166" fontId="30" fillId="0" borderId="0" applyBorder="0" applyProtection="0"/>
    <xf numFmtId="166" fontId="30" fillId="0" borderId="0" applyBorder="0" applyProtection="0"/>
    <xf numFmtId="166" fontId="30" fillId="0" borderId="0" applyBorder="0" applyProtection="0"/>
    <xf numFmtId="166" fontId="30" fillId="0" borderId="0" applyBorder="0" applyProtection="0"/>
    <xf numFmtId="167" fontId="30" fillId="0" borderId="0" applyBorder="0" applyProtection="0"/>
    <xf numFmtId="166" fontId="30" fillId="0" borderId="0" applyBorder="0" applyProtection="0"/>
    <xf numFmtId="166" fontId="30" fillId="0" borderId="0" applyBorder="0" applyProtection="0"/>
    <xf numFmtId="166" fontId="30" fillId="0" borderId="0" applyBorder="0" applyProtection="0"/>
    <xf numFmtId="166" fontId="30" fillId="0" borderId="0" applyBorder="0" applyProtection="0"/>
    <xf numFmtId="166" fontId="30" fillId="0" borderId="0" applyBorder="0" applyProtection="0"/>
    <xf numFmtId="166" fontId="30" fillId="0" borderId="0" applyBorder="0" applyProtection="0"/>
    <xf numFmtId="166" fontId="30" fillId="0" borderId="0" applyBorder="0" applyProtection="0"/>
    <xf numFmtId="166" fontId="30" fillId="0" borderId="0" applyBorder="0" applyProtection="0"/>
    <xf numFmtId="166" fontId="30" fillId="0" borderId="0" applyBorder="0" applyProtection="0"/>
    <xf numFmtId="166" fontId="30" fillId="0" borderId="0" applyBorder="0" applyProtection="0"/>
    <xf numFmtId="166" fontId="30" fillId="0" borderId="0" applyBorder="0" applyProtection="0"/>
    <xf numFmtId="166" fontId="30" fillId="0" borderId="0" applyBorder="0" applyProtection="0"/>
    <xf numFmtId="166" fontId="30" fillId="0" borderId="0" applyBorder="0" applyProtection="0"/>
    <xf numFmtId="166" fontId="30" fillId="0" borderId="0" applyBorder="0" applyProtection="0"/>
    <xf numFmtId="166" fontId="30" fillId="0" borderId="0" applyBorder="0" applyProtection="0"/>
    <xf numFmtId="166" fontId="30" fillId="0" borderId="0" applyBorder="0" applyProtection="0"/>
    <xf numFmtId="166" fontId="30" fillId="0" borderId="0" applyBorder="0" applyProtection="0"/>
    <xf numFmtId="166" fontId="30" fillId="0" borderId="0" applyBorder="0" applyProtection="0"/>
    <xf numFmtId="166" fontId="30" fillId="0" borderId="0" applyBorder="0" applyProtection="0"/>
    <xf numFmtId="166" fontId="30" fillId="0" borderId="0" applyBorder="0" applyProtection="0"/>
    <xf numFmtId="166" fontId="30" fillId="0" borderId="0" applyBorder="0" applyProtection="0"/>
    <xf numFmtId="166" fontId="30" fillId="0" borderId="0" applyBorder="0" applyProtection="0"/>
    <xf numFmtId="166" fontId="30" fillId="0" borderId="0" applyBorder="0" applyProtection="0"/>
    <xf numFmtId="166" fontId="30" fillId="0" borderId="0" applyBorder="0" applyProtection="0"/>
    <xf numFmtId="166" fontId="30" fillId="0" borderId="0" applyBorder="0" applyProtection="0"/>
    <xf numFmtId="166" fontId="30" fillId="0" borderId="0" applyBorder="0" applyProtection="0"/>
    <xf numFmtId="166" fontId="30" fillId="0" borderId="0" applyBorder="0" applyProtection="0"/>
    <xf numFmtId="166" fontId="30" fillId="0" borderId="0" applyBorder="0" applyProtection="0"/>
    <xf numFmtId="166" fontId="30" fillId="0" borderId="0" applyBorder="0" applyProtection="0"/>
    <xf numFmtId="166" fontId="30" fillId="0" borderId="0" applyBorder="0" applyProtection="0"/>
    <xf numFmtId="166" fontId="30" fillId="0" borderId="0" applyBorder="0" applyProtection="0"/>
    <xf numFmtId="166" fontId="30" fillId="0" borderId="0" applyBorder="0" applyProtection="0"/>
    <xf numFmtId="166" fontId="30" fillId="0" borderId="0" applyBorder="0" applyProtection="0"/>
    <xf numFmtId="166" fontId="30" fillId="0" borderId="0" applyBorder="0" applyProtection="0"/>
    <xf numFmtId="166" fontId="30" fillId="0" borderId="0" applyBorder="0" applyProtection="0"/>
    <xf numFmtId="166" fontId="30" fillId="0" borderId="0" applyBorder="0" applyProtection="0"/>
    <xf numFmtId="166" fontId="30" fillId="0" borderId="0" applyBorder="0" applyProtection="0"/>
    <xf numFmtId="166" fontId="30" fillId="0" borderId="0" applyBorder="0" applyProtection="0"/>
    <xf numFmtId="166" fontId="30" fillId="0" borderId="0" applyBorder="0" applyProtection="0"/>
    <xf numFmtId="166" fontId="30" fillId="0" borderId="0" applyBorder="0" applyProtection="0"/>
    <xf numFmtId="166" fontId="30" fillId="0" borderId="0" applyBorder="0" applyProtection="0"/>
    <xf numFmtId="166" fontId="30" fillId="0" borderId="0" applyBorder="0" applyProtection="0"/>
    <xf numFmtId="166" fontId="30" fillId="0" borderId="0" applyBorder="0" applyProtection="0"/>
    <xf numFmtId="166" fontId="30" fillId="0" borderId="0" applyBorder="0" applyProtection="0"/>
    <xf numFmtId="166" fontId="30" fillId="0" borderId="0" applyBorder="0" applyProtection="0"/>
    <xf numFmtId="166" fontId="30" fillId="0" borderId="0" applyBorder="0" applyProtection="0"/>
    <xf numFmtId="166" fontId="30" fillId="0" borderId="0" applyBorder="0" applyProtection="0"/>
    <xf numFmtId="166" fontId="30" fillId="0" borderId="0" applyBorder="0" applyProtection="0"/>
    <xf numFmtId="166" fontId="30" fillId="0" borderId="0" applyBorder="0" applyProtection="0"/>
    <xf numFmtId="166" fontId="30" fillId="0" borderId="0" applyBorder="0" applyProtection="0"/>
    <xf numFmtId="166" fontId="30" fillId="0" borderId="0" applyBorder="0" applyProtection="0"/>
    <xf numFmtId="166" fontId="30" fillId="0" borderId="0" applyBorder="0" applyProtection="0"/>
    <xf numFmtId="166" fontId="30" fillId="0" borderId="0" applyBorder="0" applyProtection="0"/>
    <xf numFmtId="166" fontId="30" fillId="0" borderId="0" applyBorder="0" applyProtection="0"/>
    <xf numFmtId="166" fontId="30" fillId="0" borderId="0" applyBorder="0" applyProtection="0"/>
    <xf numFmtId="166" fontId="30" fillId="0" borderId="0" applyBorder="0" applyProtection="0"/>
    <xf numFmtId="166" fontId="30" fillId="0" borderId="0" applyBorder="0" applyProtection="0"/>
    <xf numFmtId="166" fontId="30" fillId="0" borderId="0" applyBorder="0" applyProtection="0"/>
    <xf numFmtId="166" fontId="30" fillId="0" borderId="0" applyBorder="0" applyProtection="0"/>
    <xf numFmtId="166" fontId="30" fillId="0" borderId="0" applyBorder="0" applyProtection="0"/>
    <xf numFmtId="166" fontId="30" fillId="0" borderId="0" applyBorder="0" applyProtection="0"/>
    <xf numFmtId="166" fontId="30" fillId="0" borderId="0" applyBorder="0" applyProtection="0"/>
    <xf numFmtId="166" fontId="30" fillId="0" borderId="0" applyBorder="0" applyProtection="0"/>
    <xf numFmtId="166" fontId="30" fillId="0" borderId="0" applyBorder="0" applyProtection="0"/>
    <xf numFmtId="166" fontId="30" fillId="0" borderId="0" applyBorder="0" applyProtection="0"/>
    <xf numFmtId="166" fontId="30" fillId="0" borderId="0" applyBorder="0" applyProtection="0"/>
    <xf numFmtId="166" fontId="30" fillId="0" borderId="0" applyBorder="0" applyProtection="0"/>
    <xf numFmtId="166" fontId="30" fillId="0" borderId="0" applyBorder="0" applyProtection="0"/>
    <xf numFmtId="166" fontId="30" fillId="0" borderId="0" applyBorder="0" applyProtection="0"/>
    <xf numFmtId="166" fontId="30" fillId="0" borderId="0" applyBorder="0" applyProtection="0"/>
    <xf numFmtId="166" fontId="30" fillId="0" borderId="0" applyBorder="0" applyProtection="0"/>
    <xf numFmtId="166" fontId="30" fillId="0" borderId="0" applyBorder="0" applyProtection="0"/>
    <xf numFmtId="166" fontId="30" fillId="0" borderId="0" applyBorder="0" applyProtection="0"/>
    <xf numFmtId="166" fontId="30" fillId="0" borderId="0" applyBorder="0" applyProtection="0"/>
    <xf numFmtId="166" fontId="30" fillId="0" borderId="0" applyBorder="0" applyProtection="0"/>
    <xf numFmtId="167" fontId="30" fillId="0" borderId="0" applyBorder="0" applyProtection="0"/>
    <xf numFmtId="167" fontId="30" fillId="0" borderId="0" applyBorder="0" applyProtection="0"/>
    <xf numFmtId="167" fontId="30" fillId="0" borderId="0" applyBorder="0" applyProtection="0"/>
    <xf numFmtId="167" fontId="30" fillId="0" borderId="0" applyBorder="0" applyProtection="0"/>
    <xf numFmtId="167" fontId="30" fillId="0" borderId="0" applyBorder="0" applyProtection="0"/>
    <xf numFmtId="167" fontId="30" fillId="0" borderId="0" applyBorder="0" applyProtection="0"/>
    <xf numFmtId="167" fontId="30" fillId="0" borderId="0" applyBorder="0" applyProtection="0"/>
    <xf numFmtId="167" fontId="30" fillId="0" borderId="0" applyBorder="0" applyProtection="0"/>
    <xf numFmtId="167" fontId="30" fillId="0" borderId="0" applyBorder="0" applyProtection="0"/>
    <xf numFmtId="167" fontId="30" fillId="0" borderId="0" applyBorder="0" applyProtection="0"/>
    <xf numFmtId="167" fontId="30" fillId="0" borderId="0" applyBorder="0" applyProtection="0"/>
    <xf numFmtId="167" fontId="30" fillId="0" borderId="0" applyBorder="0" applyProtection="0"/>
    <xf numFmtId="167" fontId="30" fillId="0" borderId="0" applyBorder="0" applyProtection="0"/>
    <xf numFmtId="167" fontId="30" fillId="0" borderId="0" applyBorder="0" applyProtection="0"/>
    <xf numFmtId="167" fontId="30" fillId="0" borderId="0" applyBorder="0" applyProtection="0"/>
    <xf numFmtId="167" fontId="30" fillId="0" borderId="0" applyBorder="0" applyProtection="0"/>
    <xf numFmtId="167" fontId="30" fillId="0" borderId="0" applyBorder="0" applyProtection="0"/>
    <xf numFmtId="167" fontId="30" fillId="0" borderId="0" applyBorder="0" applyProtection="0"/>
    <xf numFmtId="167" fontId="30" fillId="0" borderId="0" applyBorder="0" applyProtection="0"/>
    <xf numFmtId="167" fontId="30" fillId="0" borderId="0" applyBorder="0" applyProtection="0"/>
    <xf numFmtId="167" fontId="30" fillId="0" borderId="0" applyBorder="0" applyProtection="0"/>
    <xf numFmtId="167" fontId="30" fillId="0" borderId="0" applyBorder="0" applyProtection="0"/>
    <xf numFmtId="167" fontId="30" fillId="0" borderId="0" applyBorder="0" applyProtection="0"/>
    <xf numFmtId="167" fontId="30" fillId="0" borderId="0" applyBorder="0" applyProtection="0"/>
    <xf numFmtId="167" fontId="30" fillId="0" borderId="0" applyBorder="0" applyProtection="0"/>
    <xf numFmtId="167" fontId="30" fillId="0" borderId="0" applyBorder="0" applyProtection="0"/>
    <xf numFmtId="167" fontId="30" fillId="0" borderId="0" applyBorder="0" applyProtection="0"/>
    <xf numFmtId="167" fontId="30" fillId="0" borderId="0" applyBorder="0" applyProtection="0"/>
    <xf numFmtId="167" fontId="30" fillId="0" borderId="0" applyBorder="0" applyProtection="0"/>
    <xf numFmtId="167" fontId="30" fillId="0" borderId="0" applyBorder="0" applyProtection="0"/>
    <xf numFmtId="167" fontId="30" fillId="0" borderId="0" applyBorder="0" applyProtection="0"/>
    <xf numFmtId="167" fontId="30" fillId="0" borderId="0" applyBorder="0" applyProtection="0"/>
    <xf numFmtId="167" fontId="30" fillId="0" borderId="0" applyBorder="0" applyProtection="0"/>
    <xf numFmtId="167" fontId="30" fillId="0" borderId="0" applyBorder="0" applyProtection="0"/>
    <xf numFmtId="167" fontId="30" fillId="0" borderId="0" applyBorder="0" applyProtection="0"/>
    <xf numFmtId="167" fontId="30" fillId="0" borderId="0" applyBorder="0" applyProtection="0"/>
    <xf numFmtId="167" fontId="30" fillId="0" borderId="0" applyBorder="0" applyProtection="0"/>
    <xf numFmtId="167" fontId="30" fillId="0" borderId="0" applyBorder="0" applyProtection="0"/>
    <xf numFmtId="167" fontId="30" fillId="0" borderId="0" applyBorder="0" applyProtection="0"/>
    <xf numFmtId="167" fontId="30" fillId="0" borderId="0" applyBorder="0" applyProtection="0"/>
    <xf numFmtId="167" fontId="30" fillId="0" borderId="0" applyBorder="0" applyProtection="0"/>
    <xf numFmtId="167" fontId="30" fillId="0" borderId="0" applyBorder="0" applyProtection="0"/>
    <xf numFmtId="167" fontId="30" fillId="0" borderId="0" applyBorder="0" applyProtection="0"/>
    <xf numFmtId="167" fontId="30" fillId="0" borderId="0" applyBorder="0" applyProtection="0"/>
    <xf numFmtId="167" fontId="30" fillId="0" borderId="0" applyBorder="0" applyProtection="0"/>
    <xf numFmtId="167" fontId="30" fillId="0" borderId="0" applyBorder="0" applyProtection="0"/>
    <xf numFmtId="167" fontId="30" fillId="0" borderId="0" applyBorder="0" applyProtection="0"/>
    <xf numFmtId="167" fontId="30" fillId="0" borderId="0" applyBorder="0" applyProtection="0"/>
    <xf numFmtId="167" fontId="30" fillId="0" borderId="0" applyBorder="0" applyProtection="0"/>
    <xf numFmtId="167" fontId="30" fillId="0" borderId="0" applyBorder="0" applyProtection="0"/>
    <xf numFmtId="167" fontId="30" fillId="0" borderId="0" applyBorder="0" applyProtection="0"/>
    <xf numFmtId="167" fontId="30" fillId="0" borderId="0" applyBorder="0" applyProtection="0"/>
    <xf numFmtId="167" fontId="30" fillId="0" borderId="0" applyBorder="0" applyProtection="0"/>
    <xf numFmtId="167" fontId="30" fillId="0" borderId="0" applyBorder="0" applyProtection="0"/>
    <xf numFmtId="167" fontId="30" fillId="0" borderId="0" applyBorder="0" applyProtection="0"/>
    <xf numFmtId="167" fontId="30" fillId="0" borderId="0" applyBorder="0" applyProtection="0"/>
    <xf numFmtId="167" fontId="30" fillId="0" borderId="0" applyBorder="0" applyProtection="0"/>
    <xf numFmtId="167" fontId="30" fillId="0" borderId="0" applyBorder="0" applyProtection="0"/>
    <xf numFmtId="167" fontId="30" fillId="0" borderId="0" applyBorder="0" applyProtection="0"/>
    <xf numFmtId="167" fontId="30" fillId="0" borderId="0" applyBorder="0" applyProtection="0"/>
    <xf numFmtId="167" fontId="30" fillId="0" borderId="0" applyBorder="0" applyProtection="0"/>
    <xf numFmtId="167" fontId="30" fillId="0" borderId="0" applyBorder="0" applyProtection="0"/>
    <xf numFmtId="167" fontId="30" fillId="0" borderId="0" applyBorder="0" applyProtection="0"/>
    <xf numFmtId="167" fontId="30" fillId="0" borderId="0" applyBorder="0" applyProtection="0"/>
    <xf numFmtId="167" fontId="30" fillId="0" borderId="0" applyBorder="0" applyProtection="0"/>
    <xf numFmtId="167" fontId="30" fillId="0" borderId="0" applyBorder="0" applyProtection="0"/>
    <xf numFmtId="167" fontId="30" fillId="0" borderId="0" applyBorder="0" applyProtection="0"/>
    <xf numFmtId="167" fontId="30" fillId="0" borderId="0" applyBorder="0" applyProtection="0"/>
    <xf numFmtId="167" fontId="30" fillId="0" borderId="0" applyBorder="0" applyProtection="0"/>
    <xf numFmtId="167" fontId="30" fillId="0" borderId="0" applyBorder="0" applyProtection="0"/>
    <xf numFmtId="167" fontId="30" fillId="0" borderId="0" applyBorder="0" applyProtection="0"/>
    <xf numFmtId="167" fontId="30" fillId="0" borderId="0" applyBorder="0" applyProtection="0"/>
    <xf numFmtId="167" fontId="30" fillId="0" borderId="0" applyBorder="0" applyProtection="0"/>
    <xf numFmtId="167" fontId="30" fillId="0" borderId="0" applyBorder="0" applyProtection="0"/>
    <xf numFmtId="167" fontId="30" fillId="0" borderId="0" applyBorder="0" applyProtection="0"/>
    <xf numFmtId="167" fontId="30" fillId="0" borderId="0" applyBorder="0" applyProtection="0"/>
    <xf numFmtId="167" fontId="30" fillId="0" borderId="0" applyBorder="0" applyProtection="0"/>
    <xf numFmtId="167" fontId="30" fillId="0" borderId="0" applyBorder="0" applyProtection="0"/>
    <xf numFmtId="167" fontId="30" fillId="0" borderId="0" applyBorder="0" applyProtection="0"/>
    <xf numFmtId="167" fontId="30" fillId="0" borderId="0" applyBorder="0" applyProtection="0"/>
    <xf numFmtId="166" fontId="30" fillId="0" borderId="0" applyBorder="0" applyProtection="0"/>
    <xf numFmtId="166" fontId="30" fillId="0" borderId="0" applyBorder="0" applyProtection="0"/>
    <xf numFmtId="166" fontId="30" fillId="0" borderId="0" applyBorder="0" applyProtection="0"/>
    <xf numFmtId="166" fontId="30" fillId="0" borderId="0" applyBorder="0" applyProtection="0"/>
    <xf numFmtId="166" fontId="30" fillId="0" borderId="0" applyBorder="0" applyProtection="0"/>
    <xf numFmtId="166" fontId="30" fillId="0" borderId="0" applyBorder="0" applyProtection="0"/>
    <xf numFmtId="166" fontId="30" fillId="0" borderId="0" applyBorder="0" applyProtection="0"/>
    <xf numFmtId="166" fontId="30" fillId="0" borderId="0" applyBorder="0" applyProtection="0"/>
    <xf numFmtId="166" fontId="30" fillId="0" borderId="0" applyBorder="0" applyProtection="0"/>
    <xf numFmtId="166" fontId="30" fillId="0" borderId="0" applyBorder="0" applyProtection="0"/>
    <xf numFmtId="166" fontId="30" fillId="0" borderId="0" applyBorder="0" applyProtection="0"/>
    <xf numFmtId="166" fontId="30" fillId="0" borderId="0" applyBorder="0" applyProtection="0"/>
    <xf numFmtId="166" fontId="30" fillId="0" borderId="0" applyBorder="0" applyProtection="0"/>
    <xf numFmtId="166" fontId="30" fillId="0" borderId="0" applyBorder="0" applyProtection="0"/>
    <xf numFmtId="166" fontId="30" fillId="0" borderId="0" applyBorder="0" applyProtection="0"/>
    <xf numFmtId="166" fontId="30" fillId="0" borderId="0" applyBorder="0" applyProtection="0"/>
    <xf numFmtId="166" fontId="30" fillId="0" borderId="0" applyBorder="0" applyProtection="0"/>
    <xf numFmtId="166" fontId="30" fillId="0" borderId="0" applyBorder="0" applyProtection="0"/>
    <xf numFmtId="166" fontId="30" fillId="0" borderId="0" applyBorder="0" applyProtection="0"/>
    <xf numFmtId="166" fontId="30" fillId="0" borderId="0" applyBorder="0" applyProtection="0"/>
    <xf numFmtId="166" fontId="30" fillId="0" borderId="0" applyBorder="0" applyProtection="0"/>
    <xf numFmtId="166" fontId="30" fillId="0" borderId="0" applyBorder="0" applyProtection="0"/>
    <xf numFmtId="166" fontId="30" fillId="0" borderId="0" applyBorder="0" applyProtection="0"/>
    <xf numFmtId="166" fontId="30" fillId="0" borderId="0" applyBorder="0" applyProtection="0"/>
    <xf numFmtId="166" fontId="30" fillId="0" borderId="0" applyBorder="0" applyProtection="0"/>
    <xf numFmtId="0" fontId="4" fillId="0" borderId="0"/>
    <xf numFmtId="0" fontId="30" fillId="0" borderId="0"/>
    <xf numFmtId="169" fontId="30" fillId="0" borderId="0" applyBorder="0" applyProtection="0"/>
    <xf numFmtId="169" fontId="30" fillId="0" borderId="0" applyBorder="0" applyProtection="0"/>
    <xf numFmtId="169" fontId="30" fillId="0" borderId="0" applyBorder="0" applyProtection="0"/>
    <xf numFmtId="169" fontId="30" fillId="0" borderId="0" applyBorder="0" applyProtection="0"/>
    <xf numFmtId="169" fontId="30" fillId="0" borderId="0" applyBorder="0" applyProtection="0"/>
    <xf numFmtId="169" fontId="30" fillId="0" borderId="0" applyBorder="0" applyProtection="0"/>
    <xf numFmtId="169" fontId="30" fillId="0" borderId="0" applyBorder="0" applyProtection="0"/>
    <xf numFmtId="169" fontId="30" fillId="0" borderId="0" applyBorder="0" applyProtection="0"/>
    <xf numFmtId="169" fontId="30" fillId="0" borderId="0" applyBorder="0" applyProtection="0"/>
    <xf numFmtId="169" fontId="30" fillId="0" borderId="0" applyBorder="0" applyProtection="0"/>
    <xf numFmtId="169" fontId="30" fillId="0" borderId="0" applyBorder="0" applyProtection="0"/>
    <xf numFmtId="169" fontId="30" fillId="0" borderId="0" applyBorder="0" applyProtection="0"/>
    <xf numFmtId="169" fontId="30" fillId="0" borderId="0" applyBorder="0" applyProtection="0"/>
    <xf numFmtId="169" fontId="30" fillId="0" borderId="0" applyBorder="0" applyProtection="0"/>
    <xf numFmtId="169" fontId="30" fillId="0" borderId="0" applyBorder="0" applyProtection="0"/>
    <xf numFmtId="169" fontId="30" fillId="0" borderId="0" applyBorder="0" applyProtection="0"/>
    <xf numFmtId="169" fontId="30" fillId="0" borderId="0" applyBorder="0" applyProtection="0"/>
    <xf numFmtId="169" fontId="30" fillId="0" borderId="0" applyBorder="0" applyProtection="0"/>
    <xf numFmtId="169" fontId="30" fillId="0" borderId="0" applyBorder="0" applyProtection="0"/>
    <xf numFmtId="169" fontId="30" fillId="0" borderId="0" applyBorder="0" applyProtection="0"/>
    <xf numFmtId="169" fontId="30" fillId="0" borderId="0" applyBorder="0" applyProtection="0"/>
    <xf numFmtId="169" fontId="30" fillId="0" borderId="0" applyBorder="0" applyProtection="0"/>
    <xf numFmtId="169" fontId="30" fillId="0" borderId="0" applyBorder="0" applyProtection="0"/>
    <xf numFmtId="169" fontId="30" fillId="0" borderId="0" applyBorder="0" applyProtection="0"/>
    <xf numFmtId="169" fontId="30" fillId="0" borderId="0" applyBorder="0" applyProtection="0"/>
    <xf numFmtId="169" fontId="30" fillId="0" borderId="0" applyBorder="0" applyProtection="0"/>
    <xf numFmtId="169" fontId="30" fillId="0" borderId="0" applyBorder="0" applyProtection="0"/>
    <xf numFmtId="169" fontId="30" fillId="0" borderId="0" applyBorder="0" applyProtection="0"/>
    <xf numFmtId="169" fontId="30" fillId="0" borderId="0" applyBorder="0" applyProtection="0"/>
    <xf numFmtId="169" fontId="30" fillId="0" borderId="0" applyBorder="0" applyProtection="0"/>
    <xf numFmtId="169" fontId="30" fillId="0" borderId="0" applyBorder="0" applyProtection="0"/>
    <xf numFmtId="169" fontId="30" fillId="0" borderId="0" applyBorder="0" applyProtection="0"/>
    <xf numFmtId="169" fontId="30" fillId="0" borderId="0" applyBorder="0" applyProtection="0"/>
    <xf numFmtId="169" fontId="30" fillId="0" borderId="0" applyBorder="0" applyProtection="0"/>
    <xf numFmtId="169" fontId="30" fillId="0" borderId="0" applyBorder="0" applyProtection="0"/>
    <xf numFmtId="169" fontId="30" fillId="0" borderId="0" applyBorder="0" applyProtection="0"/>
    <xf numFmtId="169" fontId="30" fillId="0" borderId="0" applyBorder="0" applyProtection="0"/>
    <xf numFmtId="169" fontId="30" fillId="0" borderId="0" applyBorder="0" applyProtection="0"/>
    <xf numFmtId="169" fontId="30" fillId="0" borderId="0" applyBorder="0" applyProtection="0"/>
    <xf numFmtId="169" fontId="30" fillId="0" borderId="0" applyBorder="0" applyProtection="0"/>
    <xf numFmtId="169" fontId="30" fillId="0" borderId="0" applyBorder="0" applyProtection="0"/>
    <xf numFmtId="169" fontId="30" fillId="0" borderId="0" applyBorder="0" applyProtection="0"/>
    <xf numFmtId="169" fontId="30" fillId="0" borderId="0" applyBorder="0" applyProtection="0"/>
    <xf numFmtId="169" fontId="30" fillId="0" borderId="0" applyBorder="0" applyProtection="0"/>
    <xf numFmtId="169" fontId="30" fillId="0" borderId="0" applyBorder="0" applyProtection="0"/>
    <xf numFmtId="169" fontId="30" fillId="0" borderId="0" applyBorder="0" applyProtection="0"/>
    <xf numFmtId="169" fontId="30" fillId="0" borderId="0" applyBorder="0" applyProtection="0"/>
    <xf numFmtId="169" fontId="30" fillId="0" borderId="0" applyBorder="0" applyProtection="0"/>
    <xf numFmtId="169" fontId="30" fillId="0" borderId="0" applyBorder="0" applyProtection="0"/>
    <xf numFmtId="169" fontId="30" fillId="0" borderId="0" applyBorder="0" applyProtection="0"/>
    <xf numFmtId="169" fontId="30" fillId="0" borderId="0" applyBorder="0" applyProtection="0"/>
    <xf numFmtId="169" fontId="30" fillId="0" borderId="0" applyBorder="0" applyProtection="0"/>
    <xf numFmtId="169" fontId="30" fillId="0" borderId="0" applyBorder="0" applyProtection="0"/>
    <xf numFmtId="169" fontId="30" fillId="0" borderId="0" applyBorder="0" applyProtection="0"/>
    <xf numFmtId="169" fontId="30" fillId="0" borderId="0" applyBorder="0" applyProtection="0"/>
    <xf numFmtId="169" fontId="30" fillId="0" borderId="0" applyBorder="0" applyProtection="0"/>
    <xf numFmtId="169" fontId="30" fillId="0" borderId="0" applyBorder="0" applyProtection="0"/>
    <xf numFmtId="169" fontId="30" fillId="0" borderId="0" applyBorder="0" applyProtection="0"/>
    <xf numFmtId="169" fontId="30" fillId="0" borderId="0" applyBorder="0" applyProtection="0"/>
    <xf numFmtId="169" fontId="30" fillId="0" borderId="0" applyBorder="0" applyProtection="0"/>
    <xf numFmtId="169" fontId="30" fillId="0" borderId="0" applyBorder="0" applyProtection="0"/>
    <xf numFmtId="169" fontId="30" fillId="0" borderId="0" applyBorder="0" applyProtection="0"/>
    <xf numFmtId="169" fontId="30" fillId="0" borderId="0" applyBorder="0" applyProtection="0"/>
    <xf numFmtId="169" fontId="30" fillId="0" borderId="0" applyBorder="0" applyProtection="0"/>
    <xf numFmtId="169" fontId="30" fillId="0" borderId="0" applyBorder="0" applyProtection="0"/>
    <xf numFmtId="169" fontId="30" fillId="0" borderId="0" applyBorder="0" applyProtection="0"/>
    <xf numFmtId="169" fontId="30" fillId="0" borderId="0" applyBorder="0" applyProtection="0"/>
    <xf numFmtId="169" fontId="30" fillId="0" borderId="0" applyBorder="0" applyProtection="0"/>
    <xf numFmtId="169" fontId="30" fillId="0" borderId="0" applyBorder="0" applyProtection="0"/>
    <xf numFmtId="169" fontId="30" fillId="0" borderId="0" applyBorder="0" applyProtection="0"/>
    <xf numFmtId="169" fontId="30" fillId="0" borderId="0" applyBorder="0" applyProtection="0"/>
    <xf numFmtId="169" fontId="30" fillId="0" borderId="0" applyBorder="0" applyProtection="0"/>
    <xf numFmtId="169" fontId="30" fillId="0" borderId="0" applyBorder="0" applyProtection="0"/>
    <xf numFmtId="169" fontId="30" fillId="0" borderId="0" applyBorder="0" applyProtection="0"/>
    <xf numFmtId="169" fontId="30" fillId="0" borderId="0" applyBorder="0" applyProtection="0"/>
    <xf numFmtId="169" fontId="30" fillId="0" borderId="0" applyBorder="0" applyProtection="0"/>
    <xf numFmtId="169" fontId="30" fillId="0" borderId="0" applyBorder="0" applyProtection="0"/>
    <xf numFmtId="169" fontId="30" fillId="0" borderId="0" applyBorder="0" applyProtection="0"/>
    <xf numFmtId="169" fontId="30" fillId="0" borderId="0" applyBorder="0" applyProtection="0"/>
    <xf numFmtId="169" fontId="30" fillId="0" borderId="0" applyBorder="0" applyProtection="0"/>
    <xf numFmtId="169" fontId="30" fillId="0" borderId="0" applyBorder="0" applyProtection="0"/>
    <xf numFmtId="169" fontId="30" fillId="0" borderId="0" applyBorder="0" applyProtection="0"/>
    <xf numFmtId="169" fontId="30" fillId="0" borderId="0" applyBorder="0" applyProtection="0"/>
    <xf numFmtId="169" fontId="30" fillId="0" borderId="0" applyBorder="0" applyProtection="0"/>
    <xf numFmtId="169" fontId="30" fillId="0" borderId="0" applyBorder="0" applyProtection="0"/>
    <xf numFmtId="169" fontId="30" fillId="0" borderId="0" applyBorder="0" applyProtection="0"/>
    <xf numFmtId="169" fontId="30" fillId="0" borderId="0" applyBorder="0" applyProtection="0"/>
    <xf numFmtId="169" fontId="30" fillId="0" borderId="0" applyBorder="0" applyProtection="0"/>
    <xf numFmtId="169" fontId="30" fillId="0" borderId="0" applyBorder="0" applyProtection="0"/>
    <xf numFmtId="169" fontId="30" fillId="0" borderId="0" applyBorder="0" applyProtection="0"/>
    <xf numFmtId="169" fontId="30" fillId="0" borderId="0" applyBorder="0" applyProtection="0"/>
    <xf numFmtId="169" fontId="30" fillId="0" borderId="0" applyBorder="0" applyProtection="0"/>
    <xf numFmtId="169" fontId="30" fillId="0" borderId="0" applyBorder="0" applyProtection="0"/>
    <xf numFmtId="169" fontId="30" fillId="0" borderId="0" applyBorder="0" applyProtection="0"/>
    <xf numFmtId="169" fontId="30" fillId="0" borderId="0" applyBorder="0" applyProtection="0"/>
    <xf numFmtId="169" fontId="30" fillId="0" borderId="0" applyBorder="0" applyProtection="0"/>
    <xf numFmtId="169" fontId="30" fillId="0" borderId="0" applyBorder="0" applyProtection="0"/>
    <xf numFmtId="169" fontId="30" fillId="0" borderId="0" applyBorder="0" applyProtection="0"/>
    <xf numFmtId="169" fontId="30" fillId="0" borderId="0" applyBorder="0" applyProtection="0"/>
    <xf numFmtId="169" fontId="30" fillId="0" borderId="0" applyBorder="0" applyProtection="0"/>
    <xf numFmtId="169" fontId="30" fillId="0" borderId="0" applyBorder="0" applyProtection="0"/>
    <xf numFmtId="169" fontId="30" fillId="0" borderId="0" applyBorder="0" applyProtection="0"/>
    <xf numFmtId="169" fontId="30" fillId="0" borderId="0" applyBorder="0" applyProtection="0"/>
    <xf numFmtId="169" fontId="30" fillId="0" borderId="0" applyBorder="0" applyProtection="0"/>
    <xf numFmtId="169" fontId="30" fillId="0" borderId="0" applyBorder="0" applyProtection="0"/>
    <xf numFmtId="169" fontId="30" fillId="0" borderId="0" applyBorder="0" applyProtection="0"/>
    <xf numFmtId="169" fontId="30" fillId="0" borderId="0" applyBorder="0" applyProtection="0"/>
    <xf numFmtId="169" fontId="30" fillId="0" borderId="0" applyBorder="0" applyProtection="0"/>
    <xf numFmtId="169" fontId="30" fillId="0" borderId="0" applyBorder="0" applyProtection="0"/>
    <xf numFmtId="169" fontId="30" fillId="0" borderId="0" applyBorder="0" applyProtection="0"/>
    <xf numFmtId="0" fontId="4" fillId="0" borderId="0"/>
    <xf numFmtId="0" fontId="4" fillId="0" borderId="0"/>
    <xf numFmtId="0" fontId="4" fillId="0" borderId="0"/>
    <xf numFmtId="0" fontId="4" fillId="0" borderId="0"/>
    <xf numFmtId="0" fontId="4" fillId="0" borderId="0"/>
    <xf numFmtId="0" fontId="4" fillId="0" borderId="0"/>
    <xf numFmtId="0" fontId="5"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4"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4" fillId="0" borderId="0"/>
    <xf numFmtId="0" fontId="30" fillId="0" borderId="0"/>
    <xf numFmtId="0" fontId="30" fillId="0" borderId="0"/>
    <xf numFmtId="0" fontId="6" fillId="0" borderId="0"/>
    <xf numFmtId="0" fontId="30" fillId="0" borderId="0"/>
    <xf numFmtId="0" fontId="30" fillId="0" borderId="0"/>
    <xf numFmtId="0" fontId="5" fillId="0" borderId="0"/>
    <xf numFmtId="0" fontId="5" fillId="0" borderId="0"/>
    <xf numFmtId="0" fontId="7" fillId="0" borderId="0"/>
    <xf numFmtId="0" fontId="5"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4"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4" fillId="0" borderId="0"/>
    <xf numFmtId="0" fontId="4"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4"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4" fillId="0" borderId="0"/>
    <xf numFmtId="164" fontId="30" fillId="0" borderId="0" applyBorder="0" applyProtection="0"/>
    <xf numFmtId="164" fontId="30" fillId="0" borderId="0" applyBorder="0" applyProtection="0"/>
    <xf numFmtId="0" fontId="30" fillId="0" borderId="0"/>
  </cellStyleXfs>
  <cellXfs count="228">
    <xf numFmtId="0" fontId="0" fillId="0" borderId="0" xfId="0"/>
    <xf numFmtId="3" fontId="0" fillId="0" borderId="4" xfId="0" applyNumberFormat="1" applyBorder="1" applyAlignment="1" applyProtection="1">
      <alignment horizontal="left" vertical="top"/>
      <protection locked="0"/>
    </xf>
    <xf numFmtId="0" fontId="0" fillId="0" borderId="1" xfId="0" applyBorder="1"/>
    <xf numFmtId="0" fontId="8" fillId="0" borderId="0" xfId="2" applyBorder="1" applyProtection="1"/>
    <xf numFmtId="3" fontId="11" fillId="4" borderId="3" xfId="0" applyNumberFormat="1" applyFont="1" applyFill="1" applyBorder="1" applyAlignment="1">
      <alignment horizontal="left" wrapText="1"/>
    </xf>
    <xf numFmtId="3" fontId="0" fillId="0" borderId="4" xfId="0" applyNumberFormat="1" applyBorder="1" applyAlignment="1" applyProtection="1">
      <alignment vertical="top"/>
      <protection locked="0"/>
    </xf>
    <xf numFmtId="0" fontId="0" fillId="5" borderId="0" xfId="0" applyFill="1"/>
    <xf numFmtId="0" fontId="0" fillId="0" borderId="0" xfId="0" applyAlignment="1">
      <alignment horizontal="left"/>
    </xf>
    <xf numFmtId="0" fontId="0" fillId="0" borderId="0" xfId="0" applyAlignment="1">
      <alignment horizontal="left" vertical="center"/>
    </xf>
    <xf numFmtId="0" fontId="0" fillId="0" borderId="0" xfId="0" applyAlignment="1">
      <alignment horizontal="right"/>
    </xf>
    <xf numFmtId="0" fontId="13" fillId="5" borderId="0" xfId="0" applyFont="1" applyFill="1"/>
    <xf numFmtId="0" fontId="13" fillId="5" borderId="0" xfId="0" applyFont="1" applyFill="1" applyAlignment="1">
      <alignment horizontal="left"/>
    </xf>
    <xf numFmtId="0" fontId="13" fillId="5" borderId="0" xfId="0" applyFont="1" applyFill="1" applyAlignment="1">
      <alignment horizontal="left" vertical="center"/>
    </xf>
    <xf numFmtId="0" fontId="13" fillId="5" borderId="0" xfId="0" applyFont="1" applyFill="1" applyAlignment="1">
      <alignment horizontal="right"/>
    </xf>
    <xf numFmtId="3" fontId="9" fillId="3" borderId="6" xfId="0" applyNumberFormat="1" applyFont="1" applyFill="1" applyBorder="1" applyAlignment="1">
      <alignment horizontal="left" vertical="center"/>
    </xf>
    <xf numFmtId="3" fontId="15" fillId="3" borderId="3" xfId="0" applyNumberFormat="1" applyFont="1" applyFill="1" applyBorder="1" applyAlignment="1">
      <alignment horizontal="left" vertical="center"/>
    </xf>
    <xf numFmtId="3" fontId="15" fillId="3" borderId="3" xfId="0" applyNumberFormat="1" applyFont="1" applyFill="1" applyBorder="1" applyAlignment="1">
      <alignment vertical="center"/>
    </xf>
    <xf numFmtId="0" fontId="15" fillId="3" borderId="3" xfId="0" applyFont="1" applyFill="1" applyBorder="1" applyAlignment="1">
      <alignment horizontal="center" vertical="center"/>
    </xf>
    <xf numFmtId="0" fontId="15" fillId="3" borderId="3" xfId="0" applyFont="1" applyFill="1" applyBorder="1" applyAlignment="1">
      <alignment horizontal="center" vertical="center" wrapText="1"/>
    </xf>
    <xf numFmtId="3" fontId="11" fillId="4" borderId="3" xfId="0" applyNumberFormat="1" applyFont="1" applyFill="1" applyBorder="1" applyAlignment="1">
      <alignment horizontal="left"/>
    </xf>
    <xf numFmtId="3" fontId="0" fillId="2" borderId="4" xfId="0" applyNumberFormat="1" applyFill="1" applyBorder="1" applyAlignment="1" applyProtection="1">
      <alignment horizontal="right"/>
      <protection locked="0"/>
    </xf>
    <xf numFmtId="3" fontId="11" fillId="4" borderId="3" xfId="670" applyNumberFormat="1" applyFont="1" applyFill="1" applyBorder="1" applyAlignment="1">
      <alignment horizontal="left"/>
    </xf>
    <xf numFmtId="0" fontId="17" fillId="4" borderId="0" xfId="0" applyFont="1" applyFill="1" applyAlignment="1">
      <alignment horizontal="left" indent="15"/>
    </xf>
    <xf numFmtId="3" fontId="30" fillId="6" borderId="3" xfId="670" applyNumberFormat="1" applyFill="1" applyBorder="1" applyAlignment="1">
      <alignment horizontal="left" vertical="center" wrapText="1"/>
    </xf>
    <xf numFmtId="3" fontId="0" fillId="6" borderId="3" xfId="0" applyNumberFormat="1" applyFill="1" applyBorder="1" applyAlignment="1">
      <alignment horizontal="left" vertical="center" wrapText="1"/>
    </xf>
    <xf numFmtId="3" fontId="0" fillId="6" borderId="3" xfId="0" applyNumberFormat="1" applyFill="1" applyBorder="1" applyAlignment="1">
      <alignment vertical="center"/>
    </xf>
    <xf numFmtId="3" fontId="0" fillId="6" borderId="3" xfId="0" applyNumberFormat="1" applyFill="1" applyBorder="1" applyAlignment="1">
      <alignment horizontal="left"/>
    </xf>
    <xf numFmtId="3" fontId="0" fillId="6" borderId="3" xfId="0" applyNumberFormat="1" applyFill="1" applyBorder="1"/>
    <xf numFmtId="3" fontId="0" fillId="6" borderId="3" xfId="0" applyNumberFormat="1" applyFill="1" applyBorder="1" applyAlignment="1">
      <alignment vertical="center" wrapText="1"/>
    </xf>
    <xf numFmtId="3" fontId="0" fillId="6" borderId="7" xfId="0" applyNumberFormat="1" applyFill="1" applyBorder="1" applyAlignment="1">
      <alignment horizontal="left" vertical="center" wrapText="1"/>
    </xf>
    <xf numFmtId="3" fontId="0" fillId="4" borderId="3" xfId="0" applyNumberFormat="1" applyFill="1" applyBorder="1" applyAlignment="1">
      <alignment horizontal="left" vertical="center" wrapText="1"/>
    </xf>
    <xf numFmtId="3" fontId="0" fillId="4" borderId="3" xfId="0" applyNumberFormat="1" applyFill="1" applyBorder="1"/>
    <xf numFmtId="3" fontId="0" fillId="4" borderId="3" xfId="0" applyNumberFormat="1" applyFill="1" applyBorder="1" applyAlignment="1">
      <alignment horizontal="left"/>
    </xf>
    <xf numFmtId="3" fontId="0" fillId="4" borderId="3" xfId="0" applyNumberFormat="1" applyFill="1" applyBorder="1" applyAlignment="1">
      <alignment vertical="center" wrapText="1"/>
    </xf>
    <xf numFmtId="3" fontId="0" fillId="4" borderId="5" xfId="0" applyNumberFormat="1" applyFill="1" applyBorder="1" applyAlignment="1">
      <alignment horizontal="left" vertical="center" wrapText="1"/>
    </xf>
    <xf numFmtId="3" fontId="0" fillId="4" borderId="3" xfId="0" applyNumberFormat="1" applyFill="1" applyBorder="1" applyAlignment="1">
      <alignment horizontal="left" vertical="center"/>
    </xf>
    <xf numFmtId="0" fontId="0" fillId="5" borderId="0" xfId="0" applyFill="1" applyAlignment="1">
      <alignment horizontal="left"/>
    </xf>
    <xf numFmtId="0" fontId="0" fillId="5" borderId="0" xfId="0" applyFill="1" applyAlignment="1">
      <alignment horizontal="left" vertical="center"/>
    </xf>
    <xf numFmtId="0" fontId="0" fillId="5" borderId="0" xfId="0" applyFill="1" applyAlignment="1">
      <alignment horizontal="right"/>
    </xf>
    <xf numFmtId="3" fontId="0" fillId="0" borderId="4" xfId="0" applyNumberFormat="1" applyBorder="1" applyAlignment="1" applyProtection="1">
      <alignment horizontal="right"/>
      <protection locked="0"/>
    </xf>
    <xf numFmtId="3" fontId="30" fillId="6" borderId="3" xfId="670" applyNumberFormat="1" applyFill="1" applyBorder="1" applyAlignment="1">
      <alignment vertical="center" wrapText="1"/>
    </xf>
    <xf numFmtId="3" fontId="30" fillId="6" borderId="3" xfId="670" applyNumberFormat="1" applyFill="1" applyBorder="1" applyAlignment="1">
      <alignment horizontal="left"/>
    </xf>
    <xf numFmtId="3" fontId="0" fillId="0" borderId="4" xfId="0" applyNumberFormat="1" applyBorder="1" applyProtection="1">
      <protection locked="0"/>
    </xf>
    <xf numFmtId="3" fontId="0" fillId="0" borderId="0" xfId="0" applyNumberFormat="1" applyAlignment="1">
      <alignment horizontal="right"/>
    </xf>
    <xf numFmtId="3" fontId="0" fillId="5" borderId="0" xfId="0" applyNumberFormat="1" applyFill="1"/>
    <xf numFmtId="3" fontId="9" fillId="3" borderId="3" xfId="0" applyNumberFormat="1" applyFont="1" applyFill="1" applyBorder="1" applyAlignment="1">
      <alignment horizontal="left" vertical="center"/>
    </xf>
    <xf numFmtId="3" fontId="15" fillId="3" borderId="6" xfId="0" applyNumberFormat="1" applyFont="1" applyFill="1" applyBorder="1" applyAlignment="1">
      <alignment horizontal="center" vertical="center"/>
    </xf>
    <xf numFmtId="3" fontId="15" fillId="3" borderId="3" xfId="0" applyNumberFormat="1" applyFont="1" applyFill="1" applyBorder="1" applyAlignment="1">
      <alignment horizontal="center" vertical="center"/>
    </xf>
    <xf numFmtId="3" fontId="15" fillId="3" borderId="8" xfId="0" applyNumberFormat="1" applyFont="1" applyFill="1" applyBorder="1" applyAlignment="1">
      <alignment horizontal="center" vertical="center"/>
    </xf>
    <xf numFmtId="3" fontId="15" fillId="3" borderId="3" xfId="0" applyNumberFormat="1" applyFont="1" applyFill="1" applyBorder="1" applyAlignment="1">
      <alignment horizontal="center" vertical="center" wrapText="1"/>
    </xf>
    <xf numFmtId="3" fontId="15" fillId="3" borderId="8" xfId="0" applyNumberFormat="1" applyFont="1" applyFill="1" applyBorder="1" applyAlignment="1">
      <alignment horizontal="center" vertical="center" wrapText="1"/>
    </xf>
    <xf numFmtId="3" fontId="11" fillId="2" borderId="6" xfId="0" applyNumberFormat="1" applyFont="1" applyFill="1" applyBorder="1"/>
    <xf numFmtId="3" fontId="11" fillId="2" borderId="3" xfId="0" applyNumberFormat="1" applyFont="1" applyFill="1" applyBorder="1" applyAlignment="1">
      <alignment horizontal="left" indent="1"/>
    </xf>
    <xf numFmtId="3" fontId="11" fillId="0" borderId="3" xfId="0" applyNumberFormat="1" applyFont="1" applyBorder="1" applyAlignment="1">
      <alignment horizontal="right"/>
    </xf>
    <xf numFmtId="164" fontId="30" fillId="0" borderId="0" xfId="3" applyBorder="1" applyProtection="1"/>
    <xf numFmtId="0" fontId="0" fillId="2" borderId="0" xfId="0" applyFill="1" applyAlignment="1">
      <alignment horizontal="left" indent="1"/>
    </xf>
    <xf numFmtId="3" fontId="11" fillId="0" borderId="3" xfId="0" applyNumberFormat="1" applyFont="1" applyBorder="1" applyAlignment="1">
      <alignment horizontal="right" wrapText="1"/>
    </xf>
    <xf numFmtId="3" fontId="22" fillId="3" borderId="6" xfId="0" applyNumberFormat="1" applyFont="1" applyFill="1" applyBorder="1" applyAlignment="1">
      <alignment horizontal="center" vertical="center"/>
    </xf>
    <xf numFmtId="3" fontId="22" fillId="3" borderId="3" xfId="0" applyNumberFormat="1" applyFont="1" applyFill="1" applyBorder="1" applyAlignment="1">
      <alignment horizontal="center" vertical="center"/>
    </xf>
    <xf numFmtId="3" fontId="22" fillId="3" borderId="8" xfId="0" applyNumberFormat="1" applyFont="1" applyFill="1" applyBorder="1" applyAlignment="1">
      <alignment horizontal="center" vertical="center"/>
    </xf>
    <xf numFmtId="3" fontId="15" fillId="3" borderId="3" xfId="0" applyNumberFormat="1" applyFont="1" applyFill="1" applyBorder="1" applyAlignment="1">
      <alignment horizontal="right" vertical="center"/>
    </xf>
    <xf numFmtId="3" fontId="0" fillId="0" borderId="0" xfId="0" applyNumberFormat="1"/>
    <xf numFmtId="0" fontId="0" fillId="0" borderId="0" xfId="0" applyAlignment="1">
      <alignment vertical="center"/>
    </xf>
    <xf numFmtId="0" fontId="0" fillId="5" borderId="0" xfId="0" applyFill="1" applyAlignment="1">
      <alignment vertical="center"/>
    </xf>
    <xf numFmtId="0" fontId="0" fillId="5" borderId="11" xfId="0" applyFill="1" applyBorder="1"/>
    <xf numFmtId="3" fontId="9" fillId="3" borderId="0" xfId="0" applyNumberFormat="1" applyFont="1" applyFill="1" applyAlignment="1">
      <alignment vertical="center"/>
    </xf>
    <xf numFmtId="3" fontId="15" fillId="3" borderId="0" xfId="0" applyNumberFormat="1" applyFont="1" applyFill="1" applyAlignment="1">
      <alignment vertical="center"/>
    </xf>
    <xf numFmtId="3" fontId="10" fillId="5" borderId="0" xfId="0" applyNumberFormat="1" applyFont="1" applyFill="1" applyAlignment="1">
      <alignment vertical="center"/>
    </xf>
    <xf numFmtId="0" fontId="15" fillId="3" borderId="0" xfId="0" applyFont="1" applyFill="1" applyAlignment="1">
      <alignment horizontal="center" vertical="center"/>
    </xf>
    <xf numFmtId="3" fontId="0" fillId="0" borderId="7" xfId="0" applyNumberFormat="1" applyBorder="1" applyAlignment="1">
      <alignment vertical="center" wrapText="1"/>
    </xf>
    <xf numFmtId="170" fontId="30" fillId="0" borderId="7" xfId="1" applyNumberFormat="1" applyBorder="1" applyProtection="1"/>
    <xf numFmtId="3" fontId="11" fillId="0" borderId="3" xfId="0" applyNumberFormat="1" applyFont="1" applyBorder="1" applyAlignment="1">
      <alignment vertical="center" wrapText="1"/>
    </xf>
    <xf numFmtId="170" fontId="30" fillId="0" borderId="3" xfId="1" applyNumberFormat="1" applyBorder="1" applyProtection="1"/>
    <xf numFmtId="3" fontId="0" fillId="0" borderId="3" xfId="0" applyNumberFormat="1" applyBorder="1" applyAlignment="1">
      <alignment vertical="center" wrapText="1"/>
    </xf>
    <xf numFmtId="0" fontId="13" fillId="0" borderId="0" xfId="0" applyFont="1" applyAlignment="1">
      <alignment vertical="top"/>
    </xf>
    <xf numFmtId="3" fontId="10" fillId="5" borderId="0" xfId="0" applyNumberFormat="1" applyFont="1" applyFill="1" applyAlignment="1">
      <alignment vertical="top"/>
    </xf>
    <xf numFmtId="3" fontId="10" fillId="7" borderId="12" xfId="0" applyNumberFormat="1" applyFont="1" applyFill="1" applyBorder="1" applyAlignment="1">
      <alignment horizontal="left" vertical="top"/>
    </xf>
    <xf numFmtId="3" fontId="13" fillId="7" borderId="12" xfId="0" applyNumberFormat="1" applyFont="1" applyFill="1" applyBorder="1" applyAlignment="1">
      <alignment vertical="top" wrapText="1"/>
    </xf>
    <xf numFmtId="170" fontId="13" fillId="7" borderId="12" xfId="1" applyNumberFormat="1" applyFont="1" applyFill="1" applyBorder="1" applyAlignment="1" applyProtection="1">
      <alignment vertical="top"/>
    </xf>
    <xf numFmtId="0" fontId="13" fillId="5" borderId="0" xfId="0" applyFont="1" applyFill="1" applyAlignment="1">
      <alignment vertical="top"/>
    </xf>
    <xf numFmtId="3" fontId="24" fillId="8" borderId="0" xfId="0" applyNumberFormat="1" applyFont="1" applyFill="1" applyAlignment="1">
      <alignment vertical="top"/>
    </xf>
    <xf numFmtId="170" fontId="24" fillId="8" borderId="0" xfId="1" applyNumberFormat="1" applyFont="1" applyFill="1" applyBorder="1" applyAlignment="1" applyProtection="1">
      <alignment vertical="top"/>
    </xf>
    <xf numFmtId="3" fontId="10" fillId="5" borderId="0" xfId="0" applyNumberFormat="1" applyFont="1" applyFill="1" applyAlignment="1">
      <alignment horizontal="left" vertical="center"/>
    </xf>
    <xf numFmtId="3" fontId="0" fillId="5" borderId="7" xfId="0" applyNumberFormat="1" applyFill="1" applyBorder="1" applyAlignment="1">
      <alignment vertical="center"/>
    </xf>
    <xf numFmtId="170" fontId="30" fillId="5" borderId="7" xfId="1" applyNumberFormat="1" applyFill="1" applyBorder="1" applyProtection="1"/>
    <xf numFmtId="3" fontId="0" fillId="5" borderId="0" xfId="0" applyNumberFormat="1" applyFill="1" applyAlignment="1">
      <alignment vertical="center"/>
    </xf>
    <xf numFmtId="3" fontId="0" fillId="0" borderId="0" xfId="0" applyNumberFormat="1" applyAlignment="1">
      <alignment vertical="center"/>
    </xf>
    <xf numFmtId="3" fontId="18" fillId="0" borderId="0" xfId="0" applyNumberFormat="1" applyFont="1" applyAlignment="1">
      <alignment vertical="center"/>
    </xf>
    <xf numFmtId="3" fontId="11" fillId="0" borderId="0" xfId="0" applyNumberFormat="1" applyFont="1" applyAlignment="1">
      <alignment vertical="center"/>
    </xf>
    <xf numFmtId="0" fontId="15" fillId="0" borderId="0" xfId="0" applyFont="1" applyAlignment="1">
      <alignment vertical="center"/>
    </xf>
    <xf numFmtId="3" fontId="9" fillId="3" borderId="0" xfId="0" applyNumberFormat="1" applyFont="1" applyFill="1" applyAlignment="1">
      <alignment horizontal="right" vertical="center"/>
    </xf>
    <xf numFmtId="3" fontId="18" fillId="3" borderId="0" xfId="0" applyNumberFormat="1" applyFont="1" applyFill="1" applyAlignment="1">
      <alignment horizontal="left" vertical="center" wrapText="1"/>
    </xf>
    <xf numFmtId="3" fontId="10" fillId="6" borderId="0" xfId="0" applyNumberFormat="1" applyFont="1" applyFill="1" applyAlignment="1">
      <alignment horizontal="left" vertical="center" wrapText="1"/>
    </xf>
    <xf numFmtId="170" fontId="30" fillId="0" borderId="7" xfId="1" applyNumberFormat="1" applyBorder="1" applyAlignment="1" applyProtection="1">
      <alignment horizontal="center"/>
    </xf>
    <xf numFmtId="3" fontId="18" fillId="6" borderId="0" xfId="0" applyNumberFormat="1" applyFont="1" applyFill="1" applyAlignment="1">
      <alignment horizontal="left" vertical="center" wrapText="1"/>
    </xf>
    <xf numFmtId="170" fontId="30" fillId="0" borderId="3" xfId="1" applyNumberFormat="1" applyBorder="1" applyAlignment="1" applyProtection="1">
      <alignment horizontal="center"/>
    </xf>
    <xf numFmtId="170" fontId="24" fillId="8" borderId="0" xfId="1" applyNumberFormat="1" applyFont="1" applyFill="1" applyBorder="1" applyAlignment="1" applyProtection="1">
      <alignment horizontal="center" vertical="top"/>
    </xf>
    <xf numFmtId="170" fontId="30" fillId="5" borderId="0" xfId="1" applyNumberFormat="1" applyFill="1" applyBorder="1" applyAlignment="1" applyProtection="1">
      <alignment horizontal="center"/>
    </xf>
    <xf numFmtId="0" fontId="27" fillId="0" borderId="14" xfId="0" applyFont="1" applyBorder="1"/>
    <xf numFmtId="0" fontId="27" fillId="0" borderId="15" xfId="0" applyFont="1" applyBorder="1"/>
    <xf numFmtId="0" fontId="27" fillId="0" borderId="1" xfId="0" applyFont="1" applyBorder="1"/>
    <xf numFmtId="0" fontId="0" fillId="0" borderId="16" xfId="0" applyBorder="1"/>
    <xf numFmtId="0" fontId="0" fillId="0" borderId="13" xfId="0" applyBorder="1"/>
    <xf numFmtId="0" fontId="13" fillId="0" borderId="17" xfId="0" applyFont="1" applyBorder="1"/>
    <xf numFmtId="0" fontId="0" fillId="0" borderId="18" xfId="0" applyBorder="1"/>
    <xf numFmtId="0" fontId="0" fillId="0" borderId="19" xfId="0" applyBorder="1"/>
    <xf numFmtId="0" fontId="0" fillId="5" borderId="18" xfId="0" applyFill="1" applyBorder="1"/>
    <xf numFmtId="0" fontId="0" fillId="5" borderId="19" xfId="0" applyFill="1" applyBorder="1"/>
    <xf numFmtId="0" fontId="15" fillId="3" borderId="7" xfId="0" applyFont="1" applyFill="1" applyBorder="1" applyAlignment="1">
      <alignment horizontal="left"/>
    </xf>
    <xf numFmtId="0" fontId="15" fillId="3" borderId="7" xfId="0" applyFont="1" applyFill="1" applyBorder="1" applyAlignment="1">
      <alignment horizontal="right"/>
    </xf>
    <xf numFmtId="0" fontId="11" fillId="5" borderId="0" xfId="0" applyFont="1" applyFill="1" applyAlignment="1">
      <alignment horizontal="left"/>
    </xf>
    <xf numFmtId="0" fontId="11" fillId="5" borderId="7" xfId="0" applyFont="1" applyFill="1" applyBorder="1" applyAlignment="1">
      <alignment horizontal="left"/>
    </xf>
    <xf numFmtId="3" fontId="0" fillId="5" borderId="7" xfId="0" applyNumberFormat="1" applyFill="1" applyBorder="1"/>
    <xf numFmtId="0" fontId="16" fillId="5" borderId="3" xfId="0" applyFont="1" applyFill="1" applyBorder="1" applyAlignment="1">
      <alignment horizontal="left"/>
    </xf>
    <xf numFmtId="3" fontId="13" fillId="5" borderId="3" xfId="0" applyNumberFormat="1" applyFont="1" applyFill="1" applyBorder="1"/>
    <xf numFmtId="0" fontId="16" fillId="9" borderId="5" xfId="0" applyFont="1" applyFill="1" applyBorder="1" applyAlignment="1">
      <alignment horizontal="left"/>
    </xf>
    <xf numFmtId="3" fontId="13" fillId="9" borderId="5" xfId="0" applyNumberFormat="1" applyFont="1" applyFill="1" applyBorder="1"/>
    <xf numFmtId="3" fontId="0" fillId="0" borderId="13" xfId="0" applyNumberFormat="1" applyBorder="1"/>
    <xf numFmtId="0" fontId="29" fillId="0" borderId="1" xfId="0" applyFont="1" applyBorder="1"/>
    <xf numFmtId="0" fontId="13" fillId="0" borderId="1" xfId="0" applyFont="1" applyBorder="1" applyAlignment="1">
      <alignment horizontal="left"/>
    </xf>
    <xf numFmtId="0" fontId="0" fillId="0" borderId="15" xfId="0" applyBorder="1"/>
    <xf numFmtId="0" fontId="0" fillId="0" borderId="1" xfId="0" applyBorder="1" applyAlignment="1">
      <alignment horizontal="center"/>
    </xf>
    <xf numFmtId="0" fontId="0" fillId="0" borderId="1" xfId="0" applyBorder="1" applyAlignment="1">
      <alignment horizontal="left"/>
    </xf>
    <xf numFmtId="0" fontId="0" fillId="5" borderId="14" xfId="0" applyFill="1" applyBorder="1" applyAlignment="1">
      <alignment horizontal="left"/>
    </xf>
    <xf numFmtId="0" fontId="0" fillId="5" borderId="15" xfId="0" applyFill="1" applyBorder="1" applyAlignment="1">
      <alignment horizontal="left"/>
    </xf>
    <xf numFmtId="0" fontId="13" fillId="0" borderId="13" xfId="0" applyFont="1" applyBorder="1" applyAlignment="1">
      <alignment horizontal="left"/>
    </xf>
    <xf numFmtId="0" fontId="15" fillId="5" borderId="0" xfId="0" applyFont="1" applyFill="1" applyAlignment="1">
      <alignment vertical="center"/>
    </xf>
    <xf numFmtId="3" fontId="9" fillId="3" borderId="3" xfId="0" applyNumberFormat="1" applyFont="1" applyFill="1" applyBorder="1" applyAlignment="1">
      <alignment vertical="center"/>
    </xf>
    <xf numFmtId="0" fontId="15" fillId="5" borderId="0" xfId="0" applyFont="1" applyFill="1"/>
    <xf numFmtId="170" fontId="30" fillId="0" borderId="3" xfId="1" applyNumberFormat="1" applyBorder="1" applyAlignment="1" applyProtection="1">
      <alignment horizontal="right"/>
    </xf>
    <xf numFmtId="3" fontId="15" fillId="5" borderId="0" xfId="0" applyNumberFormat="1" applyFont="1" applyFill="1" applyAlignment="1">
      <alignment vertical="center" wrapText="1"/>
    </xf>
    <xf numFmtId="3" fontId="15" fillId="5" borderId="0" xfId="0" applyNumberFormat="1" applyFont="1" applyFill="1" applyAlignment="1">
      <alignment horizontal="left" vertical="center"/>
    </xf>
    <xf numFmtId="0" fontId="16" fillId="0" borderId="0" xfId="0" applyFont="1"/>
    <xf numFmtId="3" fontId="30" fillId="4" borderId="3" xfId="670" applyNumberFormat="1" applyFill="1" applyBorder="1" applyAlignment="1">
      <alignment vertical="center" wrapText="1"/>
    </xf>
    <xf numFmtId="3" fontId="11" fillId="6" borderId="3" xfId="0" applyNumberFormat="1" applyFont="1" applyFill="1" applyBorder="1" applyAlignment="1">
      <alignment horizontal="left"/>
    </xf>
    <xf numFmtId="0" fontId="16" fillId="5" borderId="0" xfId="0" applyFont="1" applyFill="1" applyAlignment="1">
      <alignment vertical="center"/>
    </xf>
    <xf numFmtId="3" fontId="0" fillId="5" borderId="0" xfId="0" applyNumberFormat="1" applyFill="1" applyAlignment="1">
      <alignment horizontal="left" vertical="center"/>
    </xf>
    <xf numFmtId="170" fontId="16" fillId="5" borderId="0" xfId="1" applyNumberFormat="1" applyFont="1" applyFill="1" applyBorder="1" applyAlignment="1" applyProtection="1">
      <alignment horizontal="right" vertical="center"/>
    </xf>
    <xf numFmtId="0" fontId="16" fillId="5" borderId="7" xfId="0" applyFont="1" applyFill="1" applyBorder="1" applyAlignment="1">
      <alignment vertical="center"/>
    </xf>
    <xf numFmtId="170" fontId="16" fillId="5" borderId="7" xfId="1" applyNumberFormat="1" applyFont="1" applyFill="1" applyBorder="1" applyAlignment="1" applyProtection="1">
      <alignment horizontal="right" vertical="center"/>
    </xf>
    <xf numFmtId="0" fontId="16" fillId="5" borderId="0" xfId="0" applyFont="1" applyFill="1"/>
    <xf numFmtId="0" fontId="15" fillId="5" borderId="0" xfId="0" applyFont="1" applyFill="1" applyAlignment="1">
      <alignment horizontal="right" vertical="center"/>
    </xf>
    <xf numFmtId="0" fontId="0" fillId="5" borderId="0" xfId="0" applyFill="1" applyAlignment="1">
      <alignment horizontal="center"/>
    </xf>
    <xf numFmtId="0" fontId="0" fillId="5" borderId="0" xfId="0" applyFill="1" applyAlignment="1">
      <alignment horizontal="center" vertical="center"/>
    </xf>
    <xf numFmtId="0" fontId="15" fillId="3" borderId="0" xfId="0" applyFont="1" applyFill="1" applyAlignment="1">
      <alignment horizontal="center" vertical="center" wrapText="1"/>
    </xf>
    <xf numFmtId="0" fontId="0" fillId="0" borderId="0" xfId="0" applyAlignment="1">
      <alignment horizontal="center"/>
    </xf>
    <xf numFmtId="170" fontId="30" fillId="0" borderId="9" xfId="1" applyNumberFormat="1" applyBorder="1" applyAlignment="1" applyProtection="1">
      <alignment horizontal="right"/>
    </xf>
    <xf numFmtId="170" fontId="30" fillId="0" borderId="5" xfId="1" applyNumberFormat="1" applyBorder="1" applyAlignment="1" applyProtection="1">
      <alignment horizontal="right"/>
    </xf>
    <xf numFmtId="170" fontId="30" fillId="0" borderId="10" xfId="1" applyNumberFormat="1" applyBorder="1" applyAlignment="1" applyProtection="1">
      <alignment horizontal="right"/>
    </xf>
    <xf numFmtId="170" fontId="30" fillId="0" borderId="2" xfId="1" applyNumberFormat="1" applyBorder="1" applyAlignment="1" applyProtection="1">
      <alignment horizontal="right"/>
    </xf>
    <xf numFmtId="170" fontId="30" fillId="0" borderId="0" xfId="1" applyNumberFormat="1" applyBorder="1" applyAlignment="1" applyProtection="1">
      <alignment horizontal="right"/>
    </xf>
    <xf numFmtId="170" fontId="30" fillId="0" borderId="20" xfId="1" applyNumberFormat="1" applyBorder="1" applyAlignment="1" applyProtection="1">
      <alignment horizontal="right"/>
    </xf>
    <xf numFmtId="170" fontId="30" fillId="0" borderId="21" xfId="1" applyNumberFormat="1" applyBorder="1" applyAlignment="1" applyProtection="1">
      <alignment horizontal="right"/>
    </xf>
    <xf numFmtId="170" fontId="30" fillId="0" borderId="7" xfId="1" applyNumberFormat="1" applyBorder="1" applyAlignment="1" applyProtection="1">
      <alignment horizontal="right"/>
    </xf>
    <xf numFmtId="170" fontId="30" fillId="0" borderId="22" xfId="1" applyNumberFormat="1" applyBorder="1" applyAlignment="1" applyProtection="1">
      <alignment horizontal="right"/>
    </xf>
    <xf numFmtId="0" fontId="11" fillId="5" borderId="0" xfId="0" applyFont="1" applyFill="1" applyAlignment="1">
      <alignment vertical="center"/>
    </xf>
    <xf numFmtId="170" fontId="16" fillId="5" borderId="2" xfId="1" applyNumberFormat="1" applyFont="1" applyFill="1" applyBorder="1" applyAlignment="1" applyProtection="1">
      <alignment horizontal="right" vertical="center"/>
    </xf>
    <xf numFmtId="170" fontId="16" fillId="5" borderId="20" xfId="1" applyNumberFormat="1" applyFont="1" applyFill="1" applyBorder="1" applyAlignment="1" applyProtection="1">
      <alignment horizontal="right" vertical="center"/>
    </xf>
    <xf numFmtId="0" fontId="11" fillId="5" borderId="0" xfId="0" applyFont="1" applyFill="1"/>
    <xf numFmtId="0" fontId="11" fillId="0" borderId="0" xfId="0" applyFont="1"/>
    <xf numFmtId="170" fontId="16" fillId="5" borderId="21" xfId="1" applyNumberFormat="1" applyFont="1" applyFill="1" applyBorder="1" applyAlignment="1" applyProtection="1">
      <alignment horizontal="right" vertical="center"/>
    </xf>
    <xf numFmtId="170" fontId="16" fillId="5" borderId="22" xfId="1" applyNumberFormat="1" applyFont="1" applyFill="1" applyBorder="1" applyAlignment="1" applyProtection="1">
      <alignment horizontal="right" vertical="center"/>
    </xf>
    <xf numFmtId="3" fontId="11" fillId="0" borderId="3" xfId="0" applyNumberFormat="1" applyFont="1" applyBorder="1" applyAlignment="1">
      <alignment horizontal="left" wrapText="1"/>
    </xf>
    <xf numFmtId="171" fontId="11" fillId="2" borderId="6" xfId="670" applyNumberFormat="1" applyFont="1" applyFill="1" applyBorder="1"/>
    <xf numFmtId="171" fontId="30" fillId="2" borderId="3" xfId="670" applyNumberFormat="1" applyFill="1" applyBorder="1"/>
    <xf numFmtId="171" fontId="30" fillId="2" borderId="8" xfId="670" applyNumberFormat="1" applyFill="1" applyBorder="1"/>
    <xf numFmtId="171" fontId="11" fillId="2" borderId="3" xfId="0" applyNumberFormat="1" applyFont="1" applyFill="1" applyBorder="1" applyAlignment="1">
      <alignment horizontal="right"/>
    </xf>
    <xf numFmtId="171" fontId="11" fillId="2" borderId="8" xfId="0" applyNumberFormat="1" applyFont="1" applyFill="1" applyBorder="1" applyAlignment="1">
      <alignment horizontal="right"/>
    </xf>
    <xf numFmtId="171" fontId="11" fillId="2" borderId="6" xfId="0" applyNumberFormat="1" applyFont="1" applyFill="1" applyBorder="1"/>
    <xf numFmtId="171" fontId="11" fillId="2" borderId="3" xfId="0" applyNumberFormat="1" applyFont="1" applyFill="1" applyBorder="1"/>
    <xf numFmtId="171" fontId="11" fillId="2" borderId="8" xfId="0" applyNumberFormat="1" applyFont="1" applyFill="1" applyBorder="1"/>
    <xf numFmtId="171" fontId="11" fillId="2" borderId="9" xfId="0" applyNumberFormat="1" applyFont="1" applyFill="1" applyBorder="1"/>
    <xf numFmtId="171" fontId="11" fillId="2" borderId="5" xfId="0" applyNumberFormat="1" applyFont="1" applyFill="1" applyBorder="1"/>
    <xf numFmtId="171" fontId="11" fillId="2" borderId="10" xfId="0" applyNumberFormat="1" applyFont="1" applyFill="1" applyBorder="1"/>
    <xf numFmtId="3" fontId="9" fillId="3" borderId="2" xfId="0" applyNumberFormat="1" applyFont="1" applyFill="1" applyBorder="1" applyAlignment="1">
      <alignment horizontal="left" vertical="center"/>
    </xf>
    <xf numFmtId="3" fontId="10" fillId="4" borderId="3" xfId="0" applyNumberFormat="1" applyFont="1" applyFill="1" applyBorder="1" applyAlignment="1">
      <alignment horizontal="center" vertical="center" wrapText="1"/>
    </xf>
    <xf numFmtId="3" fontId="10" fillId="4" borderId="5" xfId="0" applyNumberFormat="1" applyFont="1" applyFill="1" applyBorder="1" applyAlignment="1">
      <alignment horizontal="center" vertical="center" wrapText="1"/>
    </xf>
    <xf numFmtId="3" fontId="0" fillId="6" borderId="5" xfId="0" applyNumberFormat="1" applyFill="1" applyBorder="1" applyAlignment="1">
      <alignment horizontal="left" vertical="center" wrapText="1"/>
    </xf>
    <xf numFmtId="3" fontId="0" fillId="6" borderId="0" xfId="0" applyNumberFormat="1" applyFill="1" applyAlignment="1">
      <alignment horizontal="left" vertical="center" wrapText="1"/>
    </xf>
    <xf numFmtId="3" fontId="0" fillId="6" borderId="7" xfId="0" applyNumberFormat="1" applyFill="1" applyBorder="1" applyAlignment="1">
      <alignment horizontal="left" vertical="center" wrapText="1"/>
    </xf>
    <xf numFmtId="3" fontId="30" fillId="6" borderId="5" xfId="670" applyNumberFormat="1" applyFill="1" applyBorder="1" applyAlignment="1">
      <alignment horizontal="left" vertical="center" wrapText="1"/>
    </xf>
    <xf numFmtId="3" fontId="30" fillId="6" borderId="0" xfId="670" applyNumberFormat="1" applyFill="1" applyAlignment="1">
      <alignment horizontal="left" vertical="center" wrapText="1"/>
    </xf>
    <xf numFmtId="3" fontId="30" fillId="6" borderId="7" xfId="670" applyNumberFormat="1" applyFill="1" applyBorder="1" applyAlignment="1">
      <alignment horizontal="left" vertical="center" wrapText="1"/>
    </xf>
    <xf numFmtId="3" fontId="0" fillId="0" borderId="23" xfId="0" applyNumberFormat="1" applyBorder="1" applyAlignment="1" applyProtection="1">
      <alignment horizontal="left" vertical="top"/>
      <protection locked="0"/>
    </xf>
    <xf numFmtId="3" fontId="0" fillId="0" borderId="24" xfId="0" applyNumberFormat="1" applyBorder="1" applyAlignment="1" applyProtection="1">
      <alignment horizontal="left" vertical="top"/>
      <protection locked="0"/>
    </xf>
    <xf numFmtId="3" fontId="0" fillId="0" borderId="25" xfId="0" applyNumberFormat="1" applyBorder="1" applyAlignment="1" applyProtection="1">
      <alignment horizontal="left" vertical="top"/>
      <protection locked="0"/>
    </xf>
    <xf numFmtId="3" fontId="0" fillId="4" borderId="3" xfId="0" applyNumberFormat="1" applyFill="1" applyBorder="1" applyAlignment="1">
      <alignment horizontal="left" vertical="center" wrapText="1"/>
    </xf>
    <xf numFmtId="3" fontId="0" fillId="4" borderId="5" xfId="0" applyNumberFormat="1" applyFill="1" applyBorder="1" applyAlignment="1">
      <alignment vertical="center" wrapText="1"/>
    </xf>
    <xf numFmtId="3" fontId="0" fillId="4" borderId="0" xfId="0" applyNumberFormat="1" applyFill="1" applyAlignment="1">
      <alignment vertical="center" wrapText="1"/>
    </xf>
    <xf numFmtId="3" fontId="0" fillId="4" borderId="7" xfId="0" applyNumberFormat="1" applyFill="1" applyBorder="1" applyAlignment="1">
      <alignment vertical="center" wrapText="1"/>
    </xf>
    <xf numFmtId="3" fontId="0" fillId="0" borderId="4" xfId="0" applyNumberFormat="1" applyBorder="1" applyAlignment="1" applyProtection="1">
      <alignment horizontal="left" vertical="top"/>
      <protection locked="0"/>
    </xf>
    <xf numFmtId="3" fontId="30" fillId="6" borderId="3" xfId="670" applyNumberFormat="1" applyFill="1" applyBorder="1" applyAlignment="1">
      <alignment horizontal="left" vertical="center" wrapText="1"/>
    </xf>
    <xf numFmtId="3" fontId="30" fillId="6" borderId="3" xfId="670" applyNumberFormat="1" applyFill="1" applyBorder="1" applyAlignment="1">
      <alignment horizontal="left" vertical="center"/>
    </xf>
    <xf numFmtId="3" fontId="18" fillId="6" borderId="3" xfId="0" applyNumberFormat="1" applyFont="1" applyFill="1" applyBorder="1" applyAlignment="1">
      <alignment horizontal="left" vertical="center" wrapText="1"/>
    </xf>
    <xf numFmtId="3" fontId="0" fillId="6" borderId="3" xfId="0" applyNumberFormat="1" applyFill="1" applyBorder="1" applyAlignment="1">
      <alignment horizontal="left" vertical="center" wrapText="1"/>
    </xf>
    <xf numFmtId="3" fontId="11" fillId="4" borderId="3" xfId="0" applyNumberFormat="1" applyFont="1" applyFill="1" applyBorder="1" applyAlignment="1">
      <alignment horizontal="left" vertical="center" wrapText="1"/>
    </xf>
    <xf numFmtId="3" fontId="11" fillId="4" borderId="3" xfId="0" applyNumberFormat="1" applyFont="1" applyFill="1" applyBorder="1" applyAlignment="1">
      <alignment horizontal="center" vertical="center"/>
    </xf>
    <xf numFmtId="3" fontId="11" fillId="4" borderId="5" xfId="0" applyNumberFormat="1" applyFont="1" applyFill="1" applyBorder="1" applyAlignment="1">
      <alignment horizontal="left" vertical="center" wrapText="1"/>
    </xf>
    <xf numFmtId="3" fontId="11" fillId="4" borderId="3" xfId="670" applyNumberFormat="1" applyFont="1" applyFill="1" applyBorder="1" applyAlignment="1">
      <alignment horizontal="left" vertical="center" wrapText="1"/>
    </xf>
    <xf numFmtId="3" fontId="11" fillId="4" borderId="3" xfId="0" applyNumberFormat="1" applyFont="1" applyFill="1" applyBorder="1" applyAlignment="1">
      <alignment vertical="center" wrapText="1"/>
    </xf>
    <xf numFmtId="3" fontId="11" fillId="4" borderId="3" xfId="0" applyNumberFormat="1" applyFont="1" applyFill="1" applyBorder="1" applyAlignment="1">
      <alignment vertical="center"/>
    </xf>
    <xf numFmtId="3" fontId="11" fillId="4" borderId="3" xfId="670" applyNumberFormat="1" applyFont="1" applyFill="1" applyBorder="1" applyAlignment="1">
      <alignment vertical="center"/>
    </xf>
    <xf numFmtId="0" fontId="14" fillId="3" borderId="3" xfId="0" applyFont="1" applyFill="1" applyBorder="1" applyAlignment="1">
      <alignment horizontal="center" vertical="center" wrapText="1"/>
    </xf>
    <xf numFmtId="3" fontId="10" fillId="4" borderId="3" xfId="0" applyNumberFormat="1" applyFont="1" applyFill="1" applyBorder="1" applyAlignment="1">
      <alignment horizontal="left" vertical="center" wrapText="1"/>
    </xf>
    <xf numFmtId="3" fontId="13" fillId="4" borderId="3" xfId="0" applyNumberFormat="1" applyFont="1" applyFill="1" applyBorder="1" applyAlignment="1">
      <alignment vertical="center" wrapText="1"/>
    </xf>
    <xf numFmtId="3" fontId="16" fillId="4" borderId="3" xfId="0" applyNumberFormat="1" applyFont="1" applyFill="1" applyBorder="1" applyAlignment="1">
      <alignment vertical="center" wrapText="1"/>
    </xf>
    <xf numFmtId="3" fontId="0" fillId="0" borderId="4" xfId="0" applyNumberFormat="1" applyBorder="1" applyAlignment="1" applyProtection="1">
      <alignment horizontal="right"/>
      <protection locked="0"/>
    </xf>
    <xf numFmtId="3" fontId="11" fillId="4" borderId="3" xfId="670" applyNumberFormat="1" applyFont="1" applyFill="1" applyBorder="1" applyAlignment="1">
      <alignment vertical="center" wrapText="1"/>
    </xf>
    <xf numFmtId="3" fontId="10" fillId="4" borderId="5" xfId="0" applyNumberFormat="1" applyFont="1" applyFill="1" applyBorder="1" applyAlignment="1">
      <alignment horizontal="left" vertical="center" wrapText="1"/>
    </xf>
    <xf numFmtId="3" fontId="13" fillId="4" borderId="3" xfId="670" applyNumberFormat="1" applyFont="1" applyFill="1" applyBorder="1" applyAlignment="1">
      <alignment vertical="center" wrapText="1"/>
    </xf>
    <xf numFmtId="3" fontId="16" fillId="4" borderId="3" xfId="670" applyNumberFormat="1" applyFont="1" applyFill="1" applyBorder="1" applyAlignment="1">
      <alignment vertical="center" wrapText="1"/>
    </xf>
    <xf numFmtId="3" fontId="0" fillId="4" borderId="3" xfId="0" applyNumberFormat="1" applyFill="1" applyBorder="1" applyAlignment="1">
      <alignment vertical="center" wrapText="1"/>
    </xf>
    <xf numFmtId="3" fontId="0" fillId="6" borderId="3" xfId="0" applyNumberFormat="1" applyFill="1" applyBorder="1" applyAlignment="1">
      <alignment horizontal="left" vertical="center"/>
    </xf>
    <xf numFmtId="3" fontId="10" fillId="6" borderId="7" xfId="0" applyNumberFormat="1" applyFont="1" applyFill="1" applyBorder="1" applyAlignment="1">
      <alignment horizontal="left" vertical="center" wrapText="1"/>
    </xf>
    <xf numFmtId="3" fontId="18" fillId="6" borderId="7" xfId="0" applyNumberFormat="1" applyFont="1" applyFill="1" applyBorder="1" applyAlignment="1">
      <alignment horizontal="left" vertical="center" wrapText="1"/>
    </xf>
    <xf numFmtId="3" fontId="10" fillId="0" borderId="0" xfId="0" applyNumberFormat="1" applyFont="1" applyAlignment="1">
      <alignment horizontal="center" vertical="center"/>
    </xf>
    <xf numFmtId="0" fontId="26" fillId="5" borderId="13" xfId="0" applyFont="1" applyFill="1" applyBorder="1" applyAlignment="1">
      <alignment horizontal="left"/>
    </xf>
    <xf numFmtId="0" fontId="13" fillId="0" borderId="1" xfId="0" applyFont="1" applyBorder="1" applyAlignment="1">
      <alignment horizontal="left"/>
    </xf>
    <xf numFmtId="3" fontId="11" fillId="6" borderId="3" xfId="0" applyNumberFormat="1" applyFont="1" applyFill="1" applyBorder="1" applyAlignment="1">
      <alignment horizontal="left" vertical="center" wrapText="1"/>
    </xf>
    <xf numFmtId="3" fontId="11" fillId="6" borderId="3" xfId="670" applyNumberFormat="1" applyFont="1" applyFill="1" applyBorder="1" applyAlignment="1">
      <alignment horizontal="left" vertical="center" wrapText="1"/>
    </xf>
    <xf numFmtId="3" fontId="18" fillId="4" borderId="3" xfId="0" applyNumberFormat="1" applyFont="1" applyFill="1" applyBorder="1" applyAlignment="1">
      <alignment horizontal="left" vertical="center" wrapText="1"/>
    </xf>
    <xf numFmtId="3" fontId="10" fillId="6" borderId="5" xfId="0" applyNumberFormat="1" applyFont="1" applyFill="1" applyBorder="1" applyAlignment="1">
      <alignment horizontal="left" vertical="center" wrapText="1"/>
    </xf>
    <xf numFmtId="3" fontId="11" fillId="6" borderId="3" xfId="670" applyNumberFormat="1" applyFont="1" applyFill="1" applyBorder="1" applyAlignment="1">
      <alignment vertical="center"/>
    </xf>
    <xf numFmtId="3" fontId="11" fillId="6" borderId="3" xfId="0" applyNumberFormat="1" applyFont="1" applyFill="1" applyBorder="1" applyAlignment="1">
      <alignment vertical="center"/>
    </xf>
    <xf numFmtId="3" fontId="13" fillId="6" borderId="3" xfId="0" applyNumberFormat="1" applyFont="1" applyFill="1" applyBorder="1" applyAlignment="1">
      <alignment vertical="center" wrapText="1"/>
    </xf>
    <xf numFmtId="3" fontId="16" fillId="6" borderId="3" xfId="0" applyNumberFormat="1" applyFont="1" applyFill="1" applyBorder="1" applyAlignment="1">
      <alignment vertical="center" wrapText="1"/>
    </xf>
    <xf numFmtId="3" fontId="11" fillId="6" borderId="3" xfId="0" applyNumberFormat="1" applyFont="1" applyFill="1" applyBorder="1" applyAlignment="1">
      <alignment vertical="center" wrapText="1"/>
    </xf>
    <xf numFmtId="0" fontId="0" fillId="5" borderId="0" xfId="0" applyFill="1" applyAlignment="1">
      <alignment horizontal="center"/>
    </xf>
  </cellXfs>
  <cellStyles count="671">
    <cellStyle name="ClimCalc N/A" xfId="3" xr:uid="{00000000-0005-0000-0000-000006000000}"/>
    <cellStyle name="ClimCalc n/a 1" xfId="4" xr:uid="{00000000-0005-0000-0000-000007000000}"/>
    <cellStyle name="ClimCalc3" xfId="5" xr:uid="{00000000-0005-0000-0000-000008000000}"/>
    <cellStyle name="Dezimal 2" xfId="6" xr:uid="{00000000-0005-0000-0000-000009000000}"/>
    <cellStyle name="Dezimal 2 2" xfId="7" xr:uid="{00000000-0005-0000-0000-00000A000000}"/>
    <cellStyle name="Dezimal 2 3" xfId="8" xr:uid="{00000000-0005-0000-0000-00000B000000}"/>
    <cellStyle name="Dezimal 3" xfId="9" xr:uid="{00000000-0005-0000-0000-00000C000000}"/>
    <cellStyle name="Euro" xfId="10" xr:uid="{00000000-0005-0000-0000-00000D000000}"/>
    <cellStyle name="Hyperlink 2" xfId="11" xr:uid="{00000000-0005-0000-0000-00000E000000}"/>
    <cellStyle name="Hyperlink 2 2" xfId="12" xr:uid="{00000000-0005-0000-0000-00000F000000}"/>
    <cellStyle name="Komma" xfId="1" builtinId="3"/>
    <cellStyle name="Komma 2" xfId="13" xr:uid="{00000000-0005-0000-0000-000010000000}"/>
    <cellStyle name="Komma 2 10" xfId="14" xr:uid="{00000000-0005-0000-0000-000011000000}"/>
    <cellStyle name="Komma 2 11" xfId="15" xr:uid="{00000000-0005-0000-0000-000012000000}"/>
    <cellStyle name="Komma 2 2" xfId="16" xr:uid="{00000000-0005-0000-0000-000013000000}"/>
    <cellStyle name="Komma 2 2 2" xfId="17" xr:uid="{00000000-0005-0000-0000-000014000000}"/>
    <cellStyle name="Komma 2 2 2 2" xfId="18" xr:uid="{00000000-0005-0000-0000-000015000000}"/>
    <cellStyle name="Komma 2 2 2 2 2" xfId="19" xr:uid="{00000000-0005-0000-0000-000016000000}"/>
    <cellStyle name="Komma 2 2 2 2 2 2" xfId="20" xr:uid="{00000000-0005-0000-0000-000017000000}"/>
    <cellStyle name="Komma 2 2 2 2 2 2 2" xfId="21" xr:uid="{00000000-0005-0000-0000-000018000000}"/>
    <cellStyle name="Komma 2 2 2 2 2 3" xfId="22" xr:uid="{00000000-0005-0000-0000-000019000000}"/>
    <cellStyle name="Komma 2 2 2 2 2 4" xfId="23" xr:uid="{00000000-0005-0000-0000-00001A000000}"/>
    <cellStyle name="Komma 2 2 2 2 3" xfId="24" xr:uid="{00000000-0005-0000-0000-00001B000000}"/>
    <cellStyle name="Komma 2 2 2 2 3 2" xfId="25" xr:uid="{00000000-0005-0000-0000-00001C000000}"/>
    <cellStyle name="Komma 2 2 2 2 3 3" xfId="26" xr:uid="{00000000-0005-0000-0000-00001D000000}"/>
    <cellStyle name="Komma 2 2 2 2 4" xfId="27" xr:uid="{00000000-0005-0000-0000-00001E000000}"/>
    <cellStyle name="Komma 2 2 2 2 4 2" xfId="28" xr:uid="{00000000-0005-0000-0000-00001F000000}"/>
    <cellStyle name="Komma 2 2 2 2 5" xfId="29" xr:uid="{00000000-0005-0000-0000-000020000000}"/>
    <cellStyle name="Komma 2 2 2 2 6" xfId="30" xr:uid="{00000000-0005-0000-0000-000021000000}"/>
    <cellStyle name="Komma 2 2 2 3" xfId="31" xr:uid="{00000000-0005-0000-0000-000022000000}"/>
    <cellStyle name="Komma 2 2 2 3 2" xfId="32" xr:uid="{00000000-0005-0000-0000-000023000000}"/>
    <cellStyle name="Komma 2 2 2 3 2 2" xfId="33" xr:uid="{00000000-0005-0000-0000-000024000000}"/>
    <cellStyle name="Komma 2 2 2 3 2 2 2" xfId="34" xr:uid="{00000000-0005-0000-0000-000025000000}"/>
    <cellStyle name="Komma 2 2 2 3 2 3" xfId="35" xr:uid="{00000000-0005-0000-0000-000026000000}"/>
    <cellStyle name="Komma 2 2 2 3 2 4" xfId="36" xr:uid="{00000000-0005-0000-0000-000027000000}"/>
    <cellStyle name="Komma 2 2 2 3 3" xfId="37" xr:uid="{00000000-0005-0000-0000-000028000000}"/>
    <cellStyle name="Komma 2 2 2 3 3 2" xfId="38" xr:uid="{00000000-0005-0000-0000-000029000000}"/>
    <cellStyle name="Komma 2 2 2 3 3 3" xfId="39" xr:uid="{00000000-0005-0000-0000-00002A000000}"/>
    <cellStyle name="Komma 2 2 2 3 4" xfId="40" xr:uid="{00000000-0005-0000-0000-00002B000000}"/>
    <cellStyle name="Komma 2 2 2 3 4 2" xfId="41" xr:uid="{00000000-0005-0000-0000-00002C000000}"/>
    <cellStyle name="Komma 2 2 2 3 5" xfId="42" xr:uid="{00000000-0005-0000-0000-00002D000000}"/>
    <cellStyle name="Komma 2 2 2 3 6" xfId="43" xr:uid="{00000000-0005-0000-0000-00002E000000}"/>
    <cellStyle name="Komma 2 2 2 4" xfId="44" xr:uid="{00000000-0005-0000-0000-00002F000000}"/>
    <cellStyle name="Komma 2 2 2 4 2" xfId="45" xr:uid="{00000000-0005-0000-0000-000030000000}"/>
    <cellStyle name="Komma 2 2 2 4 2 2" xfId="46" xr:uid="{00000000-0005-0000-0000-000031000000}"/>
    <cellStyle name="Komma 2 2 2 4 3" xfId="47" xr:uid="{00000000-0005-0000-0000-000032000000}"/>
    <cellStyle name="Komma 2 2 2 4 4" xfId="48" xr:uid="{00000000-0005-0000-0000-000033000000}"/>
    <cellStyle name="Komma 2 2 2 5" xfId="49" xr:uid="{00000000-0005-0000-0000-000034000000}"/>
    <cellStyle name="Komma 2 2 2 5 2" xfId="50" xr:uid="{00000000-0005-0000-0000-000035000000}"/>
    <cellStyle name="Komma 2 2 2 5 3" xfId="51" xr:uid="{00000000-0005-0000-0000-000036000000}"/>
    <cellStyle name="Komma 2 2 2 6" xfId="52" xr:uid="{00000000-0005-0000-0000-000037000000}"/>
    <cellStyle name="Komma 2 2 2 6 2" xfId="53" xr:uid="{00000000-0005-0000-0000-000038000000}"/>
    <cellStyle name="Komma 2 2 2 7" xfId="54" xr:uid="{00000000-0005-0000-0000-000039000000}"/>
    <cellStyle name="Komma 2 2 2 8" xfId="55" xr:uid="{00000000-0005-0000-0000-00003A000000}"/>
    <cellStyle name="Komma 2 2 3" xfId="56" xr:uid="{00000000-0005-0000-0000-00003B000000}"/>
    <cellStyle name="Komma 2 2 3 2" xfId="57" xr:uid="{00000000-0005-0000-0000-00003C000000}"/>
    <cellStyle name="Komma 2 2 3 2 2" xfId="58" xr:uid="{00000000-0005-0000-0000-00003D000000}"/>
    <cellStyle name="Komma 2 2 3 2 2 2" xfId="59" xr:uid="{00000000-0005-0000-0000-00003E000000}"/>
    <cellStyle name="Komma 2 2 3 2 3" xfId="60" xr:uid="{00000000-0005-0000-0000-00003F000000}"/>
    <cellStyle name="Komma 2 2 3 2 4" xfId="61" xr:uid="{00000000-0005-0000-0000-000040000000}"/>
    <cellStyle name="Komma 2 2 3 3" xfId="62" xr:uid="{00000000-0005-0000-0000-000041000000}"/>
    <cellStyle name="Komma 2 2 3 3 2" xfId="63" xr:uid="{00000000-0005-0000-0000-000042000000}"/>
    <cellStyle name="Komma 2 2 3 3 3" xfId="64" xr:uid="{00000000-0005-0000-0000-000043000000}"/>
    <cellStyle name="Komma 2 2 3 4" xfId="65" xr:uid="{00000000-0005-0000-0000-000044000000}"/>
    <cellStyle name="Komma 2 2 3 4 2" xfId="66" xr:uid="{00000000-0005-0000-0000-000045000000}"/>
    <cellStyle name="Komma 2 2 3 5" xfId="67" xr:uid="{00000000-0005-0000-0000-000046000000}"/>
    <cellStyle name="Komma 2 2 3 6" xfId="68" xr:uid="{00000000-0005-0000-0000-000047000000}"/>
    <cellStyle name="Komma 2 2 4" xfId="69" xr:uid="{00000000-0005-0000-0000-000048000000}"/>
    <cellStyle name="Komma 2 2 4 2" xfId="70" xr:uid="{00000000-0005-0000-0000-000049000000}"/>
    <cellStyle name="Komma 2 2 4 2 2" xfId="71" xr:uid="{00000000-0005-0000-0000-00004A000000}"/>
    <cellStyle name="Komma 2 2 4 2 2 2" xfId="72" xr:uid="{00000000-0005-0000-0000-00004B000000}"/>
    <cellStyle name="Komma 2 2 4 2 3" xfId="73" xr:uid="{00000000-0005-0000-0000-00004C000000}"/>
    <cellStyle name="Komma 2 2 4 2 4" xfId="74" xr:uid="{00000000-0005-0000-0000-00004D000000}"/>
    <cellStyle name="Komma 2 2 4 3" xfId="75" xr:uid="{00000000-0005-0000-0000-00004E000000}"/>
    <cellStyle name="Komma 2 2 4 3 2" xfId="76" xr:uid="{00000000-0005-0000-0000-00004F000000}"/>
    <cellStyle name="Komma 2 2 4 3 3" xfId="77" xr:uid="{00000000-0005-0000-0000-000050000000}"/>
    <cellStyle name="Komma 2 2 4 4" xfId="78" xr:uid="{00000000-0005-0000-0000-000051000000}"/>
    <cellStyle name="Komma 2 2 4 4 2" xfId="79" xr:uid="{00000000-0005-0000-0000-000052000000}"/>
    <cellStyle name="Komma 2 2 4 5" xfId="80" xr:uid="{00000000-0005-0000-0000-000053000000}"/>
    <cellStyle name="Komma 2 2 4 6" xfId="81" xr:uid="{00000000-0005-0000-0000-000054000000}"/>
    <cellStyle name="Komma 2 2 5" xfId="82" xr:uid="{00000000-0005-0000-0000-000055000000}"/>
    <cellStyle name="Komma 2 2 5 2" xfId="83" xr:uid="{00000000-0005-0000-0000-000056000000}"/>
    <cellStyle name="Komma 2 2 5 2 2" xfId="84" xr:uid="{00000000-0005-0000-0000-000057000000}"/>
    <cellStyle name="Komma 2 2 5 3" xfId="85" xr:uid="{00000000-0005-0000-0000-000058000000}"/>
    <cellStyle name="Komma 2 2 5 4" xfId="86" xr:uid="{00000000-0005-0000-0000-000059000000}"/>
    <cellStyle name="Komma 2 2 6" xfId="87" xr:uid="{00000000-0005-0000-0000-00005A000000}"/>
    <cellStyle name="Komma 2 2 6 2" xfId="88" xr:uid="{00000000-0005-0000-0000-00005B000000}"/>
    <cellStyle name="Komma 2 2 6 3" xfId="89" xr:uid="{00000000-0005-0000-0000-00005C000000}"/>
    <cellStyle name="Komma 2 2 7" xfId="90" xr:uid="{00000000-0005-0000-0000-00005D000000}"/>
    <cellStyle name="Komma 2 2 7 2" xfId="91" xr:uid="{00000000-0005-0000-0000-00005E000000}"/>
    <cellStyle name="Komma 2 2 8" xfId="92" xr:uid="{00000000-0005-0000-0000-00005F000000}"/>
    <cellStyle name="Komma 2 2 9" xfId="93" xr:uid="{00000000-0005-0000-0000-000060000000}"/>
    <cellStyle name="Komma 2 3" xfId="94" xr:uid="{00000000-0005-0000-0000-000061000000}"/>
    <cellStyle name="Komma 2 4" xfId="95" xr:uid="{00000000-0005-0000-0000-000062000000}"/>
    <cellStyle name="Komma 2 4 2" xfId="96" xr:uid="{00000000-0005-0000-0000-000063000000}"/>
    <cellStyle name="Komma 2 4 2 2" xfId="97" xr:uid="{00000000-0005-0000-0000-000064000000}"/>
    <cellStyle name="Komma 2 4 2 2 2" xfId="98" xr:uid="{00000000-0005-0000-0000-000065000000}"/>
    <cellStyle name="Komma 2 4 2 2 2 2" xfId="99" xr:uid="{00000000-0005-0000-0000-000066000000}"/>
    <cellStyle name="Komma 2 4 2 2 3" xfId="100" xr:uid="{00000000-0005-0000-0000-000067000000}"/>
    <cellStyle name="Komma 2 4 2 2 4" xfId="101" xr:uid="{00000000-0005-0000-0000-000068000000}"/>
    <cellStyle name="Komma 2 4 2 3" xfId="102" xr:uid="{00000000-0005-0000-0000-000069000000}"/>
    <cellStyle name="Komma 2 4 2 3 2" xfId="103" xr:uid="{00000000-0005-0000-0000-00006A000000}"/>
    <cellStyle name="Komma 2 4 2 3 3" xfId="104" xr:uid="{00000000-0005-0000-0000-00006B000000}"/>
    <cellStyle name="Komma 2 4 2 4" xfId="105" xr:uid="{00000000-0005-0000-0000-00006C000000}"/>
    <cellStyle name="Komma 2 4 2 4 2" xfId="106" xr:uid="{00000000-0005-0000-0000-00006D000000}"/>
    <cellStyle name="Komma 2 4 2 5" xfId="107" xr:uid="{00000000-0005-0000-0000-00006E000000}"/>
    <cellStyle name="Komma 2 4 2 6" xfId="108" xr:uid="{00000000-0005-0000-0000-00006F000000}"/>
    <cellStyle name="Komma 2 4 3" xfId="109" xr:uid="{00000000-0005-0000-0000-000070000000}"/>
    <cellStyle name="Komma 2 4 3 2" xfId="110" xr:uid="{00000000-0005-0000-0000-000071000000}"/>
    <cellStyle name="Komma 2 4 3 2 2" xfId="111" xr:uid="{00000000-0005-0000-0000-000072000000}"/>
    <cellStyle name="Komma 2 4 3 2 2 2" xfId="112" xr:uid="{00000000-0005-0000-0000-000073000000}"/>
    <cellStyle name="Komma 2 4 3 2 3" xfId="113" xr:uid="{00000000-0005-0000-0000-000074000000}"/>
    <cellStyle name="Komma 2 4 3 2 4" xfId="114" xr:uid="{00000000-0005-0000-0000-000075000000}"/>
    <cellStyle name="Komma 2 4 3 3" xfId="115" xr:uid="{00000000-0005-0000-0000-000076000000}"/>
    <cellStyle name="Komma 2 4 3 3 2" xfId="116" xr:uid="{00000000-0005-0000-0000-000077000000}"/>
    <cellStyle name="Komma 2 4 3 3 3" xfId="117" xr:uid="{00000000-0005-0000-0000-000078000000}"/>
    <cellStyle name="Komma 2 4 3 4" xfId="118" xr:uid="{00000000-0005-0000-0000-000079000000}"/>
    <cellStyle name="Komma 2 4 3 4 2" xfId="119" xr:uid="{00000000-0005-0000-0000-00007A000000}"/>
    <cellStyle name="Komma 2 4 3 5" xfId="120" xr:uid="{00000000-0005-0000-0000-00007B000000}"/>
    <cellStyle name="Komma 2 4 3 6" xfId="121" xr:uid="{00000000-0005-0000-0000-00007C000000}"/>
    <cellStyle name="Komma 2 4 4" xfId="122" xr:uid="{00000000-0005-0000-0000-00007D000000}"/>
    <cellStyle name="Komma 2 4 4 2" xfId="123" xr:uid="{00000000-0005-0000-0000-00007E000000}"/>
    <cellStyle name="Komma 2 4 4 2 2" xfId="124" xr:uid="{00000000-0005-0000-0000-00007F000000}"/>
    <cellStyle name="Komma 2 4 4 3" xfId="125" xr:uid="{00000000-0005-0000-0000-000080000000}"/>
    <cellStyle name="Komma 2 4 4 4" xfId="126" xr:uid="{00000000-0005-0000-0000-000081000000}"/>
    <cellStyle name="Komma 2 4 5" xfId="127" xr:uid="{00000000-0005-0000-0000-000082000000}"/>
    <cellStyle name="Komma 2 4 5 2" xfId="128" xr:uid="{00000000-0005-0000-0000-000083000000}"/>
    <cellStyle name="Komma 2 4 5 3" xfId="129" xr:uid="{00000000-0005-0000-0000-000084000000}"/>
    <cellStyle name="Komma 2 4 6" xfId="130" xr:uid="{00000000-0005-0000-0000-000085000000}"/>
    <cellStyle name="Komma 2 4 6 2" xfId="131" xr:uid="{00000000-0005-0000-0000-000086000000}"/>
    <cellStyle name="Komma 2 4 7" xfId="132" xr:uid="{00000000-0005-0000-0000-000087000000}"/>
    <cellStyle name="Komma 2 4 8" xfId="133" xr:uid="{00000000-0005-0000-0000-000088000000}"/>
    <cellStyle name="Komma 2 5" xfId="134" xr:uid="{00000000-0005-0000-0000-000089000000}"/>
    <cellStyle name="Komma 2 5 2" xfId="135" xr:uid="{00000000-0005-0000-0000-00008A000000}"/>
    <cellStyle name="Komma 2 5 2 2" xfId="136" xr:uid="{00000000-0005-0000-0000-00008B000000}"/>
    <cellStyle name="Komma 2 5 2 2 2" xfId="137" xr:uid="{00000000-0005-0000-0000-00008C000000}"/>
    <cellStyle name="Komma 2 5 2 3" xfId="138" xr:uid="{00000000-0005-0000-0000-00008D000000}"/>
    <cellStyle name="Komma 2 5 2 4" xfId="139" xr:uid="{00000000-0005-0000-0000-00008E000000}"/>
    <cellStyle name="Komma 2 5 3" xfId="140" xr:uid="{00000000-0005-0000-0000-00008F000000}"/>
    <cellStyle name="Komma 2 5 3 2" xfId="141" xr:uid="{00000000-0005-0000-0000-000090000000}"/>
    <cellStyle name="Komma 2 5 3 3" xfId="142" xr:uid="{00000000-0005-0000-0000-000091000000}"/>
    <cellStyle name="Komma 2 5 4" xfId="143" xr:uid="{00000000-0005-0000-0000-000092000000}"/>
    <cellStyle name="Komma 2 5 4 2" xfId="144" xr:uid="{00000000-0005-0000-0000-000093000000}"/>
    <cellStyle name="Komma 2 5 5" xfId="145" xr:uid="{00000000-0005-0000-0000-000094000000}"/>
    <cellStyle name="Komma 2 5 6" xfId="146" xr:uid="{00000000-0005-0000-0000-000095000000}"/>
    <cellStyle name="Komma 2 6" xfId="147" xr:uid="{00000000-0005-0000-0000-000096000000}"/>
    <cellStyle name="Komma 2 6 2" xfId="148" xr:uid="{00000000-0005-0000-0000-000097000000}"/>
    <cellStyle name="Komma 2 6 2 2" xfId="149" xr:uid="{00000000-0005-0000-0000-000098000000}"/>
    <cellStyle name="Komma 2 6 2 2 2" xfId="150" xr:uid="{00000000-0005-0000-0000-000099000000}"/>
    <cellStyle name="Komma 2 6 2 3" xfId="151" xr:uid="{00000000-0005-0000-0000-00009A000000}"/>
    <cellStyle name="Komma 2 6 2 4" xfId="152" xr:uid="{00000000-0005-0000-0000-00009B000000}"/>
    <cellStyle name="Komma 2 6 3" xfId="153" xr:uid="{00000000-0005-0000-0000-00009C000000}"/>
    <cellStyle name="Komma 2 6 3 2" xfId="154" xr:uid="{00000000-0005-0000-0000-00009D000000}"/>
    <cellStyle name="Komma 2 6 3 3" xfId="155" xr:uid="{00000000-0005-0000-0000-00009E000000}"/>
    <cellStyle name="Komma 2 6 4" xfId="156" xr:uid="{00000000-0005-0000-0000-00009F000000}"/>
    <cellStyle name="Komma 2 6 4 2" xfId="157" xr:uid="{00000000-0005-0000-0000-0000A0000000}"/>
    <cellStyle name="Komma 2 6 5" xfId="158" xr:uid="{00000000-0005-0000-0000-0000A1000000}"/>
    <cellStyle name="Komma 2 6 6" xfId="159" xr:uid="{00000000-0005-0000-0000-0000A2000000}"/>
    <cellStyle name="Komma 2 7" xfId="160" xr:uid="{00000000-0005-0000-0000-0000A3000000}"/>
    <cellStyle name="Komma 2 7 2" xfId="161" xr:uid="{00000000-0005-0000-0000-0000A4000000}"/>
    <cellStyle name="Komma 2 7 2 2" xfId="162" xr:uid="{00000000-0005-0000-0000-0000A5000000}"/>
    <cellStyle name="Komma 2 7 3" xfId="163" xr:uid="{00000000-0005-0000-0000-0000A6000000}"/>
    <cellStyle name="Komma 2 7 4" xfId="164" xr:uid="{00000000-0005-0000-0000-0000A7000000}"/>
    <cellStyle name="Komma 2 8" xfId="165" xr:uid="{00000000-0005-0000-0000-0000A8000000}"/>
    <cellStyle name="Komma 2 8 2" xfId="166" xr:uid="{00000000-0005-0000-0000-0000A9000000}"/>
    <cellStyle name="Komma 2 8 3" xfId="167" xr:uid="{00000000-0005-0000-0000-0000AA000000}"/>
    <cellStyle name="Komma 2 9" xfId="168" xr:uid="{00000000-0005-0000-0000-0000AB000000}"/>
    <cellStyle name="Komma 2 9 2" xfId="169" xr:uid="{00000000-0005-0000-0000-0000AC000000}"/>
    <cellStyle name="Komma 3" xfId="170" xr:uid="{00000000-0005-0000-0000-0000AD000000}"/>
    <cellStyle name="Komma 3 2" xfId="171" xr:uid="{00000000-0005-0000-0000-0000AE000000}"/>
    <cellStyle name="Komma 3 2 2" xfId="172" xr:uid="{00000000-0005-0000-0000-0000AF000000}"/>
    <cellStyle name="Komma 3 2 2 2" xfId="173" xr:uid="{00000000-0005-0000-0000-0000B0000000}"/>
    <cellStyle name="Komma 3 2 2 2 2" xfId="174" xr:uid="{00000000-0005-0000-0000-0000B1000000}"/>
    <cellStyle name="Komma 3 2 2 2 2 2" xfId="175" xr:uid="{00000000-0005-0000-0000-0000B2000000}"/>
    <cellStyle name="Komma 3 2 2 2 3" xfId="176" xr:uid="{00000000-0005-0000-0000-0000B3000000}"/>
    <cellStyle name="Komma 3 2 2 2 4" xfId="177" xr:uid="{00000000-0005-0000-0000-0000B4000000}"/>
    <cellStyle name="Komma 3 2 2 3" xfId="178" xr:uid="{00000000-0005-0000-0000-0000B5000000}"/>
    <cellStyle name="Komma 3 2 2 3 2" xfId="179" xr:uid="{00000000-0005-0000-0000-0000B6000000}"/>
    <cellStyle name="Komma 3 2 2 3 3" xfId="180" xr:uid="{00000000-0005-0000-0000-0000B7000000}"/>
    <cellStyle name="Komma 3 2 2 4" xfId="181" xr:uid="{00000000-0005-0000-0000-0000B8000000}"/>
    <cellStyle name="Komma 3 2 2 4 2" xfId="182" xr:uid="{00000000-0005-0000-0000-0000B9000000}"/>
    <cellStyle name="Komma 3 2 2 5" xfId="183" xr:uid="{00000000-0005-0000-0000-0000BA000000}"/>
    <cellStyle name="Komma 3 2 2 6" xfId="184" xr:uid="{00000000-0005-0000-0000-0000BB000000}"/>
    <cellStyle name="Komma 3 2 3" xfId="185" xr:uid="{00000000-0005-0000-0000-0000BC000000}"/>
    <cellStyle name="Komma 3 2 3 2" xfId="186" xr:uid="{00000000-0005-0000-0000-0000BD000000}"/>
    <cellStyle name="Komma 3 2 3 2 2" xfId="187" xr:uid="{00000000-0005-0000-0000-0000BE000000}"/>
    <cellStyle name="Komma 3 2 3 2 2 2" xfId="188" xr:uid="{00000000-0005-0000-0000-0000BF000000}"/>
    <cellStyle name="Komma 3 2 3 2 3" xfId="189" xr:uid="{00000000-0005-0000-0000-0000C0000000}"/>
    <cellStyle name="Komma 3 2 3 2 4" xfId="190" xr:uid="{00000000-0005-0000-0000-0000C1000000}"/>
    <cellStyle name="Komma 3 2 3 3" xfId="191" xr:uid="{00000000-0005-0000-0000-0000C2000000}"/>
    <cellStyle name="Komma 3 2 3 3 2" xfId="192" xr:uid="{00000000-0005-0000-0000-0000C3000000}"/>
    <cellStyle name="Komma 3 2 3 3 3" xfId="193" xr:uid="{00000000-0005-0000-0000-0000C4000000}"/>
    <cellStyle name="Komma 3 2 3 4" xfId="194" xr:uid="{00000000-0005-0000-0000-0000C5000000}"/>
    <cellStyle name="Komma 3 2 3 4 2" xfId="195" xr:uid="{00000000-0005-0000-0000-0000C6000000}"/>
    <cellStyle name="Komma 3 2 3 5" xfId="196" xr:uid="{00000000-0005-0000-0000-0000C7000000}"/>
    <cellStyle name="Komma 3 2 3 6" xfId="197" xr:uid="{00000000-0005-0000-0000-0000C8000000}"/>
    <cellStyle name="Komma 3 2 4" xfId="198" xr:uid="{00000000-0005-0000-0000-0000C9000000}"/>
    <cellStyle name="Komma 3 2 4 2" xfId="199" xr:uid="{00000000-0005-0000-0000-0000CA000000}"/>
    <cellStyle name="Komma 3 2 4 2 2" xfId="200" xr:uid="{00000000-0005-0000-0000-0000CB000000}"/>
    <cellStyle name="Komma 3 2 4 3" xfId="201" xr:uid="{00000000-0005-0000-0000-0000CC000000}"/>
    <cellStyle name="Komma 3 2 4 4" xfId="202" xr:uid="{00000000-0005-0000-0000-0000CD000000}"/>
    <cellStyle name="Komma 3 2 5" xfId="203" xr:uid="{00000000-0005-0000-0000-0000CE000000}"/>
    <cellStyle name="Komma 3 2 5 2" xfId="204" xr:uid="{00000000-0005-0000-0000-0000CF000000}"/>
    <cellStyle name="Komma 3 2 5 3" xfId="205" xr:uid="{00000000-0005-0000-0000-0000D0000000}"/>
    <cellStyle name="Komma 3 2 6" xfId="206" xr:uid="{00000000-0005-0000-0000-0000D1000000}"/>
    <cellStyle name="Komma 3 2 6 2" xfId="207" xr:uid="{00000000-0005-0000-0000-0000D2000000}"/>
    <cellStyle name="Komma 3 2 7" xfId="208" xr:uid="{00000000-0005-0000-0000-0000D3000000}"/>
    <cellStyle name="Komma 3 2 8" xfId="209" xr:uid="{00000000-0005-0000-0000-0000D4000000}"/>
    <cellStyle name="Komma 3 3" xfId="210" xr:uid="{00000000-0005-0000-0000-0000D5000000}"/>
    <cellStyle name="Komma 3 3 2" xfId="211" xr:uid="{00000000-0005-0000-0000-0000D6000000}"/>
    <cellStyle name="Komma 3 3 2 2" xfId="212" xr:uid="{00000000-0005-0000-0000-0000D7000000}"/>
    <cellStyle name="Komma 3 3 2 2 2" xfId="213" xr:uid="{00000000-0005-0000-0000-0000D8000000}"/>
    <cellStyle name="Komma 3 3 2 3" xfId="214" xr:uid="{00000000-0005-0000-0000-0000D9000000}"/>
    <cellStyle name="Komma 3 3 2 4" xfId="215" xr:uid="{00000000-0005-0000-0000-0000DA000000}"/>
    <cellStyle name="Komma 3 3 3" xfId="216" xr:uid="{00000000-0005-0000-0000-0000DB000000}"/>
    <cellStyle name="Komma 3 3 3 2" xfId="217" xr:uid="{00000000-0005-0000-0000-0000DC000000}"/>
    <cellStyle name="Komma 3 3 3 3" xfId="218" xr:uid="{00000000-0005-0000-0000-0000DD000000}"/>
    <cellStyle name="Komma 3 3 4" xfId="219" xr:uid="{00000000-0005-0000-0000-0000DE000000}"/>
    <cellStyle name="Komma 3 3 4 2" xfId="220" xr:uid="{00000000-0005-0000-0000-0000DF000000}"/>
    <cellStyle name="Komma 3 3 5" xfId="221" xr:uid="{00000000-0005-0000-0000-0000E0000000}"/>
    <cellStyle name="Komma 3 3 6" xfId="222" xr:uid="{00000000-0005-0000-0000-0000E1000000}"/>
    <cellStyle name="Komma 3 4" xfId="223" xr:uid="{00000000-0005-0000-0000-0000E2000000}"/>
    <cellStyle name="Komma 3 4 2" xfId="224" xr:uid="{00000000-0005-0000-0000-0000E3000000}"/>
    <cellStyle name="Komma 3 4 2 2" xfId="225" xr:uid="{00000000-0005-0000-0000-0000E4000000}"/>
    <cellStyle name="Komma 3 4 2 2 2" xfId="226" xr:uid="{00000000-0005-0000-0000-0000E5000000}"/>
    <cellStyle name="Komma 3 4 2 3" xfId="227" xr:uid="{00000000-0005-0000-0000-0000E6000000}"/>
    <cellStyle name="Komma 3 4 2 4" xfId="228" xr:uid="{00000000-0005-0000-0000-0000E7000000}"/>
    <cellStyle name="Komma 3 4 3" xfId="229" xr:uid="{00000000-0005-0000-0000-0000E8000000}"/>
    <cellStyle name="Komma 3 4 3 2" xfId="230" xr:uid="{00000000-0005-0000-0000-0000E9000000}"/>
    <cellStyle name="Komma 3 4 3 3" xfId="231" xr:uid="{00000000-0005-0000-0000-0000EA000000}"/>
    <cellStyle name="Komma 3 4 4" xfId="232" xr:uid="{00000000-0005-0000-0000-0000EB000000}"/>
    <cellStyle name="Komma 3 4 4 2" xfId="233" xr:uid="{00000000-0005-0000-0000-0000EC000000}"/>
    <cellStyle name="Komma 3 4 5" xfId="234" xr:uid="{00000000-0005-0000-0000-0000ED000000}"/>
    <cellStyle name="Komma 3 4 6" xfId="235" xr:uid="{00000000-0005-0000-0000-0000EE000000}"/>
    <cellStyle name="Komma 3 5" xfId="236" xr:uid="{00000000-0005-0000-0000-0000EF000000}"/>
    <cellStyle name="Komma 3 5 2" xfId="237" xr:uid="{00000000-0005-0000-0000-0000F0000000}"/>
    <cellStyle name="Komma 3 5 2 2" xfId="238" xr:uid="{00000000-0005-0000-0000-0000F1000000}"/>
    <cellStyle name="Komma 3 5 3" xfId="239" xr:uid="{00000000-0005-0000-0000-0000F2000000}"/>
    <cellStyle name="Komma 3 5 4" xfId="240" xr:uid="{00000000-0005-0000-0000-0000F3000000}"/>
    <cellStyle name="Komma 3 6" xfId="241" xr:uid="{00000000-0005-0000-0000-0000F4000000}"/>
    <cellStyle name="Komma 3 6 2" xfId="242" xr:uid="{00000000-0005-0000-0000-0000F5000000}"/>
    <cellStyle name="Komma 3 6 3" xfId="243" xr:uid="{00000000-0005-0000-0000-0000F6000000}"/>
    <cellStyle name="Komma 3 7" xfId="244" xr:uid="{00000000-0005-0000-0000-0000F7000000}"/>
    <cellStyle name="Komma 3 7 2" xfId="245" xr:uid="{00000000-0005-0000-0000-0000F8000000}"/>
    <cellStyle name="Komma 3 8" xfId="246" xr:uid="{00000000-0005-0000-0000-0000F9000000}"/>
    <cellStyle name="Komma 3 9" xfId="247" xr:uid="{00000000-0005-0000-0000-0000FA000000}"/>
    <cellStyle name="Komma 4" xfId="248" xr:uid="{00000000-0005-0000-0000-0000FB000000}"/>
    <cellStyle name="Komma 5" xfId="249" xr:uid="{00000000-0005-0000-0000-0000FC000000}"/>
    <cellStyle name="Komma 5 2" xfId="250" xr:uid="{00000000-0005-0000-0000-0000FD000000}"/>
    <cellStyle name="Komma 5 2 2" xfId="251" xr:uid="{00000000-0005-0000-0000-0000FE000000}"/>
    <cellStyle name="Komma 5 2 2 2" xfId="252" xr:uid="{00000000-0005-0000-0000-0000FF000000}"/>
    <cellStyle name="Komma 5 2 3" xfId="253" xr:uid="{00000000-0005-0000-0000-000000010000}"/>
    <cellStyle name="Komma 5 2 4" xfId="254" xr:uid="{00000000-0005-0000-0000-000001010000}"/>
    <cellStyle name="Komma 5 3" xfId="255" xr:uid="{00000000-0005-0000-0000-000002010000}"/>
    <cellStyle name="Komma 5 3 2" xfId="256" xr:uid="{00000000-0005-0000-0000-000003010000}"/>
    <cellStyle name="Komma 5 3 3" xfId="257" xr:uid="{00000000-0005-0000-0000-000004010000}"/>
    <cellStyle name="Komma 5 4" xfId="258" xr:uid="{00000000-0005-0000-0000-000005010000}"/>
    <cellStyle name="Komma 5 4 2" xfId="259" xr:uid="{00000000-0005-0000-0000-000006010000}"/>
    <cellStyle name="Komma 5 5" xfId="260" xr:uid="{00000000-0005-0000-0000-000007010000}"/>
    <cellStyle name="Komma 5 6" xfId="261" xr:uid="{00000000-0005-0000-0000-000008010000}"/>
    <cellStyle name="Komma 6" xfId="262" xr:uid="{00000000-0005-0000-0000-000009010000}"/>
    <cellStyle name="Komma 6 2" xfId="263" xr:uid="{00000000-0005-0000-0000-00000A010000}"/>
    <cellStyle name="Komma 6 2 2" xfId="264" xr:uid="{00000000-0005-0000-0000-00000B010000}"/>
    <cellStyle name="Komma 6 2 2 2" xfId="265" xr:uid="{00000000-0005-0000-0000-00000C010000}"/>
    <cellStyle name="Komma 6 2 3" xfId="266" xr:uid="{00000000-0005-0000-0000-00000D010000}"/>
    <cellStyle name="Komma 6 2 4" xfId="267" xr:uid="{00000000-0005-0000-0000-00000E010000}"/>
    <cellStyle name="Komma 6 3" xfId="268" xr:uid="{00000000-0005-0000-0000-00000F010000}"/>
    <cellStyle name="Komma 6 3 2" xfId="269" xr:uid="{00000000-0005-0000-0000-000010010000}"/>
    <cellStyle name="Komma 6 3 3" xfId="270" xr:uid="{00000000-0005-0000-0000-000011010000}"/>
    <cellStyle name="Komma 6 4" xfId="271" xr:uid="{00000000-0005-0000-0000-000012010000}"/>
    <cellStyle name="Komma 6 4 2" xfId="272" xr:uid="{00000000-0005-0000-0000-000013010000}"/>
    <cellStyle name="Komma 6 5" xfId="273" xr:uid="{00000000-0005-0000-0000-000014010000}"/>
    <cellStyle name="Komma 6 6" xfId="274" xr:uid="{00000000-0005-0000-0000-000015010000}"/>
    <cellStyle name="Link" xfId="2" builtinId="8"/>
    <cellStyle name="Normal 2" xfId="275" xr:uid="{00000000-0005-0000-0000-000016010000}"/>
    <cellStyle name="Normal 3" xfId="276" xr:uid="{00000000-0005-0000-0000-000017010000}"/>
    <cellStyle name="Percent 2" xfId="277" xr:uid="{00000000-0005-0000-0000-000018010000}"/>
    <cellStyle name="Prozent 2" xfId="278" xr:uid="{00000000-0005-0000-0000-000019010000}"/>
    <cellStyle name="Prozent 2 2" xfId="279" xr:uid="{00000000-0005-0000-0000-00001A010000}"/>
    <cellStyle name="Prozent 2 3" xfId="280" xr:uid="{00000000-0005-0000-0000-00001B010000}"/>
    <cellStyle name="Prozent 2 4" xfId="281" xr:uid="{00000000-0005-0000-0000-00001C010000}"/>
    <cellStyle name="Prozent 2 5" xfId="282" xr:uid="{00000000-0005-0000-0000-00001D010000}"/>
    <cellStyle name="Prozent 3" xfId="283" xr:uid="{00000000-0005-0000-0000-00001E010000}"/>
    <cellStyle name="Prozent 3 2" xfId="284" xr:uid="{00000000-0005-0000-0000-00001F010000}"/>
    <cellStyle name="Prozent 3 2 2" xfId="285" xr:uid="{00000000-0005-0000-0000-000020010000}"/>
    <cellStyle name="Prozent 3 2 2 2" xfId="286" xr:uid="{00000000-0005-0000-0000-000021010000}"/>
    <cellStyle name="Prozent 3 2 2 2 2" xfId="287" xr:uid="{00000000-0005-0000-0000-000022010000}"/>
    <cellStyle name="Prozent 3 2 2 2 2 2" xfId="288" xr:uid="{00000000-0005-0000-0000-000023010000}"/>
    <cellStyle name="Prozent 3 2 2 2 3" xfId="289" xr:uid="{00000000-0005-0000-0000-000024010000}"/>
    <cellStyle name="Prozent 3 2 2 2 4" xfId="290" xr:uid="{00000000-0005-0000-0000-000025010000}"/>
    <cellStyle name="Prozent 3 2 2 3" xfId="291" xr:uid="{00000000-0005-0000-0000-000026010000}"/>
    <cellStyle name="Prozent 3 2 2 3 2" xfId="292" xr:uid="{00000000-0005-0000-0000-000027010000}"/>
    <cellStyle name="Prozent 3 2 2 3 3" xfId="293" xr:uid="{00000000-0005-0000-0000-000028010000}"/>
    <cellStyle name="Prozent 3 2 2 4" xfId="294" xr:uid="{00000000-0005-0000-0000-000029010000}"/>
    <cellStyle name="Prozent 3 2 2 4 2" xfId="295" xr:uid="{00000000-0005-0000-0000-00002A010000}"/>
    <cellStyle name="Prozent 3 2 2 5" xfId="296" xr:uid="{00000000-0005-0000-0000-00002B010000}"/>
    <cellStyle name="Prozent 3 2 2 6" xfId="297" xr:uid="{00000000-0005-0000-0000-00002C010000}"/>
    <cellStyle name="Prozent 3 2 3" xfId="298" xr:uid="{00000000-0005-0000-0000-00002D010000}"/>
    <cellStyle name="Prozent 3 2 3 2" xfId="299" xr:uid="{00000000-0005-0000-0000-00002E010000}"/>
    <cellStyle name="Prozent 3 2 3 2 2" xfId="300" xr:uid="{00000000-0005-0000-0000-00002F010000}"/>
    <cellStyle name="Prozent 3 2 3 2 2 2" xfId="301" xr:uid="{00000000-0005-0000-0000-000030010000}"/>
    <cellStyle name="Prozent 3 2 3 2 3" xfId="302" xr:uid="{00000000-0005-0000-0000-000031010000}"/>
    <cellStyle name="Prozent 3 2 3 2 4" xfId="303" xr:uid="{00000000-0005-0000-0000-000032010000}"/>
    <cellStyle name="Prozent 3 2 3 3" xfId="304" xr:uid="{00000000-0005-0000-0000-000033010000}"/>
    <cellStyle name="Prozent 3 2 3 3 2" xfId="305" xr:uid="{00000000-0005-0000-0000-000034010000}"/>
    <cellStyle name="Prozent 3 2 3 3 3" xfId="306" xr:uid="{00000000-0005-0000-0000-000035010000}"/>
    <cellStyle name="Prozent 3 2 3 4" xfId="307" xr:uid="{00000000-0005-0000-0000-000036010000}"/>
    <cellStyle name="Prozent 3 2 3 4 2" xfId="308" xr:uid="{00000000-0005-0000-0000-000037010000}"/>
    <cellStyle name="Prozent 3 2 3 5" xfId="309" xr:uid="{00000000-0005-0000-0000-000038010000}"/>
    <cellStyle name="Prozent 3 2 3 6" xfId="310" xr:uid="{00000000-0005-0000-0000-000039010000}"/>
    <cellStyle name="Prozent 3 2 4" xfId="311" xr:uid="{00000000-0005-0000-0000-00003A010000}"/>
    <cellStyle name="Prozent 3 2 4 2" xfId="312" xr:uid="{00000000-0005-0000-0000-00003B010000}"/>
    <cellStyle name="Prozent 3 2 4 2 2" xfId="313" xr:uid="{00000000-0005-0000-0000-00003C010000}"/>
    <cellStyle name="Prozent 3 2 4 3" xfId="314" xr:uid="{00000000-0005-0000-0000-00003D010000}"/>
    <cellStyle name="Prozent 3 2 4 4" xfId="315" xr:uid="{00000000-0005-0000-0000-00003E010000}"/>
    <cellStyle name="Prozent 3 2 5" xfId="316" xr:uid="{00000000-0005-0000-0000-00003F010000}"/>
    <cellStyle name="Prozent 3 2 5 2" xfId="317" xr:uid="{00000000-0005-0000-0000-000040010000}"/>
    <cellStyle name="Prozent 3 2 5 3" xfId="318" xr:uid="{00000000-0005-0000-0000-000041010000}"/>
    <cellStyle name="Prozent 3 2 6" xfId="319" xr:uid="{00000000-0005-0000-0000-000042010000}"/>
    <cellStyle name="Prozent 3 2 6 2" xfId="320" xr:uid="{00000000-0005-0000-0000-000043010000}"/>
    <cellStyle name="Prozent 3 2 7" xfId="321" xr:uid="{00000000-0005-0000-0000-000044010000}"/>
    <cellStyle name="Prozent 3 2 8" xfId="322" xr:uid="{00000000-0005-0000-0000-000045010000}"/>
    <cellStyle name="Prozent 3 3" xfId="323" xr:uid="{00000000-0005-0000-0000-000046010000}"/>
    <cellStyle name="Prozent 3 3 2" xfId="324" xr:uid="{00000000-0005-0000-0000-000047010000}"/>
    <cellStyle name="Prozent 3 3 2 2" xfId="325" xr:uid="{00000000-0005-0000-0000-000048010000}"/>
    <cellStyle name="Prozent 3 3 2 2 2" xfId="326" xr:uid="{00000000-0005-0000-0000-000049010000}"/>
    <cellStyle name="Prozent 3 3 2 3" xfId="327" xr:uid="{00000000-0005-0000-0000-00004A010000}"/>
    <cellStyle name="Prozent 3 3 2 4" xfId="328" xr:uid="{00000000-0005-0000-0000-00004B010000}"/>
    <cellStyle name="Prozent 3 3 3" xfId="329" xr:uid="{00000000-0005-0000-0000-00004C010000}"/>
    <cellStyle name="Prozent 3 3 3 2" xfId="330" xr:uid="{00000000-0005-0000-0000-00004D010000}"/>
    <cellStyle name="Prozent 3 3 3 3" xfId="331" xr:uid="{00000000-0005-0000-0000-00004E010000}"/>
    <cellStyle name="Prozent 3 3 4" xfId="332" xr:uid="{00000000-0005-0000-0000-00004F010000}"/>
    <cellStyle name="Prozent 3 3 4 2" xfId="333" xr:uid="{00000000-0005-0000-0000-000050010000}"/>
    <cellStyle name="Prozent 3 3 5" xfId="334" xr:uid="{00000000-0005-0000-0000-000051010000}"/>
    <cellStyle name="Prozent 3 3 6" xfId="335" xr:uid="{00000000-0005-0000-0000-000052010000}"/>
    <cellStyle name="Prozent 3 4" xfId="336" xr:uid="{00000000-0005-0000-0000-000053010000}"/>
    <cellStyle name="Prozent 3 4 2" xfId="337" xr:uid="{00000000-0005-0000-0000-000054010000}"/>
    <cellStyle name="Prozent 3 4 2 2" xfId="338" xr:uid="{00000000-0005-0000-0000-000055010000}"/>
    <cellStyle name="Prozent 3 4 2 2 2" xfId="339" xr:uid="{00000000-0005-0000-0000-000056010000}"/>
    <cellStyle name="Prozent 3 4 2 3" xfId="340" xr:uid="{00000000-0005-0000-0000-000057010000}"/>
    <cellStyle name="Prozent 3 4 2 4" xfId="341" xr:uid="{00000000-0005-0000-0000-000058010000}"/>
    <cellStyle name="Prozent 3 4 3" xfId="342" xr:uid="{00000000-0005-0000-0000-000059010000}"/>
    <cellStyle name="Prozent 3 4 3 2" xfId="343" xr:uid="{00000000-0005-0000-0000-00005A010000}"/>
    <cellStyle name="Prozent 3 4 3 3" xfId="344" xr:uid="{00000000-0005-0000-0000-00005B010000}"/>
    <cellStyle name="Prozent 3 4 4" xfId="345" xr:uid="{00000000-0005-0000-0000-00005C010000}"/>
    <cellStyle name="Prozent 3 4 4 2" xfId="346" xr:uid="{00000000-0005-0000-0000-00005D010000}"/>
    <cellStyle name="Prozent 3 4 5" xfId="347" xr:uid="{00000000-0005-0000-0000-00005E010000}"/>
    <cellStyle name="Prozent 3 4 6" xfId="348" xr:uid="{00000000-0005-0000-0000-00005F010000}"/>
    <cellStyle name="Prozent 3 5" xfId="349" xr:uid="{00000000-0005-0000-0000-000060010000}"/>
    <cellStyle name="Prozent 3 5 2" xfId="350" xr:uid="{00000000-0005-0000-0000-000061010000}"/>
    <cellStyle name="Prozent 3 5 2 2" xfId="351" xr:uid="{00000000-0005-0000-0000-000062010000}"/>
    <cellStyle name="Prozent 3 5 3" xfId="352" xr:uid="{00000000-0005-0000-0000-000063010000}"/>
    <cellStyle name="Prozent 3 5 4" xfId="353" xr:uid="{00000000-0005-0000-0000-000064010000}"/>
    <cellStyle name="Prozent 3 6" xfId="354" xr:uid="{00000000-0005-0000-0000-000065010000}"/>
    <cellStyle name="Prozent 3 6 2" xfId="355" xr:uid="{00000000-0005-0000-0000-000066010000}"/>
    <cellStyle name="Prozent 3 6 3" xfId="356" xr:uid="{00000000-0005-0000-0000-000067010000}"/>
    <cellStyle name="Prozent 3 7" xfId="357" xr:uid="{00000000-0005-0000-0000-000068010000}"/>
    <cellStyle name="Prozent 3 7 2" xfId="358" xr:uid="{00000000-0005-0000-0000-000069010000}"/>
    <cellStyle name="Prozent 3 8" xfId="359" xr:uid="{00000000-0005-0000-0000-00006A010000}"/>
    <cellStyle name="Prozent 3 9" xfId="360" xr:uid="{00000000-0005-0000-0000-00006B010000}"/>
    <cellStyle name="Prozent 4" xfId="361" xr:uid="{00000000-0005-0000-0000-00006C010000}"/>
    <cellStyle name="Prozent 4 2" xfId="362" xr:uid="{00000000-0005-0000-0000-00006D010000}"/>
    <cellStyle name="Prozent 4 2 2" xfId="363" xr:uid="{00000000-0005-0000-0000-00006E010000}"/>
    <cellStyle name="Prozent 4 2 2 2" xfId="364" xr:uid="{00000000-0005-0000-0000-00006F010000}"/>
    <cellStyle name="Prozent 4 2 3" xfId="365" xr:uid="{00000000-0005-0000-0000-000070010000}"/>
    <cellStyle name="Prozent 4 2 4" xfId="366" xr:uid="{00000000-0005-0000-0000-000071010000}"/>
    <cellStyle name="Prozent 4 3" xfId="367" xr:uid="{00000000-0005-0000-0000-000072010000}"/>
    <cellStyle name="Prozent 4 3 2" xfId="368" xr:uid="{00000000-0005-0000-0000-000073010000}"/>
    <cellStyle name="Prozent 4 3 3" xfId="369" xr:uid="{00000000-0005-0000-0000-000074010000}"/>
    <cellStyle name="Prozent 4 4" xfId="370" xr:uid="{00000000-0005-0000-0000-000075010000}"/>
    <cellStyle name="Prozent 4 4 2" xfId="371" xr:uid="{00000000-0005-0000-0000-000076010000}"/>
    <cellStyle name="Prozent 4 5" xfId="372" xr:uid="{00000000-0005-0000-0000-000077010000}"/>
    <cellStyle name="Prozent 4 6" xfId="373" xr:uid="{00000000-0005-0000-0000-000078010000}"/>
    <cellStyle name="Prozent 5" xfId="374" xr:uid="{00000000-0005-0000-0000-000079010000}"/>
    <cellStyle name="Prozent 5 2" xfId="375" xr:uid="{00000000-0005-0000-0000-00007A010000}"/>
    <cellStyle name="Prozent 5 2 2" xfId="376" xr:uid="{00000000-0005-0000-0000-00007B010000}"/>
    <cellStyle name="Prozent 5 2 2 2" xfId="377" xr:uid="{00000000-0005-0000-0000-00007C010000}"/>
    <cellStyle name="Prozent 5 2 3" xfId="378" xr:uid="{00000000-0005-0000-0000-00007D010000}"/>
    <cellStyle name="Prozent 5 2 4" xfId="379" xr:uid="{00000000-0005-0000-0000-00007E010000}"/>
    <cellStyle name="Prozent 5 3" xfId="380" xr:uid="{00000000-0005-0000-0000-00007F010000}"/>
    <cellStyle name="Prozent 5 3 2" xfId="381" xr:uid="{00000000-0005-0000-0000-000080010000}"/>
    <cellStyle name="Prozent 5 3 3" xfId="382" xr:uid="{00000000-0005-0000-0000-000081010000}"/>
    <cellStyle name="Prozent 5 4" xfId="383" xr:uid="{00000000-0005-0000-0000-000082010000}"/>
    <cellStyle name="Prozent 5 4 2" xfId="384" xr:uid="{00000000-0005-0000-0000-000083010000}"/>
    <cellStyle name="Prozent 5 5" xfId="385" xr:uid="{00000000-0005-0000-0000-000084010000}"/>
    <cellStyle name="Prozent 5 6" xfId="386" xr:uid="{00000000-0005-0000-0000-000085010000}"/>
    <cellStyle name="Standard" xfId="0" builtinId="0"/>
    <cellStyle name="Standard 10" xfId="387" xr:uid="{00000000-0005-0000-0000-000086010000}"/>
    <cellStyle name="Standard 11" xfId="388" xr:uid="{00000000-0005-0000-0000-000087010000}"/>
    <cellStyle name="Standard 2" xfId="389" xr:uid="{00000000-0005-0000-0000-000088010000}"/>
    <cellStyle name="Standard 2 2" xfId="390" xr:uid="{00000000-0005-0000-0000-000089010000}"/>
    <cellStyle name="Standard 2 2 2" xfId="391" xr:uid="{00000000-0005-0000-0000-00008A010000}"/>
    <cellStyle name="Standard 2 3" xfId="392" xr:uid="{00000000-0005-0000-0000-00008B010000}"/>
    <cellStyle name="Standard 2 4" xfId="393" xr:uid="{00000000-0005-0000-0000-00008C010000}"/>
    <cellStyle name="Standard 3" xfId="394" xr:uid="{00000000-0005-0000-0000-00008D010000}"/>
    <cellStyle name="Standard 3 2" xfId="395" xr:uid="{00000000-0005-0000-0000-00008E010000}"/>
    <cellStyle name="Standard 3 2 2" xfId="396" xr:uid="{00000000-0005-0000-0000-00008F010000}"/>
    <cellStyle name="Standard 3 2 2 2" xfId="397" xr:uid="{00000000-0005-0000-0000-000090010000}"/>
    <cellStyle name="Standard 3 2 2 2 2" xfId="398" xr:uid="{00000000-0005-0000-0000-000091010000}"/>
    <cellStyle name="Standard 3 2 2 2 2 2" xfId="399" xr:uid="{00000000-0005-0000-0000-000092010000}"/>
    <cellStyle name="Standard 3 2 2 2 2 2 2" xfId="400" xr:uid="{00000000-0005-0000-0000-000093010000}"/>
    <cellStyle name="Standard 3 2 2 2 2 3" xfId="401" xr:uid="{00000000-0005-0000-0000-000094010000}"/>
    <cellStyle name="Standard 3 2 2 2 2 4" xfId="402" xr:uid="{00000000-0005-0000-0000-000095010000}"/>
    <cellStyle name="Standard 3 2 2 2 3" xfId="403" xr:uid="{00000000-0005-0000-0000-000096010000}"/>
    <cellStyle name="Standard 3 2 2 2 3 2" xfId="404" xr:uid="{00000000-0005-0000-0000-000097010000}"/>
    <cellStyle name="Standard 3 2 2 2 3 3" xfId="405" xr:uid="{00000000-0005-0000-0000-000098010000}"/>
    <cellStyle name="Standard 3 2 2 2 4" xfId="406" xr:uid="{00000000-0005-0000-0000-000099010000}"/>
    <cellStyle name="Standard 3 2 2 2 4 2" xfId="407" xr:uid="{00000000-0005-0000-0000-00009A010000}"/>
    <cellStyle name="Standard 3 2 2 2 5" xfId="408" xr:uid="{00000000-0005-0000-0000-00009B010000}"/>
    <cellStyle name="Standard 3 2 2 2 6" xfId="409" xr:uid="{00000000-0005-0000-0000-00009C010000}"/>
    <cellStyle name="Standard 3 2 2 3" xfId="410" xr:uid="{00000000-0005-0000-0000-00009D010000}"/>
    <cellStyle name="Standard 3 2 2 3 2" xfId="411" xr:uid="{00000000-0005-0000-0000-00009E010000}"/>
    <cellStyle name="Standard 3 2 2 3 2 2" xfId="412" xr:uid="{00000000-0005-0000-0000-00009F010000}"/>
    <cellStyle name="Standard 3 2 2 3 2 2 2" xfId="413" xr:uid="{00000000-0005-0000-0000-0000A0010000}"/>
    <cellStyle name="Standard 3 2 2 3 2 3" xfId="414" xr:uid="{00000000-0005-0000-0000-0000A1010000}"/>
    <cellStyle name="Standard 3 2 2 3 2 4" xfId="415" xr:uid="{00000000-0005-0000-0000-0000A2010000}"/>
    <cellStyle name="Standard 3 2 2 3 3" xfId="416" xr:uid="{00000000-0005-0000-0000-0000A3010000}"/>
    <cellStyle name="Standard 3 2 2 3 3 2" xfId="417" xr:uid="{00000000-0005-0000-0000-0000A4010000}"/>
    <cellStyle name="Standard 3 2 2 3 3 3" xfId="418" xr:uid="{00000000-0005-0000-0000-0000A5010000}"/>
    <cellStyle name="Standard 3 2 2 3 4" xfId="419" xr:uid="{00000000-0005-0000-0000-0000A6010000}"/>
    <cellStyle name="Standard 3 2 2 3 4 2" xfId="420" xr:uid="{00000000-0005-0000-0000-0000A7010000}"/>
    <cellStyle name="Standard 3 2 2 3 5" xfId="421" xr:uid="{00000000-0005-0000-0000-0000A8010000}"/>
    <cellStyle name="Standard 3 2 2 3 6" xfId="422" xr:uid="{00000000-0005-0000-0000-0000A9010000}"/>
    <cellStyle name="Standard 3 2 2 4" xfId="423" xr:uid="{00000000-0005-0000-0000-0000AA010000}"/>
    <cellStyle name="Standard 3 2 2 4 2" xfId="424" xr:uid="{00000000-0005-0000-0000-0000AB010000}"/>
    <cellStyle name="Standard 3 2 2 4 2 2" xfId="425" xr:uid="{00000000-0005-0000-0000-0000AC010000}"/>
    <cellStyle name="Standard 3 2 2 4 3" xfId="426" xr:uid="{00000000-0005-0000-0000-0000AD010000}"/>
    <cellStyle name="Standard 3 2 2 4 4" xfId="427" xr:uid="{00000000-0005-0000-0000-0000AE010000}"/>
    <cellStyle name="Standard 3 2 2 5" xfId="428" xr:uid="{00000000-0005-0000-0000-0000AF010000}"/>
    <cellStyle name="Standard 3 2 2 5 2" xfId="429" xr:uid="{00000000-0005-0000-0000-0000B0010000}"/>
    <cellStyle name="Standard 3 2 2 5 3" xfId="430" xr:uid="{00000000-0005-0000-0000-0000B1010000}"/>
    <cellStyle name="Standard 3 2 2 6" xfId="431" xr:uid="{00000000-0005-0000-0000-0000B2010000}"/>
    <cellStyle name="Standard 3 2 2 6 2" xfId="432" xr:uid="{00000000-0005-0000-0000-0000B3010000}"/>
    <cellStyle name="Standard 3 2 2 7" xfId="433" xr:uid="{00000000-0005-0000-0000-0000B4010000}"/>
    <cellStyle name="Standard 3 2 2 8" xfId="434" xr:uid="{00000000-0005-0000-0000-0000B5010000}"/>
    <cellStyle name="Standard 3 2 3" xfId="435" xr:uid="{00000000-0005-0000-0000-0000B6010000}"/>
    <cellStyle name="Standard 3 2 3 2" xfId="436" xr:uid="{00000000-0005-0000-0000-0000B7010000}"/>
    <cellStyle name="Standard 3 2 3 2 2" xfId="437" xr:uid="{00000000-0005-0000-0000-0000B8010000}"/>
    <cellStyle name="Standard 3 2 3 2 2 2" xfId="438" xr:uid="{00000000-0005-0000-0000-0000B9010000}"/>
    <cellStyle name="Standard 3 2 3 2 3" xfId="439" xr:uid="{00000000-0005-0000-0000-0000BA010000}"/>
    <cellStyle name="Standard 3 2 3 2 4" xfId="440" xr:uid="{00000000-0005-0000-0000-0000BB010000}"/>
    <cellStyle name="Standard 3 2 3 3" xfId="441" xr:uid="{00000000-0005-0000-0000-0000BC010000}"/>
    <cellStyle name="Standard 3 2 3 3 2" xfId="442" xr:uid="{00000000-0005-0000-0000-0000BD010000}"/>
    <cellStyle name="Standard 3 2 3 3 3" xfId="443" xr:uid="{00000000-0005-0000-0000-0000BE010000}"/>
    <cellStyle name="Standard 3 2 3 4" xfId="444" xr:uid="{00000000-0005-0000-0000-0000BF010000}"/>
    <cellStyle name="Standard 3 2 3 4 2" xfId="445" xr:uid="{00000000-0005-0000-0000-0000C0010000}"/>
    <cellStyle name="Standard 3 2 3 5" xfId="446" xr:uid="{00000000-0005-0000-0000-0000C1010000}"/>
    <cellStyle name="Standard 3 2 3 6" xfId="447" xr:uid="{00000000-0005-0000-0000-0000C2010000}"/>
    <cellStyle name="Standard 3 2 4" xfId="448" xr:uid="{00000000-0005-0000-0000-0000C3010000}"/>
    <cellStyle name="Standard 3 2 4 2" xfId="449" xr:uid="{00000000-0005-0000-0000-0000C4010000}"/>
    <cellStyle name="Standard 3 2 4 2 2" xfId="450" xr:uid="{00000000-0005-0000-0000-0000C5010000}"/>
    <cellStyle name="Standard 3 2 4 2 2 2" xfId="451" xr:uid="{00000000-0005-0000-0000-0000C6010000}"/>
    <cellStyle name="Standard 3 2 4 2 3" xfId="452" xr:uid="{00000000-0005-0000-0000-0000C7010000}"/>
    <cellStyle name="Standard 3 2 4 2 4" xfId="453" xr:uid="{00000000-0005-0000-0000-0000C8010000}"/>
    <cellStyle name="Standard 3 2 4 3" xfId="454" xr:uid="{00000000-0005-0000-0000-0000C9010000}"/>
    <cellStyle name="Standard 3 2 4 3 2" xfId="455" xr:uid="{00000000-0005-0000-0000-0000CA010000}"/>
    <cellStyle name="Standard 3 2 4 3 3" xfId="456" xr:uid="{00000000-0005-0000-0000-0000CB010000}"/>
    <cellStyle name="Standard 3 2 4 4" xfId="457" xr:uid="{00000000-0005-0000-0000-0000CC010000}"/>
    <cellStyle name="Standard 3 2 4 4 2" xfId="458" xr:uid="{00000000-0005-0000-0000-0000CD010000}"/>
    <cellStyle name="Standard 3 2 4 5" xfId="459" xr:uid="{00000000-0005-0000-0000-0000CE010000}"/>
    <cellStyle name="Standard 3 2 4 6" xfId="460" xr:uid="{00000000-0005-0000-0000-0000CF010000}"/>
    <cellStyle name="Standard 3 2 5" xfId="461" xr:uid="{00000000-0005-0000-0000-0000D0010000}"/>
    <cellStyle name="Standard 3 2 5 2" xfId="462" xr:uid="{00000000-0005-0000-0000-0000D1010000}"/>
    <cellStyle name="Standard 3 2 5 2 2" xfId="463" xr:uid="{00000000-0005-0000-0000-0000D2010000}"/>
    <cellStyle name="Standard 3 2 5 3" xfId="464" xr:uid="{00000000-0005-0000-0000-0000D3010000}"/>
    <cellStyle name="Standard 3 2 5 4" xfId="465" xr:uid="{00000000-0005-0000-0000-0000D4010000}"/>
    <cellStyle name="Standard 3 2 6" xfId="466" xr:uid="{00000000-0005-0000-0000-0000D5010000}"/>
    <cellStyle name="Standard 3 2 6 2" xfId="467" xr:uid="{00000000-0005-0000-0000-0000D6010000}"/>
    <cellStyle name="Standard 3 2 6 3" xfId="468" xr:uid="{00000000-0005-0000-0000-0000D7010000}"/>
    <cellStyle name="Standard 3 2 7" xfId="469" xr:uid="{00000000-0005-0000-0000-0000D8010000}"/>
    <cellStyle name="Standard 3 2 7 2" xfId="470" xr:uid="{00000000-0005-0000-0000-0000D9010000}"/>
    <cellStyle name="Standard 3 2 8" xfId="471" xr:uid="{00000000-0005-0000-0000-0000DA010000}"/>
    <cellStyle name="Standard 3 2 9" xfId="472" xr:uid="{00000000-0005-0000-0000-0000DB010000}"/>
    <cellStyle name="Standard 3 3" xfId="473" xr:uid="{00000000-0005-0000-0000-0000DC010000}"/>
    <cellStyle name="Standard 3 4" xfId="474" xr:uid="{00000000-0005-0000-0000-0000DD010000}"/>
    <cellStyle name="Standard 3 4 2" xfId="475" xr:uid="{00000000-0005-0000-0000-0000DE010000}"/>
    <cellStyle name="Standard 3 4 2 2" xfId="476" xr:uid="{00000000-0005-0000-0000-0000DF010000}"/>
    <cellStyle name="Standard 3 4 2 2 2" xfId="477" xr:uid="{00000000-0005-0000-0000-0000E0010000}"/>
    <cellStyle name="Standard 3 4 2 2 2 2" xfId="478" xr:uid="{00000000-0005-0000-0000-0000E1010000}"/>
    <cellStyle name="Standard 3 4 2 2 2 2 2" xfId="479" xr:uid="{00000000-0005-0000-0000-0000E2010000}"/>
    <cellStyle name="Standard 3 4 2 2 2 3" xfId="480" xr:uid="{00000000-0005-0000-0000-0000E3010000}"/>
    <cellStyle name="Standard 3 4 2 2 2 4" xfId="481" xr:uid="{00000000-0005-0000-0000-0000E4010000}"/>
    <cellStyle name="Standard 3 4 2 2 3" xfId="482" xr:uid="{00000000-0005-0000-0000-0000E5010000}"/>
    <cellStyle name="Standard 3 4 2 2 3 2" xfId="483" xr:uid="{00000000-0005-0000-0000-0000E6010000}"/>
    <cellStyle name="Standard 3 4 2 2 3 3" xfId="484" xr:uid="{00000000-0005-0000-0000-0000E7010000}"/>
    <cellStyle name="Standard 3 4 2 2 4" xfId="485" xr:uid="{00000000-0005-0000-0000-0000E8010000}"/>
    <cellStyle name="Standard 3 4 2 2 4 2" xfId="486" xr:uid="{00000000-0005-0000-0000-0000E9010000}"/>
    <cellStyle name="Standard 3 4 2 2 5" xfId="487" xr:uid="{00000000-0005-0000-0000-0000EA010000}"/>
    <cellStyle name="Standard 3 4 2 2 6" xfId="488" xr:uid="{00000000-0005-0000-0000-0000EB010000}"/>
    <cellStyle name="Standard 3 4 2 3" xfId="489" xr:uid="{00000000-0005-0000-0000-0000EC010000}"/>
    <cellStyle name="Standard 3 4 2 3 2" xfId="490" xr:uid="{00000000-0005-0000-0000-0000ED010000}"/>
    <cellStyle name="Standard 3 4 2 3 2 2" xfId="491" xr:uid="{00000000-0005-0000-0000-0000EE010000}"/>
    <cellStyle name="Standard 3 4 2 3 2 2 2" xfId="492" xr:uid="{00000000-0005-0000-0000-0000EF010000}"/>
    <cellStyle name="Standard 3 4 2 3 2 3" xfId="493" xr:uid="{00000000-0005-0000-0000-0000F0010000}"/>
    <cellStyle name="Standard 3 4 2 3 2 4" xfId="494" xr:uid="{00000000-0005-0000-0000-0000F1010000}"/>
    <cellStyle name="Standard 3 4 2 3 3" xfId="495" xr:uid="{00000000-0005-0000-0000-0000F2010000}"/>
    <cellStyle name="Standard 3 4 2 3 3 2" xfId="496" xr:uid="{00000000-0005-0000-0000-0000F3010000}"/>
    <cellStyle name="Standard 3 4 2 3 3 3" xfId="497" xr:uid="{00000000-0005-0000-0000-0000F4010000}"/>
    <cellStyle name="Standard 3 4 2 3 4" xfId="498" xr:uid="{00000000-0005-0000-0000-0000F5010000}"/>
    <cellStyle name="Standard 3 4 2 3 4 2" xfId="499" xr:uid="{00000000-0005-0000-0000-0000F6010000}"/>
    <cellStyle name="Standard 3 4 2 3 5" xfId="500" xr:uid="{00000000-0005-0000-0000-0000F7010000}"/>
    <cellStyle name="Standard 3 4 2 3 6" xfId="501" xr:uid="{00000000-0005-0000-0000-0000F8010000}"/>
    <cellStyle name="Standard 3 4 2 4" xfId="502" xr:uid="{00000000-0005-0000-0000-0000F9010000}"/>
    <cellStyle name="Standard 3 4 2 4 2" xfId="503" xr:uid="{00000000-0005-0000-0000-0000FA010000}"/>
    <cellStyle name="Standard 3 4 2 4 2 2" xfId="504" xr:uid="{00000000-0005-0000-0000-0000FB010000}"/>
    <cellStyle name="Standard 3 4 2 4 3" xfId="505" xr:uid="{00000000-0005-0000-0000-0000FC010000}"/>
    <cellStyle name="Standard 3 4 2 4 4" xfId="506" xr:uid="{00000000-0005-0000-0000-0000FD010000}"/>
    <cellStyle name="Standard 3 4 2 5" xfId="507" xr:uid="{00000000-0005-0000-0000-0000FE010000}"/>
    <cellStyle name="Standard 3 4 2 5 2" xfId="508" xr:uid="{00000000-0005-0000-0000-0000FF010000}"/>
    <cellStyle name="Standard 3 4 2 5 3" xfId="509" xr:uid="{00000000-0005-0000-0000-000000020000}"/>
    <cellStyle name="Standard 3 4 2 6" xfId="510" xr:uid="{00000000-0005-0000-0000-000001020000}"/>
    <cellStyle name="Standard 3 4 2 6 2" xfId="511" xr:uid="{00000000-0005-0000-0000-000002020000}"/>
    <cellStyle name="Standard 3 4 2 7" xfId="512" xr:uid="{00000000-0005-0000-0000-000003020000}"/>
    <cellStyle name="Standard 3 4 2 8" xfId="513" xr:uid="{00000000-0005-0000-0000-000004020000}"/>
    <cellStyle name="Standard 3 4 3" xfId="514" xr:uid="{00000000-0005-0000-0000-000005020000}"/>
    <cellStyle name="Standard 3 4 3 2" xfId="515" xr:uid="{00000000-0005-0000-0000-000006020000}"/>
    <cellStyle name="Standard 3 4 3 2 2" xfId="516" xr:uid="{00000000-0005-0000-0000-000007020000}"/>
    <cellStyle name="Standard 3 4 3 2 2 2" xfId="517" xr:uid="{00000000-0005-0000-0000-000008020000}"/>
    <cellStyle name="Standard 3 4 3 2 3" xfId="518" xr:uid="{00000000-0005-0000-0000-000009020000}"/>
    <cellStyle name="Standard 3 4 3 2 4" xfId="519" xr:uid="{00000000-0005-0000-0000-00000A020000}"/>
    <cellStyle name="Standard 3 4 3 3" xfId="520" xr:uid="{00000000-0005-0000-0000-00000B020000}"/>
    <cellStyle name="Standard 3 4 3 3 2" xfId="521" xr:uid="{00000000-0005-0000-0000-00000C020000}"/>
    <cellStyle name="Standard 3 4 3 3 3" xfId="522" xr:uid="{00000000-0005-0000-0000-00000D020000}"/>
    <cellStyle name="Standard 3 4 3 4" xfId="523" xr:uid="{00000000-0005-0000-0000-00000E020000}"/>
    <cellStyle name="Standard 3 4 3 4 2" xfId="524" xr:uid="{00000000-0005-0000-0000-00000F020000}"/>
    <cellStyle name="Standard 3 4 3 5" xfId="525" xr:uid="{00000000-0005-0000-0000-000010020000}"/>
    <cellStyle name="Standard 3 4 3 6" xfId="526" xr:uid="{00000000-0005-0000-0000-000011020000}"/>
    <cellStyle name="Standard 3 4 4" xfId="527" xr:uid="{00000000-0005-0000-0000-000012020000}"/>
    <cellStyle name="Standard 3 4 4 2" xfId="528" xr:uid="{00000000-0005-0000-0000-000013020000}"/>
    <cellStyle name="Standard 3 4 4 2 2" xfId="529" xr:uid="{00000000-0005-0000-0000-000014020000}"/>
    <cellStyle name="Standard 3 4 4 2 2 2" xfId="530" xr:uid="{00000000-0005-0000-0000-000015020000}"/>
    <cellStyle name="Standard 3 4 4 2 3" xfId="531" xr:uid="{00000000-0005-0000-0000-000016020000}"/>
    <cellStyle name="Standard 3 4 4 2 4" xfId="532" xr:uid="{00000000-0005-0000-0000-000017020000}"/>
    <cellStyle name="Standard 3 4 4 3" xfId="533" xr:uid="{00000000-0005-0000-0000-000018020000}"/>
    <cellStyle name="Standard 3 4 4 3 2" xfId="534" xr:uid="{00000000-0005-0000-0000-000019020000}"/>
    <cellStyle name="Standard 3 4 4 3 3" xfId="535" xr:uid="{00000000-0005-0000-0000-00001A020000}"/>
    <cellStyle name="Standard 3 4 4 4" xfId="536" xr:uid="{00000000-0005-0000-0000-00001B020000}"/>
    <cellStyle name="Standard 3 4 4 4 2" xfId="537" xr:uid="{00000000-0005-0000-0000-00001C020000}"/>
    <cellStyle name="Standard 3 4 4 5" xfId="538" xr:uid="{00000000-0005-0000-0000-00001D020000}"/>
    <cellStyle name="Standard 3 4 4 6" xfId="539" xr:uid="{00000000-0005-0000-0000-00001E020000}"/>
    <cellStyle name="Standard 3 4 5" xfId="540" xr:uid="{00000000-0005-0000-0000-00001F020000}"/>
    <cellStyle name="Standard 3 4 5 2" xfId="541" xr:uid="{00000000-0005-0000-0000-000020020000}"/>
    <cellStyle name="Standard 3 4 5 2 2" xfId="542" xr:uid="{00000000-0005-0000-0000-000021020000}"/>
    <cellStyle name="Standard 3 4 5 3" xfId="543" xr:uid="{00000000-0005-0000-0000-000022020000}"/>
    <cellStyle name="Standard 3 4 5 4" xfId="544" xr:uid="{00000000-0005-0000-0000-000023020000}"/>
    <cellStyle name="Standard 3 4 6" xfId="545" xr:uid="{00000000-0005-0000-0000-000024020000}"/>
    <cellStyle name="Standard 3 4 6 2" xfId="546" xr:uid="{00000000-0005-0000-0000-000025020000}"/>
    <cellStyle name="Standard 3 4 6 3" xfId="547" xr:uid="{00000000-0005-0000-0000-000026020000}"/>
    <cellStyle name="Standard 3 4 7" xfId="548" xr:uid="{00000000-0005-0000-0000-000027020000}"/>
    <cellStyle name="Standard 3 4 7 2" xfId="549" xr:uid="{00000000-0005-0000-0000-000028020000}"/>
    <cellStyle name="Standard 3 4 8" xfId="550" xr:uid="{00000000-0005-0000-0000-000029020000}"/>
    <cellStyle name="Standard 3 4 9" xfId="551" xr:uid="{00000000-0005-0000-0000-00002A020000}"/>
    <cellStyle name="Standard 3 5" xfId="552" xr:uid="{00000000-0005-0000-0000-00002B020000}"/>
    <cellStyle name="Standard 4" xfId="553" xr:uid="{00000000-0005-0000-0000-00002C020000}"/>
    <cellStyle name="Standard 4 2" xfId="554" xr:uid="{00000000-0005-0000-0000-00002D020000}"/>
    <cellStyle name="Standard 4 3" xfId="555" xr:uid="{00000000-0005-0000-0000-00002E020000}"/>
    <cellStyle name="Standard 4 4" xfId="556" xr:uid="{00000000-0005-0000-0000-00002F020000}"/>
    <cellStyle name="Standard 4 5" xfId="557" xr:uid="{00000000-0005-0000-0000-000030020000}"/>
    <cellStyle name="Standard 5" xfId="558" xr:uid="{00000000-0005-0000-0000-000031020000}"/>
    <cellStyle name="Standard 5 2" xfId="559" xr:uid="{00000000-0005-0000-0000-000032020000}"/>
    <cellStyle name="Standard 5 3" xfId="560" xr:uid="{00000000-0005-0000-0000-000033020000}"/>
    <cellStyle name="Standard 5 4" xfId="561" xr:uid="{00000000-0005-0000-0000-000034020000}"/>
    <cellStyle name="Standard 5 5" xfId="562" xr:uid="{00000000-0005-0000-0000-000035020000}"/>
    <cellStyle name="Standard 6" xfId="563" xr:uid="{00000000-0005-0000-0000-000036020000}"/>
    <cellStyle name="Standard 6 2" xfId="564" xr:uid="{00000000-0005-0000-0000-000037020000}"/>
    <cellStyle name="Standard 6 2 2" xfId="565" xr:uid="{00000000-0005-0000-0000-000038020000}"/>
    <cellStyle name="Standard 6 2 2 2" xfId="566" xr:uid="{00000000-0005-0000-0000-000039020000}"/>
    <cellStyle name="Standard 6 2 2 2 2" xfId="567" xr:uid="{00000000-0005-0000-0000-00003A020000}"/>
    <cellStyle name="Standard 6 2 2 2 2 2" xfId="568" xr:uid="{00000000-0005-0000-0000-00003B020000}"/>
    <cellStyle name="Standard 6 2 2 2 3" xfId="569" xr:uid="{00000000-0005-0000-0000-00003C020000}"/>
    <cellStyle name="Standard 6 2 2 2 4" xfId="570" xr:uid="{00000000-0005-0000-0000-00003D020000}"/>
    <cellStyle name="Standard 6 2 2 3" xfId="571" xr:uid="{00000000-0005-0000-0000-00003E020000}"/>
    <cellStyle name="Standard 6 2 2 3 2" xfId="572" xr:uid="{00000000-0005-0000-0000-00003F020000}"/>
    <cellStyle name="Standard 6 2 2 3 3" xfId="573" xr:uid="{00000000-0005-0000-0000-000040020000}"/>
    <cellStyle name="Standard 6 2 2 4" xfId="574" xr:uid="{00000000-0005-0000-0000-000041020000}"/>
    <cellStyle name="Standard 6 2 2 4 2" xfId="575" xr:uid="{00000000-0005-0000-0000-000042020000}"/>
    <cellStyle name="Standard 6 2 2 5" xfId="576" xr:uid="{00000000-0005-0000-0000-000043020000}"/>
    <cellStyle name="Standard 6 2 2 6" xfId="577" xr:uid="{00000000-0005-0000-0000-000044020000}"/>
    <cellStyle name="Standard 6 2 3" xfId="578" xr:uid="{00000000-0005-0000-0000-000045020000}"/>
    <cellStyle name="Standard 6 2 3 2" xfId="579" xr:uid="{00000000-0005-0000-0000-000046020000}"/>
    <cellStyle name="Standard 6 2 3 2 2" xfId="580" xr:uid="{00000000-0005-0000-0000-000047020000}"/>
    <cellStyle name="Standard 6 2 3 2 2 2" xfId="581" xr:uid="{00000000-0005-0000-0000-000048020000}"/>
    <cellStyle name="Standard 6 2 3 2 3" xfId="582" xr:uid="{00000000-0005-0000-0000-000049020000}"/>
    <cellStyle name="Standard 6 2 3 2 4" xfId="583" xr:uid="{00000000-0005-0000-0000-00004A020000}"/>
    <cellStyle name="Standard 6 2 3 3" xfId="584" xr:uid="{00000000-0005-0000-0000-00004B020000}"/>
    <cellStyle name="Standard 6 2 3 3 2" xfId="585" xr:uid="{00000000-0005-0000-0000-00004C020000}"/>
    <cellStyle name="Standard 6 2 3 3 3" xfId="586" xr:uid="{00000000-0005-0000-0000-00004D020000}"/>
    <cellStyle name="Standard 6 2 3 4" xfId="587" xr:uid="{00000000-0005-0000-0000-00004E020000}"/>
    <cellStyle name="Standard 6 2 3 4 2" xfId="588" xr:uid="{00000000-0005-0000-0000-00004F020000}"/>
    <cellStyle name="Standard 6 2 3 5" xfId="589" xr:uid="{00000000-0005-0000-0000-000050020000}"/>
    <cellStyle name="Standard 6 2 3 6" xfId="590" xr:uid="{00000000-0005-0000-0000-000051020000}"/>
    <cellStyle name="Standard 6 2 4" xfId="591" xr:uid="{00000000-0005-0000-0000-000052020000}"/>
    <cellStyle name="Standard 6 2 4 2" xfId="592" xr:uid="{00000000-0005-0000-0000-000053020000}"/>
    <cellStyle name="Standard 6 2 4 2 2" xfId="593" xr:uid="{00000000-0005-0000-0000-000054020000}"/>
    <cellStyle name="Standard 6 2 4 3" xfId="594" xr:uid="{00000000-0005-0000-0000-000055020000}"/>
    <cellStyle name="Standard 6 2 4 4" xfId="595" xr:uid="{00000000-0005-0000-0000-000056020000}"/>
    <cellStyle name="Standard 6 2 5" xfId="596" xr:uid="{00000000-0005-0000-0000-000057020000}"/>
    <cellStyle name="Standard 6 2 5 2" xfId="597" xr:uid="{00000000-0005-0000-0000-000058020000}"/>
    <cellStyle name="Standard 6 2 5 3" xfId="598" xr:uid="{00000000-0005-0000-0000-000059020000}"/>
    <cellStyle name="Standard 6 2 6" xfId="599" xr:uid="{00000000-0005-0000-0000-00005A020000}"/>
    <cellStyle name="Standard 6 2 6 2" xfId="600" xr:uid="{00000000-0005-0000-0000-00005B020000}"/>
    <cellStyle name="Standard 6 2 7" xfId="601" xr:uid="{00000000-0005-0000-0000-00005C020000}"/>
    <cellStyle name="Standard 6 2 8" xfId="602" xr:uid="{00000000-0005-0000-0000-00005D020000}"/>
    <cellStyle name="Standard 6 3" xfId="603" xr:uid="{00000000-0005-0000-0000-00005E020000}"/>
    <cellStyle name="Standard 6 3 2" xfId="604" xr:uid="{00000000-0005-0000-0000-00005F020000}"/>
    <cellStyle name="Standard 6 3 2 2" xfId="605" xr:uid="{00000000-0005-0000-0000-000060020000}"/>
    <cellStyle name="Standard 6 3 2 2 2" xfId="606" xr:uid="{00000000-0005-0000-0000-000061020000}"/>
    <cellStyle name="Standard 6 3 2 3" xfId="607" xr:uid="{00000000-0005-0000-0000-000062020000}"/>
    <cellStyle name="Standard 6 3 2 4" xfId="608" xr:uid="{00000000-0005-0000-0000-000063020000}"/>
    <cellStyle name="Standard 6 3 3" xfId="609" xr:uid="{00000000-0005-0000-0000-000064020000}"/>
    <cellStyle name="Standard 6 3 3 2" xfId="610" xr:uid="{00000000-0005-0000-0000-000065020000}"/>
    <cellStyle name="Standard 6 3 3 3" xfId="611" xr:uid="{00000000-0005-0000-0000-000066020000}"/>
    <cellStyle name="Standard 6 3 4" xfId="612" xr:uid="{00000000-0005-0000-0000-000067020000}"/>
    <cellStyle name="Standard 6 3 4 2" xfId="613" xr:uid="{00000000-0005-0000-0000-000068020000}"/>
    <cellStyle name="Standard 6 3 5" xfId="614" xr:uid="{00000000-0005-0000-0000-000069020000}"/>
    <cellStyle name="Standard 6 3 6" xfId="615" xr:uid="{00000000-0005-0000-0000-00006A020000}"/>
    <cellStyle name="Standard 6 4" xfId="616" xr:uid="{00000000-0005-0000-0000-00006B020000}"/>
    <cellStyle name="Standard 6 4 2" xfId="617" xr:uid="{00000000-0005-0000-0000-00006C020000}"/>
    <cellStyle name="Standard 6 4 2 2" xfId="618" xr:uid="{00000000-0005-0000-0000-00006D020000}"/>
    <cellStyle name="Standard 6 4 2 2 2" xfId="619" xr:uid="{00000000-0005-0000-0000-00006E020000}"/>
    <cellStyle name="Standard 6 4 2 3" xfId="620" xr:uid="{00000000-0005-0000-0000-00006F020000}"/>
    <cellStyle name="Standard 6 4 2 4" xfId="621" xr:uid="{00000000-0005-0000-0000-000070020000}"/>
    <cellStyle name="Standard 6 4 3" xfId="622" xr:uid="{00000000-0005-0000-0000-000071020000}"/>
    <cellStyle name="Standard 6 4 3 2" xfId="623" xr:uid="{00000000-0005-0000-0000-000072020000}"/>
    <cellStyle name="Standard 6 4 3 3" xfId="624" xr:uid="{00000000-0005-0000-0000-000073020000}"/>
    <cellStyle name="Standard 6 4 4" xfId="625" xr:uid="{00000000-0005-0000-0000-000074020000}"/>
    <cellStyle name="Standard 6 4 4 2" xfId="626" xr:uid="{00000000-0005-0000-0000-000075020000}"/>
    <cellStyle name="Standard 6 4 5" xfId="627" xr:uid="{00000000-0005-0000-0000-000076020000}"/>
    <cellStyle name="Standard 6 4 6" xfId="628" xr:uid="{00000000-0005-0000-0000-000077020000}"/>
    <cellStyle name="Standard 6 5" xfId="629" xr:uid="{00000000-0005-0000-0000-000078020000}"/>
    <cellStyle name="Standard 6 5 2" xfId="630" xr:uid="{00000000-0005-0000-0000-000079020000}"/>
    <cellStyle name="Standard 6 5 2 2" xfId="631" xr:uid="{00000000-0005-0000-0000-00007A020000}"/>
    <cellStyle name="Standard 6 5 3" xfId="632" xr:uid="{00000000-0005-0000-0000-00007B020000}"/>
    <cellStyle name="Standard 6 5 4" xfId="633" xr:uid="{00000000-0005-0000-0000-00007C020000}"/>
    <cellStyle name="Standard 6 6" xfId="634" xr:uid="{00000000-0005-0000-0000-00007D020000}"/>
    <cellStyle name="Standard 6 6 2" xfId="635" xr:uid="{00000000-0005-0000-0000-00007E020000}"/>
    <cellStyle name="Standard 6 6 3" xfId="636" xr:uid="{00000000-0005-0000-0000-00007F020000}"/>
    <cellStyle name="Standard 6 7" xfId="637" xr:uid="{00000000-0005-0000-0000-000080020000}"/>
    <cellStyle name="Standard 6 7 2" xfId="638" xr:uid="{00000000-0005-0000-0000-000081020000}"/>
    <cellStyle name="Standard 6 8" xfId="639" xr:uid="{00000000-0005-0000-0000-000082020000}"/>
    <cellStyle name="Standard 6 9" xfId="640" xr:uid="{00000000-0005-0000-0000-000083020000}"/>
    <cellStyle name="Standard 7" xfId="641" xr:uid="{00000000-0005-0000-0000-000084020000}"/>
    <cellStyle name="Standard 7 2" xfId="642" xr:uid="{00000000-0005-0000-0000-000085020000}"/>
    <cellStyle name="Standard 7 2 2" xfId="643" xr:uid="{00000000-0005-0000-0000-000086020000}"/>
    <cellStyle name="Standard 7 2 2 2" xfId="644" xr:uid="{00000000-0005-0000-0000-000087020000}"/>
    <cellStyle name="Standard 7 2 3" xfId="645" xr:uid="{00000000-0005-0000-0000-000088020000}"/>
    <cellStyle name="Standard 7 2 4" xfId="646" xr:uid="{00000000-0005-0000-0000-000089020000}"/>
    <cellStyle name="Standard 7 3" xfId="647" xr:uid="{00000000-0005-0000-0000-00008A020000}"/>
    <cellStyle name="Standard 7 3 2" xfId="648" xr:uid="{00000000-0005-0000-0000-00008B020000}"/>
    <cellStyle name="Standard 7 3 3" xfId="649" xr:uid="{00000000-0005-0000-0000-00008C020000}"/>
    <cellStyle name="Standard 7 4" xfId="650" xr:uid="{00000000-0005-0000-0000-00008D020000}"/>
    <cellStyle name="Standard 7 4 2" xfId="651" xr:uid="{00000000-0005-0000-0000-00008E020000}"/>
    <cellStyle name="Standard 7 5" xfId="652" xr:uid="{00000000-0005-0000-0000-00008F020000}"/>
    <cellStyle name="Standard 7 6" xfId="653" xr:uid="{00000000-0005-0000-0000-000090020000}"/>
    <cellStyle name="Standard 8" xfId="654" xr:uid="{00000000-0005-0000-0000-000091020000}"/>
    <cellStyle name="Standard 8 2" xfId="655" xr:uid="{00000000-0005-0000-0000-000092020000}"/>
    <cellStyle name="Standard 8 2 2" xfId="656" xr:uid="{00000000-0005-0000-0000-000093020000}"/>
    <cellStyle name="Standard 8 2 2 2" xfId="657" xr:uid="{00000000-0005-0000-0000-000094020000}"/>
    <cellStyle name="Standard 8 2 3" xfId="658" xr:uid="{00000000-0005-0000-0000-000095020000}"/>
    <cellStyle name="Standard 8 2 4" xfId="659" xr:uid="{00000000-0005-0000-0000-000096020000}"/>
    <cellStyle name="Standard 8 3" xfId="660" xr:uid="{00000000-0005-0000-0000-000097020000}"/>
    <cellStyle name="Standard 8 3 2" xfId="661" xr:uid="{00000000-0005-0000-0000-000098020000}"/>
    <cellStyle name="Standard 8 3 3" xfId="662" xr:uid="{00000000-0005-0000-0000-000099020000}"/>
    <cellStyle name="Standard 8 4" xfId="663" xr:uid="{00000000-0005-0000-0000-00009A020000}"/>
    <cellStyle name="Standard 8 4 2" xfId="664" xr:uid="{00000000-0005-0000-0000-00009B020000}"/>
    <cellStyle name="Standard 8 5" xfId="665" xr:uid="{00000000-0005-0000-0000-00009C020000}"/>
    <cellStyle name="Standard 8 6" xfId="666" xr:uid="{00000000-0005-0000-0000-00009D020000}"/>
    <cellStyle name="Standard 9" xfId="667" xr:uid="{00000000-0005-0000-0000-00009E020000}"/>
    <cellStyle name="Unbenannt1" xfId="668" xr:uid="{00000000-0005-0000-0000-00009F020000}"/>
    <cellStyle name="Unbenannt2" xfId="669" xr:uid="{00000000-0005-0000-0000-0000A0020000}"/>
    <cellStyle name="Обычный_2++" xfId="670" xr:uid="{00000000-0005-0000-0000-0000A1020000}"/>
  </cellStyles>
  <dxfs count="2">
    <dxf>
      <font>
        <sz val="11"/>
        <color rgb="FF000000"/>
        <name val="Calibri"/>
        <family val="2"/>
        <charset val="1"/>
      </font>
    </dxf>
    <dxf>
      <numFmt numFmtId="164" formatCode="&quot;n/a&quot;"/>
    </dxf>
  </dxfs>
  <tableStyles count="0" defaultTableStyle="TableStyleMedium2" defaultPivotStyle="PivotStyleLight16"/>
  <colors>
    <indexedColors>
      <rgbColor rgb="FF000000"/>
      <rgbColor rgb="FFFFFFFF"/>
      <rgbColor rgb="FFFF0000"/>
      <rgbColor rgb="FF00FF00"/>
      <rgbColor rgb="FF0000FF"/>
      <rgbColor rgb="FFFFFF00"/>
      <rgbColor rgb="FFFF00FF"/>
      <rgbColor rgb="FF00FFFF"/>
      <rgbColor rgb="FF800000"/>
      <rgbColor rgb="FF008000"/>
      <rgbColor rgb="FF000080"/>
      <rgbColor rgb="FF808000"/>
      <rgbColor rgb="FF800080"/>
      <rgbColor rgb="FF2A6099"/>
      <rgbColor rgb="FFBFBFBF"/>
      <rgbColor rgb="FF808080"/>
      <rgbColor rgb="FF9999FF"/>
      <rgbColor rgb="FF7030A0"/>
      <rgbColor rgb="FFF2F2F2"/>
      <rgbColor rgb="FFCCFFFF"/>
      <rgbColor rgb="FF660066"/>
      <rgbColor rgb="FFFF8080"/>
      <rgbColor rgb="FF0563C1"/>
      <rgbColor rgb="FFB9CDE5"/>
      <rgbColor rgb="FF000080"/>
      <rgbColor rgb="FFFF00FF"/>
      <rgbColor rgb="FFFFFF00"/>
      <rgbColor rgb="FF00FFFF"/>
      <rgbColor rgb="FF800080"/>
      <rgbColor rgb="FF800000"/>
      <rgbColor rgb="FF008080"/>
      <rgbColor rgb="FF0000FF"/>
      <rgbColor rgb="FF00CCFF"/>
      <rgbColor rgb="FFCCFFFF"/>
      <rgbColor rgb="FFD7E4BD"/>
      <rgbColor rgb="FFFFFF99"/>
      <rgbColor rgb="FFC3D69B"/>
      <rgbColor rgb="FFFF99CC"/>
      <rgbColor rgb="FFCC99FF"/>
      <rgbColor rgb="FFFCD5B5"/>
      <rgbColor rgb="FF4F81BD"/>
      <rgbColor rgb="FF33CC33"/>
      <rgbColor rgb="FF9BBB59"/>
      <rgbColor rgb="FFFFC000"/>
      <rgbColor rgb="FFFF9900"/>
      <rgbColor rgb="FFFF6600"/>
      <rgbColor rgb="FF595959"/>
      <rgbColor rgb="FF969696"/>
      <rgbColor rgb="FF003366"/>
      <rgbColor rgb="FF00A933"/>
      <rgbColor rgb="FF003300"/>
      <rgbColor rgb="FF333300"/>
      <rgbColor rgb="FF993300"/>
      <rgbColor rgb="FFC0504D"/>
      <rgbColor rgb="FF376092"/>
      <rgbColor rgb="FF404040"/>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alcChain" Target="calcChain.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c:style val="2"/>
  <c:chart>
    <c:title>
      <c:tx>
        <c:rich>
          <a:bodyPr rot="0"/>
          <a:lstStyle/>
          <a:p>
            <a:pPr>
              <a:defRPr sz="1300" b="0" u="none" strike="noStrike">
                <a:uFillTx/>
                <a:latin typeface="Arial"/>
              </a:defRPr>
            </a:pPr>
            <a:r>
              <a:rPr lang="de-DE" sz="1400" b="0" u="none" strike="noStrike">
                <a:solidFill>
                  <a:srgbClr val="595959"/>
                </a:solidFill>
                <a:uFillTx/>
                <a:latin typeface="Calibri"/>
              </a:rPr>
              <a:t>2015</a:t>
            </a:r>
          </a:p>
        </c:rich>
      </c:tx>
      <c:overlay val="0"/>
      <c:spPr>
        <a:noFill/>
        <a:ln w="0">
          <a:noFill/>
        </a:ln>
      </c:spPr>
    </c:title>
    <c:autoTitleDeleted val="0"/>
    <c:plotArea>
      <c:layout/>
      <c:pieChart>
        <c:varyColors val="1"/>
        <c:ser>
          <c:idx val="0"/>
          <c:order val="0"/>
          <c:tx>
            <c:strRef>
              <c:f>Ergebnisse_Diagramme!$B$6:$B$6</c:f>
              <c:strCache>
                <c:ptCount val="1"/>
                <c:pt idx="0">
                  <c:v>2015</c:v>
                </c:pt>
              </c:strCache>
            </c:strRef>
          </c:tx>
          <c:spPr>
            <a:solidFill>
              <a:srgbClr val="4F81BD"/>
            </a:solidFill>
            <a:ln w="0">
              <a:noFill/>
            </a:ln>
          </c:spPr>
          <c:dPt>
            <c:idx val="0"/>
            <c:bubble3D val="0"/>
            <c:spPr>
              <a:solidFill>
                <a:srgbClr val="4F81BD"/>
              </a:solidFill>
              <a:ln w="19080">
                <a:solidFill>
                  <a:srgbClr val="FFFFFF"/>
                </a:solidFill>
                <a:round/>
              </a:ln>
            </c:spPr>
            <c:extLst>
              <c:ext xmlns:c16="http://schemas.microsoft.com/office/drawing/2014/chart" uri="{C3380CC4-5D6E-409C-BE32-E72D297353CC}">
                <c16:uniqueId val="{00000001-91E6-42EE-A352-F2BFD6C24971}"/>
              </c:ext>
            </c:extLst>
          </c:dPt>
          <c:dPt>
            <c:idx val="1"/>
            <c:bubble3D val="0"/>
            <c:spPr>
              <a:solidFill>
                <a:srgbClr val="C0504D"/>
              </a:solidFill>
              <a:ln w="19080">
                <a:solidFill>
                  <a:srgbClr val="FFFFFF"/>
                </a:solidFill>
                <a:round/>
              </a:ln>
            </c:spPr>
            <c:extLst>
              <c:ext xmlns:c16="http://schemas.microsoft.com/office/drawing/2014/chart" uri="{C3380CC4-5D6E-409C-BE32-E72D297353CC}">
                <c16:uniqueId val="{00000003-91E6-42EE-A352-F2BFD6C24971}"/>
              </c:ext>
            </c:extLst>
          </c:dPt>
          <c:dPt>
            <c:idx val="2"/>
            <c:bubble3D val="0"/>
            <c:spPr>
              <a:solidFill>
                <a:srgbClr val="9BBB59"/>
              </a:solidFill>
              <a:ln w="19080">
                <a:solidFill>
                  <a:srgbClr val="FFFFFF"/>
                </a:solidFill>
                <a:round/>
              </a:ln>
            </c:spPr>
            <c:extLst>
              <c:ext xmlns:c16="http://schemas.microsoft.com/office/drawing/2014/chart" uri="{C3380CC4-5D6E-409C-BE32-E72D297353CC}">
                <c16:uniqueId val="{00000005-91E6-42EE-A352-F2BFD6C24971}"/>
              </c:ext>
            </c:extLst>
          </c:dPt>
          <c:dLbls>
            <c:dLbl>
              <c:idx val="0"/>
              <c:spPr/>
              <c:txPr>
                <a:bodyPr wrap="square"/>
                <a:lstStyle/>
                <a:p>
                  <a:pPr>
                    <a:defRPr sz="900" b="0" u="none" strike="noStrike">
                      <a:solidFill>
                        <a:srgbClr val="404040"/>
                      </a:solidFill>
                      <a:uFillTx/>
                      <a:latin typeface="Calibri"/>
                    </a:defRPr>
                  </a:pPr>
                  <a:endParaRPr lang="de-DE"/>
                </a:p>
              </c:txPr>
              <c:dLblPos val="outEnd"/>
              <c:showLegendKey val="0"/>
              <c:showVal val="0"/>
              <c:showCatName val="0"/>
              <c:showSerName val="0"/>
              <c:showPercent val="1"/>
              <c:showBubbleSize val="1"/>
              <c:extLst>
                <c:ext xmlns:c15="http://schemas.microsoft.com/office/drawing/2012/chart" uri="{CE6537A1-D6FC-4f65-9D91-7224C49458BB}"/>
                <c:ext xmlns:c16="http://schemas.microsoft.com/office/drawing/2014/chart" uri="{C3380CC4-5D6E-409C-BE32-E72D297353CC}">
                  <c16:uniqueId val="{00000001-91E6-42EE-A352-F2BFD6C24971}"/>
                </c:ext>
              </c:extLst>
            </c:dLbl>
            <c:dLbl>
              <c:idx val="1"/>
              <c:spPr/>
              <c:txPr>
                <a:bodyPr wrap="square"/>
                <a:lstStyle/>
                <a:p>
                  <a:pPr>
                    <a:defRPr sz="900" b="0" u="none" strike="noStrike">
                      <a:solidFill>
                        <a:srgbClr val="404040"/>
                      </a:solidFill>
                      <a:uFillTx/>
                      <a:latin typeface="Calibri"/>
                    </a:defRPr>
                  </a:pPr>
                  <a:endParaRPr lang="de-DE"/>
                </a:p>
              </c:txPr>
              <c:dLblPos val="outEnd"/>
              <c:showLegendKey val="0"/>
              <c:showVal val="0"/>
              <c:showCatName val="0"/>
              <c:showSerName val="0"/>
              <c:showPercent val="1"/>
              <c:showBubbleSize val="1"/>
              <c:extLst>
                <c:ext xmlns:c15="http://schemas.microsoft.com/office/drawing/2012/chart" uri="{CE6537A1-D6FC-4f65-9D91-7224C49458BB}"/>
                <c:ext xmlns:c16="http://schemas.microsoft.com/office/drawing/2014/chart" uri="{C3380CC4-5D6E-409C-BE32-E72D297353CC}">
                  <c16:uniqueId val="{00000003-91E6-42EE-A352-F2BFD6C24971}"/>
                </c:ext>
              </c:extLst>
            </c:dLbl>
            <c:dLbl>
              <c:idx val="2"/>
              <c:spPr/>
              <c:txPr>
                <a:bodyPr wrap="square"/>
                <a:lstStyle/>
                <a:p>
                  <a:pPr>
                    <a:defRPr sz="900" b="0" u="none" strike="noStrike">
                      <a:solidFill>
                        <a:srgbClr val="404040"/>
                      </a:solidFill>
                      <a:uFillTx/>
                      <a:latin typeface="Calibri"/>
                    </a:defRPr>
                  </a:pPr>
                  <a:endParaRPr lang="de-DE"/>
                </a:p>
              </c:txPr>
              <c:dLblPos val="outEnd"/>
              <c:showLegendKey val="0"/>
              <c:showVal val="0"/>
              <c:showCatName val="0"/>
              <c:showSerName val="0"/>
              <c:showPercent val="1"/>
              <c:showBubbleSize val="1"/>
              <c:extLst>
                <c:ext xmlns:c15="http://schemas.microsoft.com/office/drawing/2012/chart" uri="{CE6537A1-D6FC-4f65-9D91-7224C49458BB}"/>
                <c:ext xmlns:c16="http://schemas.microsoft.com/office/drawing/2014/chart" uri="{C3380CC4-5D6E-409C-BE32-E72D297353CC}">
                  <c16:uniqueId val="{00000005-91E6-42EE-A352-F2BFD6C24971}"/>
                </c:ext>
              </c:extLst>
            </c:dLbl>
            <c:spPr>
              <a:noFill/>
              <a:ln>
                <a:noFill/>
              </a:ln>
              <a:effectLst/>
            </c:spPr>
            <c:txPr>
              <a:bodyPr wrap="square"/>
              <a:lstStyle/>
              <a:p>
                <a:pPr>
                  <a:defRPr sz="900" b="0" u="none" strike="noStrike">
                    <a:solidFill>
                      <a:srgbClr val="404040"/>
                    </a:solidFill>
                    <a:uFillTx/>
                    <a:latin typeface="Calibri"/>
                  </a:defRPr>
                </a:pPr>
                <a:endParaRPr lang="de-DE"/>
              </a:p>
            </c:txPr>
            <c:dLblPos val="outEnd"/>
            <c:showLegendKey val="0"/>
            <c:showVal val="0"/>
            <c:showCatName val="0"/>
            <c:showSerName val="0"/>
            <c:showPercent val="1"/>
            <c:showBubbleSize val="1"/>
            <c:separator>
</c:separator>
            <c:showLeaderLines val="0"/>
            <c:extLst>
              <c:ext xmlns:c15="http://schemas.microsoft.com/office/drawing/2012/chart" uri="{CE6537A1-D6FC-4f65-9D91-7224C49458BB}"/>
            </c:extLst>
          </c:dLbls>
          <c:cat>
            <c:strRef>
              <c:f>Ergebnisse_Diagramme!$A$7:$A$9</c:f>
              <c:strCache>
                <c:ptCount val="3"/>
                <c:pt idx="0">
                  <c:v>Energieeinsatz</c:v>
                </c:pt>
                <c:pt idx="1">
                  <c:v>Mobilität</c:v>
                </c:pt>
                <c:pt idx="2">
                  <c:v>Materialeinsatz</c:v>
                </c:pt>
              </c:strCache>
            </c:strRef>
          </c:cat>
          <c:val>
            <c:numRef>
              <c:f>Ergebnisse_Diagramme!$B$7:$B$9</c:f>
              <c:numCache>
                <c:formatCode>#,##0</c:formatCode>
                <c:ptCount val="3"/>
                <c:pt idx="0">
                  <c:v>0</c:v>
                </c:pt>
                <c:pt idx="1">
                  <c:v>0</c:v>
                </c:pt>
                <c:pt idx="2">
                  <c:v>0</c:v>
                </c:pt>
              </c:numCache>
            </c:numRef>
          </c:val>
          <c:extLst>
            <c:ext xmlns:c16="http://schemas.microsoft.com/office/drawing/2014/chart" uri="{C3380CC4-5D6E-409C-BE32-E72D297353CC}">
              <c16:uniqueId val="{00000006-91E6-42EE-A352-F2BFD6C24971}"/>
            </c:ext>
          </c:extLst>
        </c:ser>
        <c:dLbls>
          <c:showLegendKey val="0"/>
          <c:showVal val="0"/>
          <c:showCatName val="0"/>
          <c:showSerName val="0"/>
          <c:showPercent val="0"/>
          <c:showBubbleSize val="0"/>
          <c:showLeaderLines val="0"/>
        </c:dLbls>
        <c:firstSliceAng val="0"/>
      </c:pieChart>
      <c:spPr>
        <a:noFill/>
        <a:ln w="0">
          <a:noFill/>
        </a:ln>
      </c:spPr>
    </c:plotArea>
    <c:legend>
      <c:legendPos val="b"/>
      <c:overlay val="0"/>
      <c:spPr>
        <a:noFill/>
        <a:ln w="0">
          <a:noFill/>
        </a:ln>
      </c:spPr>
      <c:txPr>
        <a:bodyPr/>
        <a:lstStyle/>
        <a:p>
          <a:pPr>
            <a:defRPr sz="900" b="0" u="none" strike="noStrike">
              <a:solidFill>
                <a:srgbClr val="595959"/>
              </a:solidFill>
              <a:uFillTx/>
              <a:latin typeface="Calibri"/>
            </a:defRPr>
          </a:pPr>
          <a:endParaRPr lang="de-DE"/>
        </a:p>
      </c:txPr>
    </c:legend>
    <c:plotVisOnly val="1"/>
    <c:dispBlanksAs val="gap"/>
    <c:showDLblsOverMax val="1"/>
  </c:chart>
  <c:spPr>
    <a:noFill/>
    <a:ln w="9360">
      <a:noFill/>
    </a:ln>
  </c:spPr>
  <c:printSettings>
    <c:headerFooter/>
    <c:pageMargins b="0.78740157499999996" l="0.7" r="0.7" t="0.78740157499999996"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c:style val="2"/>
  <c:chart>
    <c:title>
      <c:tx>
        <c:rich>
          <a:bodyPr rot="0"/>
          <a:lstStyle/>
          <a:p>
            <a:pPr>
              <a:defRPr sz="1300" b="0" u="none" strike="noStrike">
                <a:uFillTx/>
                <a:latin typeface="Arial"/>
              </a:defRPr>
            </a:pPr>
            <a:r>
              <a:rPr lang="de-DE" sz="1400" b="0" u="none" strike="noStrike">
                <a:solidFill>
                  <a:srgbClr val="595959"/>
                </a:solidFill>
                <a:uFillTx/>
                <a:latin typeface="Calibri"/>
              </a:rPr>
              <a:t>2015</a:t>
            </a:r>
          </a:p>
        </c:rich>
      </c:tx>
      <c:overlay val="0"/>
      <c:spPr>
        <a:noFill/>
        <a:ln w="0">
          <a:noFill/>
        </a:ln>
      </c:spPr>
    </c:title>
    <c:autoTitleDeleted val="0"/>
    <c:plotArea>
      <c:layout>
        <c:manualLayout>
          <c:layoutTarget val="inner"/>
          <c:xMode val="edge"/>
          <c:yMode val="edge"/>
          <c:x val="0.269681742043551"/>
          <c:y val="0.172747461928934"/>
          <c:w val="0.46707898466692399"/>
          <c:h val="0.65450507614213205"/>
        </c:manualLayout>
      </c:layout>
      <c:pieChart>
        <c:varyColors val="1"/>
        <c:ser>
          <c:idx val="0"/>
          <c:order val="0"/>
          <c:tx>
            <c:strRef>
              <c:f>Ergebnisse_Diagramme!$H$6:$H$6</c:f>
              <c:strCache>
                <c:ptCount val="1"/>
                <c:pt idx="0">
                  <c:v>2015</c:v>
                </c:pt>
              </c:strCache>
            </c:strRef>
          </c:tx>
          <c:spPr>
            <a:solidFill>
              <a:srgbClr val="4F81BD"/>
            </a:solidFill>
            <a:ln w="0">
              <a:noFill/>
            </a:ln>
          </c:spPr>
          <c:dPt>
            <c:idx val="0"/>
            <c:bubble3D val="0"/>
            <c:spPr>
              <a:solidFill>
                <a:srgbClr val="4F81BD"/>
              </a:solidFill>
              <a:ln w="19080">
                <a:solidFill>
                  <a:srgbClr val="FFFFFF"/>
                </a:solidFill>
                <a:round/>
              </a:ln>
            </c:spPr>
            <c:extLst>
              <c:ext xmlns:c16="http://schemas.microsoft.com/office/drawing/2014/chart" uri="{C3380CC4-5D6E-409C-BE32-E72D297353CC}">
                <c16:uniqueId val="{00000001-4F04-4881-AFB3-D9273E69CE67}"/>
              </c:ext>
            </c:extLst>
          </c:dPt>
          <c:dPt>
            <c:idx val="1"/>
            <c:bubble3D val="0"/>
            <c:spPr>
              <a:solidFill>
                <a:srgbClr val="C0504D"/>
              </a:solidFill>
              <a:ln w="19080">
                <a:solidFill>
                  <a:srgbClr val="FFFFFF"/>
                </a:solidFill>
                <a:round/>
              </a:ln>
            </c:spPr>
            <c:extLst>
              <c:ext xmlns:c16="http://schemas.microsoft.com/office/drawing/2014/chart" uri="{C3380CC4-5D6E-409C-BE32-E72D297353CC}">
                <c16:uniqueId val="{00000003-4F04-4881-AFB3-D9273E69CE67}"/>
              </c:ext>
            </c:extLst>
          </c:dPt>
          <c:dPt>
            <c:idx val="2"/>
            <c:bubble3D val="0"/>
            <c:spPr>
              <a:solidFill>
                <a:srgbClr val="9BBB59"/>
              </a:solidFill>
              <a:ln w="19080">
                <a:solidFill>
                  <a:srgbClr val="FFFFFF"/>
                </a:solidFill>
                <a:round/>
              </a:ln>
            </c:spPr>
            <c:extLst>
              <c:ext xmlns:c16="http://schemas.microsoft.com/office/drawing/2014/chart" uri="{C3380CC4-5D6E-409C-BE32-E72D297353CC}">
                <c16:uniqueId val="{00000005-4F04-4881-AFB3-D9273E69CE67}"/>
              </c:ext>
            </c:extLst>
          </c:dPt>
          <c:dLbls>
            <c:dLbl>
              <c:idx val="0"/>
              <c:spPr/>
              <c:txPr>
                <a:bodyPr wrap="square"/>
                <a:lstStyle/>
                <a:p>
                  <a:pPr>
                    <a:defRPr sz="900" b="0" u="none" strike="noStrike">
                      <a:solidFill>
                        <a:srgbClr val="404040"/>
                      </a:solidFill>
                      <a:uFillTx/>
                      <a:latin typeface="Calibri"/>
                    </a:defRPr>
                  </a:pPr>
                  <a:endParaRPr lang="de-DE"/>
                </a:p>
              </c:txPr>
              <c:dLblPos val="outEnd"/>
              <c:showLegendKey val="0"/>
              <c:showVal val="0"/>
              <c:showCatName val="0"/>
              <c:showSerName val="0"/>
              <c:showPercent val="1"/>
              <c:showBubbleSize val="1"/>
              <c:extLst>
                <c:ext xmlns:c15="http://schemas.microsoft.com/office/drawing/2012/chart" uri="{CE6537A1-D6FC-4f65-9D91-7224C49458BB}"/>
                <c:ext xmlns:c16="http://schemas.microsoft.com/office/drawing/2014/chart" uri="{C3380CC4-5D6E-409C-BE32-E72D297353CC}">
                  <c16:uniqueId val="{00000001-4F04-4881-AFB3-D9273E69CE67}"/>
                </c:ext>
              </c:extLst>
            </c:dLbl>
            <c:dLbl>
              <c:idx val="1"/>
              <c:spPr/>
              <c:txPr>
                <a:bodyPr wrap="square"/>
                <a:lstStyle/>
                <a:p>
                  <a:pPr>
                    <a:defRPr sz="900" b="0" u="none" strike="noStrike">
                      <a:solidFill>
                        <a:srgbClr val="404040"/>
                      </a:solidFill>
                      <a:uFillTx/>
                      <a:latin typeface="Calibri"/>
                    </a:defRPr>
                  </a:pPr>
                  <a:endParaRPr lang="de-DE"/>
                </a:p>
              </c:txPr>
              <c:dLblPos val="outEnd"/>
              <c:showLegendKey val="0"/>
              <c:showVal val="0"/>
              <c:showCatName val="0"/>
              <c:showSerName val="0"/>
              <c:showPercent val="1"/>
              <c:showBubbleSize val="1"/>
              <c:extLst>
                <c:ext xmlns:c15="http://schemas.microsoft.com/office/drawing/2012/chart" uri="{CE6537A1-D6FC-4f65-9D91-7224C49458BB}"/>
                <c:ext xmlns:c16="http://schemas.microsoft.com/office/drawing/2014/chart" uri="{C3380CC4-5D6E-409C-BE32-E72D297353CC}">
                  <c16:uniqueId val="{00000003-4F04-4881-AFB3-D9273E69CE67}"/>
                </c:ext>
              </c:extLst>
            </c:dLbl>
            <c:dLbl>
              <c:idx val="2"/>
              <c:spPr/>
              <c:txPr>
                <a:bodyPr wrap="square"/>
                <a:lstStyle/>
                <a:p>
                  <a:pPr>
                    <a:defRPr sz="900" b="0" u="none" strike="noStrike">
                      <a:solidFill>
                        <a:srgbClr val="404040"/>
                      </a:solidFill>
                      <a:uFillTx/>
                      <a:latin typeface="Calibri"/>
                    </a:defRPr>
                  </a:pPr>
                  <a:endParaRPr lang="de-DE"/>
                </a:p>
              </c:txPr>
              <c:dLblPos val="outEnd"/>
              <c:showLegendKey val="0"/>
              <c:showVal val="0"/>
              <c:showCatName val="0"/>
              <c:showSerName val="0"/>
              <c:showPercent val="1"/>
              <c:showBubbleSize val="1"/>
              <c:extLst>
                <c:ext xmlns:c15="http://schemas.microsoft.com/office/drawing/2012/chart" uri="{CE6537A1-D6FC-4f65-9D91-7224C49458BB}"/>
                <c:ext xmlns:c16="http://schemas.microsoft.com/office/drawing/2014/chart" uri="{C3380CC4-5D6E-409C-BE32-E72D297353CC}">
                  <c16:uniqueId val="{00000005-4F04-4881-AFB3-D9273E69CE67}"/>
                </c:ext>
              </c:extLst>
            </c:dLbl>
            <c:spPr>
              <a:noFill/>
              <a:ln>
                <a:noFill/>
              </a:ln>
              <a:effectLst/>
            </c:spPr>
            <c:txPr>
              <a:bodyPr wrap="square"/>
              <a:lstStyle/>
              <a:p>
                <a:pPr>
                  <a:defRPr sz="900" b="0" u="none" strike="noStrike">
                    <a:solidFill>
                      <a:srgbClr val="404040"/>
                    </a:solidFill>
                    <a:uFillTx/>
                    <a:latin typeface="Calibri"/>
                  </a:defRPr>
                </a:pPr>
                <a:endParaRPr lang="de-DE"/>
              </a:p>
            </c:txPr>
            <c:dLblPos val="outEnd"/>
            <c:showLegendKey val="0"/>
            <c:showVal val="0"/>
            <c:showCatName val="0"/>
            <c:showSerName val="0"/>
            <c:showPercent val="1"/>
            <c:showBubbleSize val="1"/>
            <c:separator>
</c:separator>
            <c:showLeaderLines val="0"/>
            <c:extLst>
              <c:ext xmlns:c15="http://schemas.microsoft.com/office/drawing/2012/chart" uri="{CE6537A1-D6FC-4f65-9D91-7224C49458BB}"/>
            </c:extLst>
          </c:dLbls>
          <c:cat>
            <c:strRef>
              <c:f>Ergebnisse_Diagramme!$G$7:$G$9</c:f>
              <c:strCache>
                <c:ptCount val="3"/>
                <c:pt idx="0">
                  <c:v>Scope 1</c:v>
                </c:pt>
                <c:pt idx="1">
                  <c:v>Scope 2</c:v>
                </c:pt>
                <c:pt idx="2">
                  <c:v>Scope 3*</c:v>
                </c:pt>
              </c:strCache>
            </c:strRef>
          </c:cat>
          <c:val>
            <c:numRef>
              <c:f>Ergebnisse_Diagramme!$H$7:$H$9</c:f>
              <c:numCache>
                <c:formatCode>#,##0</c:formatCode>
                <c:ptCount val="3"/>
                <c:pt idx="0">
                  <c:v>0</c:v>
                </c:pt>
                <c:pt idx="1">
                  <c:v>0</c:v>
                </c:pt>
                <c:pt idx="2">
                  <c:v>0</c:v>
                </c:pt>
              </c:numCache>
            </c:numRef>
          </c:val>
          <c:extLst>
            <c:ext xmlns:c16="http://schemas.microsoft.com/office/drawing/2014/chart" uri="{C3380CC4-5D6E-409C-BE32-E72D297353CC}">
              <c16:uniqueId val="{00000006-4F04-4881-AFB3-D9273E69CE67}"/>
            </c:ext>
          </c:extLst>
        </c:ser>
        <c:dLbls>
          <c:showLegendKey val="0"/>
          <c:showVal val="0"/>
          <c:showCatName val="0"/>
          <c:showSerName val="0"/>
          <c:showPercent val="0"/>
          <c:showBubbleSize val="0"/>
          <c:showLeaderLines val="0"/>
        </c:dLbls>
        <c:firstSliceAng val="0"/>
      </c:pieChart>
      <c:spPr>
        <a:noFill/>
        <a:ln w="0">
          <a:noFill/>
        </a:ln>
      </c:spPr>
    </c:plotArea>
    <c:legend>
      <c:legendPos val="r"/>
      <c:layout>
        <c:manualLayout>
          <c:xMode val="edge"/>
          <c:yMode val="edge"/>
          <c:x val="9.3549216139809793E-2"/>
          <c:y val="0.94099824589379699"/>
          <c:w val="0.73824209714726297"/>
          <c:h val="3.8909264870036701E-2"/>
        </c:manualLayout>
      </c:layout>
      <c:overlay val="0"/>
      <c:spPr>
        <a:noFill/>
        <a:ln w="0">
          <a:noFill/>
        </a:ln>
      </c:spPr>
      <c:txPr>
        <a:bodyPr/>
        <a:lstStyle/>
        <a:p>
          <a:pPr>
            <a:defRPr sz="900" b="0" u="none" strike="noStrike">
              <a:solidFill>
                <a:srgbClr val="595959"/>
              </a:solidFill>
              <a:uFillTx/>
              <a:latin typeface="Calibri"/>
            </a:defRPr>
          </a:pPr>
          <a:endParaRPr lang="de-DE"/>
        </a:p>
      </c:txPr>
    </c:legend>
    <c:plotVisOnly val="1"/>
    <c:dispBlanksAs val="gap"/>
    <c:showDLblsOverMax val="1"/>
  </c:chart>
  <c:spPr>
    <a:noFill/>
    <a:ln w="9360">
      <a:noFill/>
    </a:ln>
  </c:spPr>
  <c:printSettings>
    <c:headerFooter/>
    <c:pageMargins b="0.78740157499999996" l="0.7" r="0.7" t="0.78740157499999996" header="0.3" footer="0.3"/>
    <c:pageSetup/>
  </c:printSettings>
</c:chartSpace>
</file>

<file path=xl/drawings/_rels/drawing1.xml.rels><?xml version="1.0" encoding="UTF-8" standalone="yes"?>
<Relationships xmlns="http://schemas.openxmlformats.org/package/2006/relationships"><Relationship Id="rId8" Type="http://schemas.openxmlformats.org/officeDocument/2006/relationships/image" Target="../media/image8.png"/><Relationship Id="rId3" Type="http://schemas.openxmlformats.org/officeDocument/2006/relationships/image" Target="../media/image3.jpeg"/><Relationship Id="rId7" Type="http://schemas.openxmlformats.org/officeDocument/2006/relationships/image" Target="../media/image7.png"/><Relationship Id="rId2" Type="http://schemas.openxmlformats.org/officeDocument/2006/relationships/image" Target="../media/image2.png"/><Relationship Id="rId1" Type="http://schemas.openxmlformats.org/officeDocument/2006/relationships/image" Target="../media/image1.jpeg"/><Relationship Id="rId6" Type="http://schemas.openxmlformats.org/officeDocument/2006/relationships/image" Target="../media/image6.jpeg"/><Relationship Id="rId5" Type="http://schemas.openxmlformats.org/officeDocument/2006/relationships/image" Target="../media/image5.jpeg"/><Relationship Id="rId4" Type="http://schemas.openxmlformats.org/officeDocument/2006/relationships/image" Target="../media/image4.png"/></Relationships>
</file>

<file path=xl/drawings/_rels/drawing2.xml.rels><?xml version="1.0" encoding="UTF-8" standalone="yes"?>
<Relationships xmlns="http://schemas.openxmlformats.org/package/2006/relationships"><Relationship Id="rId2" Type="http://schemas.openxmlformats.org/officeDocument/2006/relationships/chart" Target="../charts/chart2.xml"/><Relationship Id="rId1" Type="http://schemas.openxmlformats.org/officeDocument/2006/relationships/chart" Target="../charts/chart1.xml"/></Relationships>
</file>

<file path=xl/drawings/drawing1.xml><?xml version="1.0" encoding="utf-8"?>
<xdr:wsDr xmlns:xdr="http://schemas.openxmlformats.org/drawingml/2006/spreadsheetDrawing" xmlns:a="http://schemas.openxmlformats.org/drawingml/2006/main">
  <xdr:twoCellAnchor>
    <xdr:from>
      <xdr:col>0</xdr:col>
      <xdr:colOff>76320</xdr:colOff>
      <xdr:row>8</xdr:row>
      <xdr:rowOff>53640</xdr:rowOff>
    </xdr:from>
    <xdr:to>
      <xdr:col>8</xdr:col>
      <xdr:colOff>432000</xdr:colOff>
      <xdr:row>21</xdr:row>
      <xdr:rowOff>88200</xdr:rowOff>
    </xdr:to>
    <xdr:sp macro="" textlink="">
      <xdr:nvSpPr>
        <xdr:cNvPr id="2" name="CustomShape 1">
          <a:extLst>
            <a:ext uri="{FF2B5EF4-FFF2-40B4-BE49-F238E27FC236}">
              <a16:creationId xmlns:a16="http://schemas.microsoft.com/office/drawing/2014/main" id="{00000000-0008-0000-0000-000002000000}"/>
            </a:ext>
          </a:extLst>
        </xdr:cNvPr>
        <xdr:cNvSpPr/>
      </xdr:nvSpPr>
      <xdr:spPr>
        <a:xfrm>
          <a:off x="76320" y="1006200"/>
          <a:ext cx="6802200" cy="2511000"/>
        </a:xfrm>
        <a:prstGeom prst="rect">
          <a:avLst/>
        </a:prstGeom>
        <a:noFill/>
        <a:ln w="12700">
          <a:solidFill>
            <a:srgbClr val="009900"/>
          </a:solidFill>
          <a:miter/>
        </a:ln>
      </xdr:spPr>
      <xdr:style>
        <a:lnRef idx="2">
          <a:schemeClr val="dk1"/>
        </a:lnRef>
        <a:fillRef idx="1">
          <a:schemeClr val="lt1"/>
        </a:fillRef>
        <a:effectRef idx="0">
          <a:schemeClr val="dk1"/>
        </a:effectRef>
        <a:fontRef idx="minor"/>
      </xdr:style>
      <xdr:txBody>
        <a:bodyPr lIns="90000" tIns="45000" rIns="90000" bIns="45000" anchor="ctr">
          <a:noAutofit/>
        </a:bodyPr>
        <a:lstStyle/>
        <a:p>
          <a:pPr>
            <a:lnSpc>
              <a:spcPct val="100000"/>
            </a:lnSpc>
          </a:pPr>
          <a:r>
            <a:rPr lang="de-AT" sz="1100" b="1" u="none" strike="noStrike">
              <a:solidFill>
                <a:srgbClr val="000000"/>
              </a:solidFill>
              <a:uFillTx/>
              <a:latin typeface="Arial"/>
            </a:rPr>
            <a:t>Liebe NutzerInnen!</a:t>
          </a:r>
          <a:endParaRPr lang="de-AT" sz="1100" b="0" u="none" strike="noStrike">
            <a:uFillTx/>
            <a:latin typeface="Times New Roman"/>
          </a:endParaRPr>
        </a:p>
        <a:p>
          <a:pPr>
            <a:lnSpc>
              <a:spcPct val="100000"/>
            </a:lnSpc>
          </a:pPr>
          <a:endParaRPr lang="de-AT" sz="1100" b="0" u="none" strike="noStrike">
            <a:uFillTx/>
            <a:latin typeface="Times New Roman"/>
          </a:endParaRPr>
        </a:p>
        <a:p>
          <a:pPr>
            <a:lnSpc>
              <a:spcPct val="100000"/>
            </a:lnSpc>
          </a:pPr>
          <a:r>
            <a:rPr lang="de-AT" sz="1100" b="0" u="none" strike="noStrike">
              <a:solidFill>
                <a:srgbClr val="000000"/>
              </a:solidFill>
              <a:uFillTx/>
              <a:latin typeface="Arial"/>
            </a:rPr>
            <a:t>Das Kalkulationstool ClimCalc 2015</a:t>
          </a:r>
          <a:r>
            <a:rPr lang="de-AT" sz="1100" b="0" u="none" strike="noStrike" baseline="0">
              <a:solidFill>
                <a:srgbClr val="000000"/>
              </a:solidFill>
              <a:uFillTx/>
              <a:latin typeface="Arial"/>
            </a:rPr>
            <a:t> </a:t>
          </a:r>
          <a:r>
            <a:rPr lang="de-AT" sz="1100" b="0" u="none" strike="noStrike">
              <a:solidFill>
                <a:srgbClr val="000000"/>
              </a:solidFill>
              <a:uFillTx/>
              <a:latin typeface="Arial"/>
            </a:rPr>
            <a:t>soll Sie dabei unterstützen, </a:t>
          </a:r>
          <a:endParaRPr lang="de-AT" sz="1100" b="0" u="none" strike="noStrike">
            <a:uFillTx/>
            <a:latin typeface="Times New Roman"/>
          </a:endParaRPr>
        </a:p>
        <a:p>
          <a:pPr>
            <a:lnSpc>
              <a:spcPct val="100000"/>
            </a:lnSpc>
          </a:pPr>
          <a:r>
            <a:rPr lang="de-AT" sz="1100" b="0" u="none" strike="noStrike">
              <a:solidFill>
                <a:srgbClr val="000000"/>
              </a:solidFill>
              <a:uFillTx/>
              <a:latin typeface="Arial"/>
            </a:rPr>
            <a:t>die Treibhausgas-Emissionen ihrer Bildungseinrichtung für das Jahr 2015 zu</a:t>
          </a:r>
          <a:br/>
          <a:r>
            <a:rPr lang="de-AT" sz="1100" b="0" u="none" strike="noStrike">
              <a:solidFill>
                <a:srgbClr val="000000"/>
              </a:solidFill>
              <a:uFillTx/>
              <a:latin typeface="Arial"/>
            </a:rPr>
            <a:t>erheben. Das Ziel der Erhebung ist die detailierte Analyse der Emissionsmengen </a:t>
          </a:r>
          <a:endParaRPr lang="de-AT" sz="1100" b="0" u="none" strike="noStrike">
            <a:uFillTx/>
            <a:latin typeface="Times New Roman"/>
          </a:endParaRPr>
        </a:p>
        <a:p>
          <a:pPr>
            <a:lnSpc>
              <a:spcPct val="100000"/>
            </a:lnSpc>
          </a:pPr>
          <a:r>
            <a:rPr lang="de-AT" sz="1100" b="0" u="none" strike="noStrike">
              <a:solidFill>
                <a:srgbClr val="000000"/>
              </a:solidFill>
              <a:uFillTx/>
              <a:latin typeface="Arial"/>
            </a:rPr>
            <a:t>und -quellen, um die Entscheidungsfindung für Vermeidungs- und Einsparungsmaßnahmen von Treibhausgas-Emissionen zu erleichtern. Weitere Infos unter:</a:t>
          </a:r>
          <a:endParaRPr lang="de-AT" sz="1100" b="0" u="none" strike="noStrike">
            <a:uFillTx/>
            <a:latin typeface="Times New Roman"/>
          </a:endParaRPr>
        </a:p>
        <a:p>
          <a:pPr>
            <a:lnSpc>
              <a:spcPct val="100000"/>
            </a:lnSpc>
          </a:pPr>
          <a:r>
            <a:rPr lang="de-AT" sz="1100" b="0" u="none" strike="noStrike">
              <a:solidFill>
                <a:srgbClr val="000000"/>
              </a:solidFill>
              <a:uFillTx/>
              <a:latin typeface="Arial"/>
            </a:rPr>
            <a:t>http://nachhaltigeuniversitaeten.at/arbeitsgruppen/co2-neutrale-universitaeten/</a:t>
          </a:r>
          <a:br/>
          <a:endParaRPr lang="de-AT" sz="1100" b="0" u="none" strike="noStrike">
            <a:uFillTx/>
            <a:latin typeface="Times New Roman"/>
          </a:endParaRPr>
        </a:p>
        <a:p>
          <a:pPr>
            <a:lnSpc>
              <a:spcPct val="100000"/>
            </a:lnSpc>
          </a:pPr>
          <a:endParaRPr lang="de-AT" sz="1100" b="0" u="none" strike="noStrike">
            <a:uFillTx/>
            <a:latin typeface="Times New Roman"/>
          </a:endParaRPr>
        </a:p>
        <a:p>
          <a:pPr defTabSz="914400">
            <a:lnSpc>
              <a:spcPct val="100000"/>
            </a:lnSpc>
            <a:tabLst>
              <a:tab pos="0" algn="l"/>
            </a:tabLst>
          </a:pPr>
          <a:r>
            <a:rPr lang="de-AT" sz="1100" b="0" u="none" strike="noStrike">
              <a:solidFill>
                <a:srgbClr val="000000"/>
              </a:solidFill>
              <a:uFillTx/>
              <a:latin typeface="Calibri"/>
            </a:rPr>
            <a:t>                  Universität für Bodenkultur, Technische Universität Graz                 </a:t>
          </a:r>
          <a:br/>
          <a:r>
            <a:rPr lang="de-DE" sz="1100" b="0" u="sng" strike="noStrike">
              <a:solidFill>
                <a:srgbClr val="000000"/>
              </a:solidFill>
              <a:uFillTx/>
              <a:latin typeface="Calibri"/>
            </a:rPr>
            <a:t>Dieses Werk ist lizenziert unter einer Creative Commons Namensnennung - Nicht-kommerziell - Weitergabe unter gleichen Bedingungen 4.0 International Lizenz.</a:t>
          </a:r>
          <a:endParaRPr lang="de-AT" sz="1100" b="0" u="none" strike="noStrike">
            <a:uFillTx/>
            <a:latin typeface="Times New Roman"/>
          </a:endParaRPr>
        </a:p>
        <a:p>
          <a:pPr defTabSz="914400">
            <a:lnSpc>
              <a:spcPct val="100000"/>
            </a:lnSpc>
            <a:tabLst>
              <a:tab pos="0" algn="l"/>
            </a:tabLst>
          </a:pPr>
          <a:endParaRPr lang="de-AT" sz="1100" b="0" u="none" strike="noStrike">
            <a:uFillTx/>
            <a:latin typeface="Times New Roman"/>
          </a:endParaRPr>
        </a:p>
      </xdr:txBody>
    </xdr:sp>
    <xdr:clientData/>
  </xdr:twoCellAnchor>
  <xdr:twoCellAnchor>
    <xdr:from>
      <xdr:col>0</xdr:col>
      <xdr:colOff>66600</xdr:colOff>
      <xdr:row>23</xdr:row>
      <xdr:rowOff>53640</xdr:rowOff>
    </xdr:from>
    <xdr:to>
      <xdr:col>8</xdr:col>
      <xdr:colOff>432000</xdr:colOff>
      <xdr:row>53</xdr:row>
      <xdr:rowOff>52200</xdr:rowOff>
    </xdr:to>
    <xdr:sp macro="" textlink="">
      <xdr:nvSpPr>
        <xdr:cNvPr id="3" name="CustomShape 1">
          <a:extLst>
            <a:ext uri="{FF2B5EF4-FFF2-40B4-BE49-F238E27FC236}">
              <a16:creationId xmlns:a16="http://schemas.microsoft.com/office/drawing/2014/main" id="{00000000-0008-0000-0000-000003000000}"/>
            </a:ext>
          </a:extLst>
        </xdr:cNvPr>
        <xdr:cNvSpPr/>
      </xdr:nvSpPr>
      <xdr:spPr>
        <a:xfrm>
          <a:off x="66600" y="3863520"/>
          <a:ext cx="6811920" cy="6027840"/>
        </a:xfrm>
        <a:prstGeom prst="rect">
          <a:avLst/>
        </a:prstGeom>
        <a:noFill/>
        <a:ln w="12700">
          <a:solidFill>
            <a:srgbClr val="009900"/>
          </a:solidFill>
          <a:miter/>
        </a:ln>
      </xdr:spPr>
      <xdr:style>
        <a:lnRef idx="2">
          <a:schemeClr val="dk1"/>
        </a:lnRef>
        <a:fillRef idx="1">
          <a:schemeClr val="lt1"/>
        </a:fillRef>
        <a:effectRef idx="0">
          <a:schemeClr val="dk1"/>
        </a:effectRef>
        <a:fontRef idx="minor"/>
      </xdr:style>
      <xdr:txBody>
        <a:bodyPr lIns="90000" tIns="45000" rIns="90000" bIns="45000" anchor="t">
          <a:noAutofit/>
        </a:bodyPr>
        <a:lstStyle/>
        <a:p>
          <a:pPr>
            <a:lnSpc>
              <a:spcPct val="100000"/>
            </a:lnSpc>
          </a:pPr>
          <a:r>
            <a:rPr lang="de-AT" sz="1100" b="1" u="none" strike="noStrike">
              <a:solidFill>
                <a:srgbClr val="000000"/>
              </a:solidFill>
              <a:uFillTx/>
              <a:latin typeface="Arial"/>
            </a:rPr>
            <a:t>Hinweise zur Benutzung </a:t>
          </a:r>
          <a:endParaRPr lang="de-AT" sz="1100" b="0" u="none" strike="noStrike">
            <a:uFillTx/>
            <a:latin typeface="Times New Roman"/>
          </a:endParaRPr>
        </a:p>
        <a:p>
          <a:pPr>
            <a:lnSpc>
              <a:spcPct val="100000"/>
            </a:lnSpc>
          </a:pPr>
          <a:endParaRPr lang="de-AT" sz="1100" b="0" u="none" strike="noStrike">
            <a:uFillTx/>
            <a:latin typeface="Times New Roman"/>
          </a:endParaRPr>
        </a:p>
        <a:p>
          <a:pPr>
            <a:lnSpc>
              <a:spcPct val="100000"/>
            </a:lnSpc>
          </a:pPr>
          <a:r>
            <a:rPr lang="de-AT" sz="1100" b="1" u="none" strike="noStrike">
              <a:solidFill>
                <a:srgbClr val="000000"/>
              </a:solidFill>
              <a:uFillTx/>
              <a:latin typeface="Arial"/>
            </a:rPr>
            <a:t>Notizen: </a:t>
          </a:r>
          <a:r>
            <a:rPr lang="de-AT" sz="1100" b="0" u="none" strike="noStrike">
              <a:solidFill>
                <a:srgbClr val="000000"/>
              </a:solidFill>
              <a:uFillTx/>
              <a:latin typeface="Arial"/>
            </a:rPr>
            <a:t>Einige Zellen beinhalten eine Notiz zum besseren Verständnis. Die Zellen mit einer Notiz sind durch eine rote Ecke links oben gekennzeichnet. Mittels Mausklick auf die Ecke werden die Notizen sichtbar.</a:t>
          </a:r>
          <a:endParaRPr lang="de-AT" sz="1100" b="0" u="none" strike="noStrike">
            <a:uFillTx/>
            <a:latin typeface="Times New Roman"/>
          </a:endParaRPr>
        </a:p>
        <a:p>
          <a:pPr>
            <a:lnSpc>
              <a:spcPct val="100000"/>
            </a:lnSpc>
          </a:pPr>
          <a:endParaRPr lang="de-AT" sz="1100" b="0" u="none" strike="noStrike">
            <a:uFillTx/>
            <a:latin typeface="Times New Roman"/>
          </a:endParaRPr>
        </a:p>
        <a:p>
          <a:pPr>
            <a:lnSpc>
              <a:spcPct val="100000"/>
            </a:lnSpc>
          </a:pPr>
          <a:r>
            <a:rPr lang="de-AT" sz="1100" b="1" u="none" strike="noStrike">
              <a:solidFill>
                <a:srgbClr val="000000"/>
              </a:solidFill>
              <a:uFillTx/>
              <a:latin typeface="Arial"/>
            </a:rPr>
            <a:t>Zur Farbkodierung der Tabellenblätter:</a:t>
          </a:r>
          <a:endParaRPr lang="de-AT" sz="1100" b="0" u="none" strike="noStrike">
            <a:uFillTx/>
            <a:latin typeface="Times New Roman"/>
          </a:endParaRPr>
        </a:p>
        <a:p>
          <a:pPr>
            <a:lnSpc>
              <a:spcPct val="100000"/>
            </a:lnSpc>
          </a:pPr>
          <a:r>
            <a:rPr lang="de-AT" sz="1100" b="1" u="none" strike="noStrike">
              <a:solidFill>
                <a:srgbClr val="33CC33"/>
              </a:solidFill>
              <a:uFillTx/>
              <a:latin typeface="Arial"/>
            </a:rPr>
            <a:t>GRÜN:</a:t>
          </a:r>
          <a:r>
            <a:rPr lang="de-AT" sz="1100" b="1" u="none" strike="noStrike">
              <a:solidFill>
                <a:srgbClr val="000000"/>
              </a:solidFill>
              <a:uFillTx/>
              <a:latin typeface="Arial"/>
            </a:rPr>
            <a:t> </a:t>
          </a:r>
          <a:r>
            <a:rPr lang="de-AT" sz="1100" b="0" u="none" strike="noStrike">
              <a:solidFill>
                <a:srgbClr val="000000"/>
              </a:solidFill>
              <a:uFillTx/>
              <a:latin typeface="Arial"/>
            </a:rPr>
            <a:t>In den grün markieren Tabellenblätter können Rohdaten eingegeben werden. Die Eingabefelder sind hellgrün markiert. Das grün markierte Tablellenblatt "Eingabe Daten" umfasst die für eine Treibhausgas-Bilanzierung zentralen Bereiche Energieeinsatz, Mobilität und Materialeinsatz. Im grün markierten Tabellenblatt "Eingabe Zusatzmodul Mensa" können optional auch Daten zum Enegie- und Lebensmitteleinsatz von Mensen eingegeben werden. Die Ergebnisse des Zusatzmoduls werden als solche kennzeichnet in den blauben Ergebnis-Tabellenblättern mit angeführt. Ein wichtiger Schritt zur Qualitätssicherung und Nachvollziehbarkeit ist die "Dokumentation". Diese Notizen können infolge auch für Berichte zur Treibhausgas-Bilanzierung herangezogen werden.</a:t>
          </a:r>
          <a:endParaRPr lang="de-AT" sz="1100" b="0" u="none" strike="noStrike">
            <a:uFillTx/>
            <a:latin typeface="Times New Roman"/>
          </a:endParaRPr>
        </a:p>
        <a:p>
          <a:pPr>
            <a:lnSpc>
              <a:spcPct val="100000"/>
            </a:lnSpc>
          </a:pPr>
          <a:endParaRPr lang="de-AT" sz="1100" b="0" u="none" strike="noStrike">
            <a:uFillTx/>
            <a:latin typeface="Times New Roman"/>
          </a:endParaRPr>
        </a:p>
        <a:p>
          <a:pPr>
            <a:lnSpc>
              <a:spcPct val="100000"/>
            </a:lnSpc>
          </a:pPr>
          <a:r>
            <a:rPr lang="de-AT" sz="1100" b="1" u="none" strike="noStrike">
              <a:solidFill>
                <a:srgbClr val="FF0000"/>
              </a:solidFill>
              <a:uFillTx/>
              <a:latin typeface="Arial"/>
            </a:rPr>
            <a:t>ROT: </a:t>
          </a:r>
          <a:r>
            <a:rPr lang="de-AT" sz="1100" b="0" u="none" strike="noStrike">
              <a:solidFill>
                <a:srgbClr val="000000"/>
              </a:solidFill>
              <a:uFillTx/>
              <a:latin typeface="Arial"/>
            </a:rPr>
            <a:t>Das Tabellenblatt "Emissionsfaktoren" zeigt eine Auflistung der Emissionsfaktoren, welche die Grundlage für die Berechnung der Treibhausgas-Emissionen darstellen. Hier sind daher keine Änderungen möglich. Die Emissionsfaktoren werden jährlich neu berechnet und aktualisiert. Bitte stellen Sie sicher, dass Sie stets die aktuellste Version des Berechnungs-Tools verwenden.</a:t>
          </a:r>
          <a:endParaRPr lang="de-AT" sz="1100" b="0" u="none" strike="noStrike">
            <a:uFillTx/>
            <a:latin typeface="Times New Roman"/>
          </a:endParaRPr>
        </a:p>
        <a:p>
          <a:pPr>
            <a:lnSpc>
              <a:spcPct val="100000"/>
            </a:lnSpc>
          </a:pPr>
          <a:endParaRPr lang="de-AT" sz="1100" b="0" u="none" strike="noStrike">
            <a:uFillTx/>
            <a:latin typeface="Times New Roman"/>
          </a:endParaRPr>
        </a:p>
        <a:p>
          <a:pPr>
            <a:lnSpc>
              <a:spcPct val="100000"/>
            </a:lnSpc>
          </a:pPr>
          <a:r>
            <a:rPr lang="de-AT" sz="1100" b="1" u="none" strike="noStrike">
              <a:solidFill>
                <a:srgbClr val="376092"/>
              </a:solidFill>
              <a:uFillTx/>
              <a:latin typeface="Arial"/>
            </a:rPr>
            <a:t>BLAU: </a:t>
          </a:r>
          <a:r>
            <a:rPr lang="de-AT" sz="1100" b="0" u="none" strike="noStrike">
              <a:solidFill>
                <a:srgbClr val="000000"/>
              </a:solidFill>
              <a:uFillTx/>
              <a:latin typeface="Arial"/>
            </a:rPr>
            <a:t>Im den blau markierten Tabellenblättern erscheint tabellarisch aufgelistet die Zusammenfassung der Berechnungsergebnisse untergliedert nach den Kategorien Energieeinsatz, Mobililtät, Materialeinsatz oder untergliedert nach den Scope-Ebenen des Greenhous Gas Protocolls. Da die Berechnung automatisch erfolgt, können auch bei den blau markierten Registern keine Änderungen vorgenommen werden.</a:t>
          </a:r>
          <a:endParaRPr lang="de-AT" sz="1100" b="0" u="none" strike="noStrike">
            <a:uFillTx/>
            <a:latin typeface="Times New Roman"/>
          </a:endParaRPr>
        </a:p>
        <a:p>
          <a:pPr>
            <a:lnSpc>
              <a:spcPct val="100000"/>
            </a:lnSpc>
          </a:pPr>
          <a:endParaRPr lang="de-AT" sz="1100" b="0" u="none" strike="noStrike">
            <a:uFillTx/>
            <a:latin typeface="Times New Roman"/>
          </a:endParaRPr>
        </a:p>
        <a:p>
          <a:pPr>
            <a:lnSpc>
              <a:spcPct val="100000"/>
            </a:lnSpc>
          </a:pPr>
          <a:r>
            <a:rPr lang="de-AT" sz="1100" b="1" u="none" strike="noStrike">
              <a:solidFill>
                <a:srgbClr val="FFC000"/>
              </a:solidFill>
              <a:uFillTx/>
              <a:latin typeface="Arial"/>
            </a:rPr>
            <a:t>GELB:</a:t>
          </a:r>
          <a:r>
            <a:rPr lang="de-AT" sz="1100" b="1" u="none" strike="noStrike">
              <a:solidFill>
                <a:srgbClr val="FFFF00"/>
              </a:solidFill>
              <a:uFillTx/>
              <a:latin typeface="Arial"/>
            </a:rPr>
            <a:t> </a:t>
          </a:r>
          <a:r>
            <a:rPr lang="de-AT" sz="1100" b="0" u="none" strike="noStrike">
              <a:solidFill>
                <a:srgbClr val="000000"/>
              </a:solidFill>
              <a:uFillTx/>
              <a:latin typeface="Arial"/>
            </a:rPr>
            <a:t>Im gelb markierten Tabellenblatt werden die Ergebnisse übersichtlich in Tabellen und Grafiken dargestellt.</a:t>
          </a:r>
          <a:endParaRPr lang="de-AT" sz="1100" b="0" u="none" strike="noStrike">
            <a:uFillTx/>
            <a:latin typeface="Times New Roman"/>
          </a:endParaRPr>
        </a:p>
        <a:p>
          <a:pPr>
            <a:lnSpc>
              <a:spcPct val="100000"/>
            </a:lnSpc>
          </a:pPr>
          <a:endParaRPr lang="de-AT" sz="1100" b="0" u="none" strike="noStrike">
            <a:uFillTx/>
            <a:latin typeface="Times New Roman"/>
          </a:endParaRPr>
        </a:p>
        <a:p>
          <a:pPr>
            <a:lnSpc>
              <a:spcPct val="100000"/>
            </a:lnSpc>
          </a:pPr>
          <a:r>
            <a:rPr lang="de-AT" sz="1100" b="1" u="none" strike="noStrike">
              <a:solidFill>
                <a:srgbClr val="7030A0"/>
              </a:solidFill>
              <a:uFillTx/>
              <a:latin typeface="Arial"/>
            </a:rPr>
            <a:t>VIOLETT:</a:t>
          </a:r>
          <a:r>
            <a:rPr lang="de-AT" sz="1100" b="0" u="none" strike="noStrike">
              <a:solidFill>
                <a:srgbClr val="000000"/>
              </a:solidFill>
              <a:uFillTx/>
              <a:latin typeface="Arial"/>
            </a:rPr>
            <a:t> In den beiden violetten Tabellenblättern sind die Ergebnisse nochmal im Detail (sowie im Eingabetabellenblatt) pro Kategorie und Scope-Ebene dargestellt. Auch hier können keine Änderungen vorgenommen werden.</a:t>
          </a:r>
          <a:endParaRPr lang="de-AT" sz="1100" b="0" u="none" strike="noStrike">
            <a:uFillTx/>
            <a:latin typeface="Times New Roman"/>
          </a:endParaRPr>
        </a:p>
        <a:p>
          <a:pPr>
            <a:lnSpc>
              <a:spcPct val="100000"/>
            </a:lnSpc>
          </a:pPr>
          <a:endParaRPr lang="de-AT" sz="1100" b="0" u="none" strike="noStrike">
            <a:uFillTx/>
            <a:latin typeface="Times New Roman"/>
          </a:endParaRPr>
        </a:p>
        <a:p>
          <a:pPr defTabSz="914400">
            <a:lnSpc>
              <a:spcPct val="100000"/>
            </a:lnSpc>
            <a:tabLst>
              <a:tab pos="0" algn="l"/>
            </a:tabLst>
          </a:pPr>
          <a:r>
            <a:rPr lang="de-AT" sz="950" b="0" u="none" strike="noStrike">
              <a:solidFill>
                <a:srgbClr val="000000"/>
              </a:solidFill>
              <a:uFillTx/>
              <a:latin typeface="Arial"/>
            </a:rPr>
            <a:t>                 </a:t>
          </a:r>
          <a:endParaRPr lang="de-AT" sz="950" b="0" u="none" strike="noStrike">
            <a:uFillTx/>
            <a:latin typeface="Times New Roman"/>
          </a:endParaRPr>
        </a:p>
      </xdr:txBody>
    </xdr:sp>
    <xdr:clientData/>
  </xdr:twoCellAnchor>
  <xdr:twoCellAnchor editAs="oneCell">
    <xdr:from>
      <xdr:col>9</xdr:col>
      <xdr:colOff>0</xdr:colOff>
      <xdr:row>49</xdr:row>
      <xdr:rowOff>0</xdr:rowOff>
    </xdr:from>
    <xdr:to>
      <xdr:col>21</xdr:col>
      <xdr:colOff>165240</xdr:colOff>
      <xdr:row>65</xdr:row>
      <xdr:rowOff>151200</xdr:rowOff>
    </xdr:to>
    <xdr:sp macro="" textlink="">
      <xdr:nvSpPr>
        <xdr:cNvPr id="4" name="CustomShape 1">
          <a:extLst>
            <a:ext uri="{FF2B5EF4-FFF2-40B4-BE49-F238E27FC236}">
              <a16:creationId xmlns:a16="http://schemas.microsoft.com/office/drawing/2014/main" id="{00000000-0008-0000-0000-000004000000}"/>
            </a:ext>
          </a:extLst>
        </xdr:cNvPr>
        <xdr:cNvSpPr/>
      </xdr:nvSpPr>
      <xdr:spPr>
        <a:xfrm>
          <a:off x="7252200" y="8763120"/>
          <a:ext cx="9835200" cy="351324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6</xdr:col>
      <xdr:colOff>345960</xdr:colOff>
      <xdr:row>9</xdr:row>
      <xdr:rowOff>66600</xdr:rowOff>
    </xdr:from>
    <xdr:to>
      <xdr:col>8</xdr:col>
      <xdr:colOff>289440</xdr:colOff>
      <xdr:row>12</xdr:row>
      <xdr:rowOff>51120</xdr:rowOff>
    </xdr:to>
    <xdr:pic>
      <xdr:nvPicPr>
        <xdr:cNvPr id="5" name="Grafik 11" descr="https://www.klimafonds.gv.at/assets/Image-Gallery-2/Logos/klimafondspoweredby.jpg">
          <a:extLst>
            <a:ext uri="{FF2B5EF4-FFF2-40B4-BE49-F238E27FC236}">
              <a16:creationId xmlns:a16="http://schemas.microsoft.com/office/drawing/2014/main" id="{00000000-0008-0000-0000-000005000000}"/>
            </a:ext>
          </a:extLst>
        </xdr:cNvPr>
        <xdr:cNvPicPr/>
      </xdr:nvPicPr>
      <xdr:blipFill>
        <a:blip xmlns:r="http://schemas.openxmlformats.org/officeDocument/2006/relationships" r:embed="rId1"/>
        <a:stretch/>
      </xdr:blipFill>
      <xdr:spPr>
        <a:xfrm>
          <a:off x="5180760" y="1209600"/>
          <a:ext cx="1555200" cy="556200"/>
        </a:xfrm>
        <a:prstGeom prst="rect">
          <a:avLst/>
        </a:prstGeom>
        <a:ln w="0">
          <a:noFill/>
        </a:ln>
      </xdr:spPr>
    </xdr:pic>
    <xdr:clientData/>
  </xdr:twoCellAnchor>
  <xdr:twoCellAnchor editAs="oneCell">
    <xdr:from>
      <xdr:col>0</xdr:col>
      <xdr:colOff>166680</xdr:colOff>
      <xdr:row>17</xdr:row>
      <xdr:rowOff>88920</xdr:rowOff>
    </xdr:from>
    <xdr:to>
      <xdr:col>0</xdr:col>
      <xdr:colOff>660600</xdr:colOff>
      <xdr:row>18</xdr:row>
      <xdr:rowOff>80640</xdr:rowOff>
    </xdr:to>
    <xdr:pic>
      <xdr:nvPicPr>
        <xdr:cNvPr id="6" name="Grafik 14" descr="Creative Commons Lizenzvertrag">
          <a:extLst>
            <a:ext uri="{FF2B5EF4-FFF2-40B4-BE49-F238E27FC236}">
              <a16:creationId xmlns:a16="http://schemas.microsoft.com/office/drawing/2014/main" id="{00000000-0008-0000-0000-000006000000}"/>
            </a:ext>
          </a:extLst>
        </xdr:cNvPr>
        <xdr:cNvPicPr/>
      </xdr:nvPicPr>
      <xdr:blipFill>
        <a:blip xmlns:r="http://schemas.openxmlformats.org/officeDocument/2006/relationships" r:embed="rId2"/>
        <a:stretch/>
      </xdr:blipFill>
      <xdr:spPr>
        <a:xfrm>
          <a:off x="166680" y="2755800"/>
          <a:ext cx="493920" cy="182520"/>
        </a:xfrm>
        <a:prstGeom prst="rect">
          <a:avLst/>
        </a:prstGeom>
        <a:ln w="0">
          <a:noFill/>
        </a:ln>
      </xdr:spPr>
    </xdr:pic>
    <xdr:clientData/>
  </xdr:twoCellAnchor>
  <xdr:twoCellAnchor editAs="oneCell">
    <xdr:from>
      <xdr:col>5</xdr:col>
      <xdr:colOff>349200</xdr:colOff>
      <xdr:row>1</xdr:row>
      <xdr:rowOff>83880</xdr:rowOff>
    </xdr:from>
    <xdr:to>
      <xdr:col>7</xdr:col>
      <xdr:colOff>199800</xdr:colOff>
      <xdr:row>3</xdr:row>
      <xdr:rowOff>43920</xdr:rowOff>
    </xdr:to>
    <xdr:pic>
      <xdr:nvPicPr>
        <xdr:cNvPr id="7" name="Grafik 10" descr="http://www.boku.ac.at/fileadmin/_migrated/content_uploads/LOGO_Umweltbundesamt.jpg">
          <a:extLst>
            <a:ext uri="{FF2B5EF4-FFF2-40B4-BE49-F238E27FC236}">
              <a16:creationId xmlns:a16="http://schemas.microsoft.com/office/drawing/2014/main" id="{00000000-0008-0000-0000-000007000000}"/>
            </a:ext>
          </a:extLst>
        </xdr:cNvPr>
        <xdr:cNvPicPr/>
      </xdr:nvPicPr>
      <xdr:blipFill>
        <a:blip xmlns:r="http://schemas.openxmlformats.org/officeDocument/2006/relationships" r:embed="rId3"/>
        <a:stretch/>
      </xdr:blipFill>
      <xdr:spPr>
        <a:xfrm>
          <a:off x="4378320" y="274320"/>
          <a:ext cx="1462320" cy="341280"/>
        </a:xfrm>
        <a:prstGeom prst="rect">
          <a:avLst/>
        </a:prstGeom>
        <a:ln w="0">
          <a:noFill/>
        </a:ln>
      </xdr:spPr>
    </xdr:pic>
    <xdr:clientData/>
  </xdr:twoCellAnchor>
  <xdr:twoCellAnchor editAs="oneCell">
    <xdr:from>
      <xdr:col>7</xdr:col>
      <xdr:colOff>412920</xdr:colOff>
      <xdr:row>0</xdr:row>
      <xdr:rowOff>108720</xdr:rowOff>
    </xdr:from>
    <xdr:to>
      <xdr:col>8</xdr:col>
      <xdr:colOff>273960</xdr:colOff>
      <xdr:row>4</xdr:row>
      <xdr:rowOff>117360</xdr:rowOff>
    </xdr:to>
    <xdr:pic>
      <xdr:nvPicPr>
        <xdr:cNvPr id="8" name="Grafik 12" descr="logo-ecoinvent-280x280.png">
          <a:extLst>
            <a:ext uri="{FF2B5EF4-FFF2-40B4-BE49-F238E27FC236}">
              <a16:creationId xmlns:a16="http://schemas.microsoft.com/office/drawing/2014/main" id="{00000000-0008-0000-0000-000008000000}"/>
            </a:ext>
          </a:extLst>
        </xdr:cNvPr>
        <xdr:cNvPicPr/>
      </xdr:nvPicPr>
      <xdr:blipFill>
        <a:blip xmlns:r="http://schemas.openxmlformats.org/officeDocument/2006/relationships" r:embed="rId4"/>
        <a:stretch/>
      </xdr:blipFill>
      <xdr:spPr>
        <a:xfrm>
          <a:off x="6053760" y="108720"/>
          <a:ext cx="666720" cy="770760"/>
        </a:xfrm>
        <a:prstGeom prst="rect">
          <a:avLst/>
        </a:prstGeom>
        <a:ln w="0">
          <a:noFill/>
        </a:ln>
      </xdr:spPr>
    </xdr:pic>
    <xdr:clientData/>
  </xdr:twoCellAnchor>
  <xdr:twoCellAnchor editAs="oneCell">
    <xdr:from>
      <xdr:col>3</xdr:col>
      <xdr:colOff>633600</xdr:colOff>
      <xdr:row>1</xdr:row>
      <xdr:rowOff>25920</xdr:rowOff>
    </xdr:from>
    <xdr:to>
      <xdr:col>5</xdr:col>
      <xdr:colOff>138240</xdr:colOff>
      <xdr:row>3</xdr:row>
      <xdr:rowOff>108720</xdr:rowOff>
    </xdr:to>
    <xdr:pic>
      <xdr:nvPicPr>
        <xdr:cNvPr id="9" name="Picture 11">
          <a:extLst>
            <a:ext uri="{FF2B5EF4-FFF2-40B4-BE49-F238E27FC236}">
              <a16:creationId xmlns:a16="http://schemas.microsoft.com/office/drawing/2014/main" id="{00000000-0008-0000-0000-000009000000}"/>
            </a:ext>
          </a:extLst>
        </xdr:cNvPr>
        <xdr:cNvPicPr/>
      </xdr:nvPicPr>
      <xdr:blipFill>
        <a:blip xmlns:r="http://schemas.openxmlformats.org/officeDocument/2006/relationships" r:embed="rId5"/>
        <a:stretch/>
      </xdr:blipFill>
      <xdr:spPr>
        <a:xfrm>
          <a:off x="3051000" y="216360"/>
          <a:ext cx="1116360" cy="464040"/>
        </a:xfrm>
        <a:prstGeom prst="rect">
          <a:avLst/>
        </a:prstGeom>
        <a:ln w="0">
          <a:noFill/>
        </a:ln>
      </xdr:spPr>
    </xdr:pic>
    <xdr:clientData/>
  </xdr:twoCellAnchor>
  <xdr:twoCellAnchor editAs="oneCell">
    <xdr:from>
      <xdr:col>1</xdr:col>
      <xdr:colOff>720000</xdr:colOff>
      <xdr:row>0</xdr:row>
      <xdr:rowOff>148680</xdr:rowOff>
    </xdr:from>
    <xdr:to>
      <xdr:col>3</xdr:col>
      <xdr:colOff>515880</xdr:colOff>
      <xdr:row>4</xdr:row>
      <xdr:rowOff>124560</xdr:rowOff>
    </xdr:to>
    <xdr:pic>
      <xdr:nvPicPr>
        <xdr:cNvPr id="10" name="Grafik 2" descr="https://iwhw.boku.ac.at/gbr6/logos/logos/BOKU_logo_A3%20und%20A4/JPG%20-%20fuer%20Bildschirmanwendung/BO_Logo_A3-A4_DE_RGB.jpg">
          <a:extLst>
            <a:ext uri="{FF2B5EF4-FFF2-40B4-BE49-F238E27FC236}">
              <a16:creationId xmlns:a16="http://schemas.microsoft.com/office/drawing/2014/main" id="{00000000-0008-0000-0000-00000A000000}"/>
            </a:ext>
          </a:extLst>
        </xdr:cNvPr>
        <xdr:cNvPicPr/>
      </xdr:nvPicPr>
      <xdr:blipFill>
        <a:blip xmlns:r="http://schemas.openxmlformats.org/officeDocument/2006/relationships" r:embed="rId6"/>
        <a:stretch/>
      </xdr:blipFill>
      <xdr:spPr>
        <a:xfrm>
          <a:off x="1525680" y="148680"/>
          <a:ext cx="1407600" cy="738000"/>
        </a:xfrm>
        <a:prstGeom prst="rect">
          <a:avLst/>
        </a:prstGeom>
        <a:ln w="0">
          <a:noFill/>
        </a:ln>
      </xdr:spPr>
    </xdr:pic>
    <xdr:clientData/>
  </xdr:twoCellAnchor>
  <xdr:twoCellAnchor editAs="oneCell">
    <xdr:from>
      <xdr:col>2</xdr:col>
      <xdr:colOff>625320</xdr:colOff>
      <xdr:row>0</xdr:row>
      <xdr:rowOff>163800</xdr:rowOff>
    </xdr:from>
    <xdr:to>
      <xdr:col>3</xdr:col>
      <xdr:colOff>335160</xdr:colOff>
      <xdr:row>3</xdr:row>
      <xdr:rowOff>110520</xdr:rowOff>
    </xdr:to>
    <xdr:pic>
      <xdr:nvPicPr>
        <xdr:cNvPr id="11" name="Grafik 19">
          <a:extLst>
            <a:ext uri="{FF2B5EF4-FFF2-40B4-BE49-F238E27FC236}">
              <a16:creationId xmlns:a16="http://schemas.microsoft.com/office/drawing/2014/main" id="{00000000-0008-0000-0000-00000B000000}"/>
            </a:ext>
          </a:extLst>
        </xdr:cNvPr>
        <xdr:cNvPicPr/>
      </xdr:nvPicPr>
      <xdr:blipFill>
        <a:blip xmlns:r="http://schemas.openxmlformats.org/officeDocument/2006/relationships" r:embed="rId7"/>
        <a:srcRect r="38218"/>
        <a:stretch/>
      </xdr:blipFill>
      <xdr:spPr>
        <a:xfrm>
          <a:off x="2237040" y="163800"/>
          <a:ext cx="515520" cy="518400"/>
        </a:xfrm>
        <a:prstGeom prst="rect">
          <a:avLst/>
        </a:prstGeom>
        <a:ln w="0">
          <a:noFill/>
        </a:ln>
      </xdr:spPr>
    </xdr:pic>
    <xdr:clientData/>
  </xdr:twoCellAnchor>
  <xdr:twoCellAnchor editAs="oneCell">
    <xdr:from>
      <xdr:col>0</xdr:col>
      <xdr:colOff>304920</xdr:colOff>
      <xdr:row>0</xdr:row>
      <xdr:rowOff>89640</xdr:rowOff>
    </xdr:from>
    <xdr:to>
      <xdr:col>1</xdr:col>
      <xdr:colOff>470160</xdr:colOff>
      <xdr:row>4</xdr:row>
      <xdr:rowOff>130320</xdr:rowOff>
    </xdr:to>
    <xdr:pic>
      <xdr:nvPicPr>
        <xdr:cNvPr id="12" name="Grafik 20" descr="https://lh3.googleusercontent.com/proxy/HSVlx0Q00cO9b_WhUOdhtOAEE7JwQr_K8uclZIBOS7RJJCDL7F4vw9AjPmiSdkDgokMU2_5O52I9aXQE0dwf3mWir5Z28Gb9wZjjNqQaR1Syf_89TaBX-FGxWbK_csX9rBT26uzT6_Y6nF70BUQUPTZE_RYyLgA">
          <a:extLst>
            <a:ext uri="{FF2B5EF4-FFF2-40B4-BE49-F238E27FC236}">
              <a16:creationId xmlns:a16="http://schemas.microsoft.com/office/drawing/2014/main" id="{00000000-0008-0000-0000-00000C000000}"/>
            </a:ext>
          </a:extLst>
        </xdr:cNvPr>
        <xdr:cNvPicPr/>
      </xdr:nvPicPr>
      <xdr:blipFill>
        <a:blip xmlns:r="http://schemas.openxmlformats.org/officeDocument/2006/relationships" r:embed="rId8"/>
        <a:stretch/>
      </xdr:blipFill>
      <xdr:spPr>
        <a:xfrm>
          <a:off x="304920" y="89640"/>
          <a:ext cx="970920" cy="802800"/>
        </a:xfrm>
        <a:prstGeom prst="rect">
          <a:avLst/>
        </a:prstGeom>
        <a:ln w="0">
          <a:noFill/>
        </a:ln>
      </xdr:spPr>
    </xdr:pic>
    <xdr:clientData/>
  </xdr:twoCellAnchor>
  <xdr:twoCellAnchor>
    <xdr:from>
      <xdr:col>0</xdr:col>
      <xdr:colOff>76199</xdr:colOff>
      <xdr:row>5</xdr:row>
      <xdr:rowOff>57150</xdr:rowOff>
    </xdr:from>
    <xdr:to>
      <xdr:col>3</xdr:col>
      <xdr:colOff>476250</xdr:colOff>
      <xdr:row>7</xdr:row>
      <xdr:rowOff>95250</xdr:rowOff>
    </xdr:to>
    <xdr:sp macro="" textlink="">
      <xdr:nvSpPr>
        <xdr:cNvPr id="13" name="CustomShape 1">
          <a:extLst>
            <a:ext uri="{FF2B5EF4-FFF2-40B4-BE49-F238E27FC236}">
              <a16:creationId xmlns:a16="http://schemas.microsoft.com/office/drawing/2014/main" id="{BCDD1E34-93F6-4EDD-B32B-46E613A8D9DE}"/>
            </a:ext>
          </a:extLst>
        </xdr:cNvPr>
        <xdr:cNvSpPr/>
      </xdr:nvSpPr>
      <xdr:spPr>
        <a:xfrm>
          <a:off x="76199" y="1009650"/>
          <a:ext cx="2686051" cy="419100"/>
        </a:xfrm>
        <a:prstGeom prst="rect">
          <a:avLst/>
        </a:prstGeom>
        <a:noFill/>
        <a:ln w="12700">
          <a:solidFill>
            <a:srgbClr val="009900"/>
          </a:solidFill>
          <a:miter/>
        </a:ln>
      </xdr:spPr>
      <xdr:style>
        <a:lnRef idx="2">
          <a:schemeClr val="dk1"/>
        </a:lnRef>
        <a:fillRef idx="1">
          <a:schemeClr val="lt1"/>
        </a:fillRef>
        <a:effectRef idx="0">
          <a:schemeClr val="dk1"/>
        </a:effectRef>
        <a:fontRef idx="minor"/>
      </xdr:style>
      <xdr:txBody>
        <a:bodyPr lIns="90000" tIns="45000" rIns="90000" bIns="45000" anchor="t">
          <a:noAutofit/>
        </a:bodyPr>
        <a:lstStyle/>
        <a:p>
          <a:pPr defTabSz="914400">
            <a:lnSpc>
              <a:spcPct val="100000"/>
            </a:lnSpc>
            <a:tabLst>
              <a:tab pos="0" algn="l"/>
            </a:tabLst>
          </a:pPr>
          <a:r>
            <a:rPr lang="de-AT" sz="1100" b="1" u="none" strike="noStrike">
              <a:uFillTx/>
              <a:latin typeface="Arial" panose="020B0604020202020204" pitchFamily="34" charset="0"/>
              <a:cs typeface="Arial" panose="020B0604020202020204" pitchFamily="34" charset="0"/>
            </a:rPr>
            <a:t>Bilanzjahr</a:t>
          </a:r>
          <a:r>
            <a:rPr lang="de-AT" sz="1100" b="0" u="none" strike="noStrike">
              <a:uFillTx/>
              <a:latin typeface="Arial" panose="020B0604020202020204" pitchFamily="34" charset="0"/>
              <a:cs typeface="Arial" panose="020B0604020202020204" pitchFamily="34" charset="0"/>
            </a:rPr>
            <a:t>: 2015</a:t>
          </a:r>
          <a:br>
            <a:rPr lang="de-AT" sz="1100" b="1" u="none" strike="noStrike">
              <a:uFillTx/>
              <a:latin typeface="Arial" panose="020B0604020202020204" pitchFamily="34" charset="0"/>
              <a:cs typeface="Arial" panose="020B0604020202020204" pitchFamily="34" charset="0"/>
            </a:rPr>
          </a:br>
          <a:r>
            <a:rPr lang="de-AT" sz="1100" b="1" u="none" strike="noStrike">
              <a:uFillTx/>
              <a:latin typeface="Arial" panose="020B0604020202020204" pitchFamily="34" charset="0"/>
              <a:cs typeface="Arial" panose="020B0604020202020204" pitchFamily="34" charset="0"/>
            </a:rPr>
            <a:t>Version</a:t>
          </a:r>
          <a:r>
            <a:rPr lang="de-AT" sz="1100" b="0" u="none" strike="noStrike" baseline="0">
              <a:uFillTx/>
              <a:latin typeface="Arial" panose="020B0604020202020204" pitchFamily="34" charset="0"/>
              <a:cs typeface="Arial" panose="020B0604020202020204" pitchFamily="34" charset="0"/>
            </a:rPr>
            <a:t>: 2026_07_31 (vom 31.07.2026)</a:t>
          </a:r>
          <a:endParaRPr lang="de-AT" sz="1100" b="0" u="none" strike="noStrike">
            <a:uFillTx/>
            <a:latin typeface="Arial" panose="020B0604020202020204" pitchFamily="34" charset="0"/>
            <a:cs typeface="Arial" panose="020B0604020202020204" pitchFamily="34" charset="0"/>
          </a:endParaRPr>
        </a:p>
      </xdr:txBody>
    </xdr:sp>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812520</xdr:colOff>
      <xdr:row>15</xdr:row>
      <xdr:rowOff>83160</xdr:rowOff>
    </xdr:from>
    <xdr:to>
      <xdr:col>2</xdr:col>
      <xdr:colOff>393840</xdr:colOff>
      <xdr:row>28</xdr:row>
      <xdr:rowOff>167040</xdr:rowOff>
    </xdr:to>
    <xdr:graphicFrame macro="">
      <xdr:nvGraphicFramePr>
        <xdr:cNvPr id="11" name="Diagramm 17">
          <a:extLst>
            <a:ext uri="{FF2B5EF4-FFF2-40B4-BE49-F238E27FC236}">
              <a16:creationId xmlns:a16="http://schemas.microsoft.com/office/drawing/2014/main" id="{00000000-0008-0000-0700-00000B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oneCell">
    <xdr:from>
      <xdr:col>6</xdr:col>
      <xdr:colOff>317160</xdr:colOff>
      <xdr:row>15</xdr:row>
      <xdr:rowOff>24120</xdr:rowOff>
    </xdr:from>
    <xdr:to>
      <xdr:col>9</xdr:col>
      <xdr:colOff>713880</xdr:colOff>
      <xdr:row>27</xdr:row>
      <xdr:rowOff>7200</xdr:rowOff>
    </xdr:to>
    <xdr:graphicFrame macro="">
      <xdr:nvGraphicFramePr>
        <xdr:cNvPr id="12" name="Diagramm 21">
          <a:extLst>
            <a:ext uri="{FF2B5EF4-FFF2-40B4-BE49-F238E27FC236}">
              <a16:creationId xmlns:a16="http://schemas.microsoft.com/office/drawing/2014/main" id="{00000000-0008-0000-0700-00000C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theme/theme1.xml><?xml version="1.0" encoding="utf-8"?>
<a:theme xmlns:a="http://schemas.openxmlformats.org/drawingml/2006/main" name="Office">
  <a:themeElements>
    <a:clrScheme name="Office">
      <a:dk1>
        <a:srgbClr val="000000"/>
      </a:dk1>
      <a:lt1>
        <a:srgbClr val="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majorFont>
      <a:minorFont>
        <a:latin typeface="Calibri" panose="020F0502020204030204"/>
        <a:ea typeface=""/>
        <a:cs typeface=""/>
      </a:minorFont>
    </a:fontScheme>
    <a:fmtScheme>
      <a:fillStyleLst>
        <a:solidFill>
          <a:schemeClr val="phClr"/>
        </a:solidFill>
        <a:gradFill>
          <a:gsLst>
            <a:gs pos="0">
              <a:schemeClr val="phClr">
                <a:lumMod val="110000"/>
                <a:tint val="67000"/>
              </a:schemeClr>
            </a:gs>
            <a:gs pos="50000">
              <a:schemeClr val="phClr">
                <a:lumMod val="105000"/>
                <a:tint val="73000"/>
              </a:schemeClr>
            </a:gs>
            <a:gs pos="100000">
              <a:schemeClr val="phClr">
                <a:lumMod val="105000"/>
                <a:tint val="81000"/>
              </a:schemeClr>
            </a:gs>
          </a:gsLst>
          <a:lin ang="5400000" scaled="0"/>
          <a:tileRect/>
        </a:gradFill>
        <a:gradFill>
          <a:gsLst>
            <a:gs pos="0">
              <a:schemeClr val="phClr">
                <a:lumMod val="102000"/>
                <a:tint val="94000"/>
              </a:schemeClr>
            </a:gs>
            <a:gs pos="50000">
              <a:schemeClr val="phClr">
                <a:lumMod val="100000"/>
                <a:shade val="100000"/>
              </a:schemeClr>
            </a:gs>
            <a:gs pos="100000">
              <a:schemeClr val="phClr">
                <a:lumMod val="99000"/>
                <a:shade val="78000"/>
              </a:schemeClr>
            </a:gs>
          </a:gsLst>
          <a:lin ang="5400000" scaled="0"/>
          <a:tileRect/>
        </a:gradFill>
      </a:fillStyleLst>
      <a:lnStyleLst>
        <a:ln w="6350" cap="flat" cmpd="sng" algn="ctr">
          <a:prstDash val="solid"/>
          <a:miter lim="800000"/>
        </a:ln>
        <a:ln w="12700" cap="flat" cmpd="sng" algn="ctr">
          <a:prstDash val="solid"/>
          <a:miter lim="800000"/>
        </a:ln>
        <a:ln w="19050" cap="flat" cmpd="sng" algn="ctr">
          <a:prstDash val="solid"/>
          <a:miter lim="800000"/>
        </a:ln>
      </a:lnStyleLst>
      <a:effectStyleLst>
        <a:effectStyle>
          <a:effectLst/>
        </a:effectStyle>
        <a:effectStyle>
          <a:effectLst/>
        </a:effectStyle>
        <a:effectStyle>
          <a:effectLst/>
        </a:effectStyle>
      </a:effectStyleLst>
      <a:bgFillStyleLst>
        <a:solidFill>
          <a:schemeClr val="phClr"/>
        </a:solidFill>
        <a:solidFill>
          <a:schemeClr val="phClr">
            <a:tint val="95000"/>
          </a:schemeClr>
        </a:solidFill>
        <a:gradFill>
          <a:gsLst>
            <a:gs pos="0">
              <a:schemeClr val="phClr">
                <a:tint val="93000"/>
                <a:shade val="98000"/>
                <a:lumMod val="102000"/>
              </a:schemeClr>
            </a:gs>
            <a:gs pos="50000">
              <a:schemeClr val="phClr">
                <a:tint val="98000"/>
                <a:shade val="90000"/>
                <a:lumMod val="103000"/>
              </a:schemeClr>
            </a:gs>
            <a:gs pos="100000">
              <a:schemeClr val="phClr">
                <a:shade val="63000"/>
              </a:schemeClr>
            </a:gs>
          </a:gsLst>
          <a:lin ang="5400000" scaled="0"/>
          <a:tileRect/>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2" Type="http://schemas.openxmlformats.org/officeDocument/2006/relationships/comments" Target="../comments1.xml"/><Relationship Id="rId1" Type="http://schemas.openxmlformats.org/officeDocument/2006/relationships/vmlDrawing" Target="../drawings/vmlDrawing1.vml"/></Relationships>
</file>

<file path=xl/worksheets/_rels/sheet3.xml.rels><?xml version="1.0" encoding="UTF-8" standalone="yes"?>
<Relationships xmlns="http://schemas.openxmlformats.org/package/2006/relationships"><Relationship Id="rId2" Type="http://schemas.openxmlformats.org/officeDocument/2006/relationships/comments" Target="../comments2.xml"/><Relationship Id="rId1" Type="http://schemas.openxmlformats.org/officeDocument/2006/relationships/vmlDrawing" Target="../drawings/vmlDrawing2.vml"/></Relationships>
</file>

<file path=xl/worksheets/_rels/sheet4.xml.rels><?xml version="1.0" encoding="UTF-8" standalone="yes"?>
<Relationships xmlns="http://schemas.openxmlformats.org/package/2006/relationships"><Relationship Id="rId2" Type="http://schemas.openxmlformats.org/officeDocument/2006/relationships/comments" Target="../comments3.xml"/><Relationship Id="rId1" Type="http://schemas.openxmlformats.org/officeDocument/2006/relationships/vmlDrawing" Target="../drawings/vmlDrawing3.vml"/></Relationships>
</file>

<file path=xl/worksheets/_rels/sheet8.xml.rels><?xml version="1.0" encoding="UTF-8" standalone="yes"?>
<Relationships xmlns="http://schemas.openxmlformats.org/package/2006/relationships"><Relationship Id="rId1" Type="http://schemas.openxmlformats.org/officeDocument/2006/relationships/drawing" Target="../drawings/drawing2.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51:AMJ53"/>
  <sheetViews>
    <sheetView tabSelected="1" zoomScaleNormal="100" workbookViewId="0">
      <selection activeCell="J1" sqref="J1"/>
    </sheetView>
  </sheetViews>
  <sheetFormatPr baseColWidth="10" defaultColWidth="11.42578125" defaultRowHeight="15" x14ac:dyDescent="0.25"/>
  <cols>
    <col min="1" max="1024" width="11.42578125" style="2"/>
  </cols>
  <sheetData>
    <row r="51" spans="1:1" ht="39.75" customHeight="1" x14ac:dyDescent="0.25"/>
    <row r="53" spans="1:1" x14ac:dyDescent="0.25">
      <c r="A53" s="3"/>
    </row>
  </sheetData>
  <sheetProtection algorithmName="SHA-512" hashValue="15bFvzaJKx30M3jLzdKpibpfELSHnKaYBxP/wUUOZc1yKkTXk9eIWqlKf/S/rWzfzI4N4dYRTSas2edZdpaXxQ==" saltValue="89PDsb7KndWzLqEnPUftIg==" spinCount="100000" sheet="1" objects="1" scenarios="1"/>
  <pageMargins left="0.7" right="0.7" top="0.78749999999999998" bottom="0.78749999999999998" header="0.511811023622047" footer="0.511811023622047"/>
  <pageSetup paperSize="9" scale="84" orientation="portrait" horizontalDpi="300" verticalDpi="300"/>
  <rowBreaks count="1" manualBreakCount="1">
    <brk id="54" max="16383" man="1"/>
  </rowBreaks>
  <colBreaks count="1" manualBreakCount="1">
    <brk id="9" max="1048575" man="1"/>
  </colBreaks>
  <drawing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tabColor rgb="FF800080"/>
  </sheetPr>
  <dimension ref="A1:AJH248"/>
  <sheetViews>
    <sheetView zoomScaleNormal="100" workbookViewId="0">
      <pane ySplit="2" topLeftCell="A3" activePane="bottomLeft" state="frozen"/>
      <selection activeCell="D1" sqref="D1"/>
      <selection pane="bottomLeft" activeCell="B1" sqref="B1"/>
    </sheetView>
  </sheetViews>
  <sheetFormatPr baseColWidth="10" defaultColWidth="11.42578125" defaultRowHeight="15" x14ac:dyDescent="0.25"/>
  <cols>
    <col min="1" max="1" width="2.85546875" style="6" customWidth="1"/>
    <col min="2" max="2" width="18.140625" customWidth="1"/>
    <col min="3" max="3" width="28.140625" style="62" customWidth="1"/>
    <col min="4" max="4" width="28.28515625" style="62" customWidth="1"/>
    <col min="5" max="5" width="55.85546875" customWidth="1"/>
    <col min="6" max="6" width="21.5703125" style="7" customWidth="1"/>
    <col min="7" max="8" width="13" style="9" customWidth="1"/>
    <col min="9" max="10" width="12" style="9" customWidth="1"/>
    <col min="11" max="11" width="23.7109375" customWidth="1"/>
    <col min="945" max="1024" width="11.5703125" customWidth="1"/>
  </cols>
  <sheetData>
    <row r="1" spans="1:11" s="142" customFormat="1" x14ac:dyDescent="0.25">
      <c r="C1" s="143"/>
      <c r="D1" s="143"/>
      <c r="G1" s="227">
        <v>2015</v>
      </c>
      <c r="H1" s="227"/>
      <c r="I1" s="227"/>
      <c r="J1" s="227"/>
    </row>
    <row r="2" spans="1:11" s="145" customFormat="1" ht="30.75" x14ac:dyDescent="0.25">
      <c r="A2" s="142"/>
      <c r="B2" s="45" t="s">
        <v>248</v>
      </c>
      <c r="C2" s="47"/>
      <c r="D2" s="47"/>
      <c r="E2" s="47"/>
      <c r="F2" s="47" t="s">
        <v>33</v>
      </c>
      <c r="G2" s="68" t="s">
        <v>183</v>
      </c>
      <c r="H2" s="144" t="s">
        <v>184</v>
      </c>
      <c r="I2" s="144" t="s">
        <v>185</v>
      </c>
      <c r="J2" s="144" t="s">
        <v>186</v>
      </c>
      <c r="K2" s="142"/>
    </row>
    <row r="3" spans="1:11" ht="15" customHeight="1" x14ac:dyDescent="0.25">
      <c r="B3" s="203" t="s">
        <v>38</v>
      </c>
      <c r="C3" s="195" t="s">
        <v>39</v>
      </c>
      <c r="D3" s="195" t="s">
        <v>40</v>
      </c>
      <c r="E3" s="204" t="s">
        <v>41</v>
      </c>
      <c r="F3" s="19" t="s">
        <v>57</v>
      </c>
      <c r="G3" s="146">
        <f>(Eingabe_Daten!$G3*Emissionsfaktoren!$G3)/1000</f>
        <v>0</v>
      </c>
      <c r="H3" s="147">
        <f>(Eingabe_Daten!$G3*Emissionsfaktoren!$H3)/1000</f>
        <v>0</v>
      </c>
      <c r="I3" s="147">
        <f>(Eingabe_Daten!$G3*Emissionsfaktoren!$I3)/1000</f>
        <v>0</v>
      </c>
      <c r="J3" s="148">
        <f>(Eingabe_Daten!$G3*Emissionsfaktoren!$J3)/1000</f>
        <v>0</v>
      </c>
      <c r="K3" s="6"/>
    </row>
    <row r="4" spans="1:11" ht="15" customHeight="1" x14ac:dyDescent="0.25">
      <c r="B4" s="203"/>
      <c r="C4" s="195"/>
      <c r="D4" s="195"/>
      <c r="E4" s="204"/>
      <c r="F4" s="19" t="s">
        <v>43</v>
      </c>
      <c r="G4" s="149">
        <f>(Eingabe_Daten!G4*Emissionsfaktoren!$G4)/1000</f>
        <v>0</v>
      </c>
      <c r="H4" s="150">
        <f>(Eingabe_Daten!$G4*Emissionsfaktoren!$H4)/1000</f>
        <v>0</v>
      </c>
      <c r="I4" s="150">
        <f>(Eingabe_Daten!$G4*Emissionsfaktoren!$I4)/1000</f>
        <v>0</v>
      </c>
      <c r="J4" s="151">
        <f>(Eingabe_Daten!$G4*Emissionsfaktoren!$J4)/1000</f>
        <v>0</v>
      </c>
      <c r="K4" s="6"/>
    </row>
    <row r="5" spans="1:11" ht="15" customHeight="1" x14ac:dyDescent="0.25">
      <c r="B5" s="203"/>
      <c r="C5" s="195"/>
      <c r="D5" s="195"/>
      <c r="E5" s="205" t="s">
        <v>44</v>
      </c>
      <c r="F5" s="19" t="s">
        <v>57</v>
      </c>
      <c r="G5" s="149">
        <f>(Eingabe_Daten!G5*Emissionsfaktoren!$G5)/1000</f>
        <v>0</v>
      </c>
      <c r="H5" s="150">
        <f>(Eingabe_Daten!$G5*Emissionsfaktoren!$H5)/1000</f>
        <v>0</v>
      </c>
      <c r="I5" s="150">
        <f>(Eingabe_Daten!$G5*Emissionsfaktoren!$I5)/1000</f>
        <v>0</v>
      </c>
      <c r="J5" s="151">
        <f>(Eingabe_Daten!$G5*Emissionsfaktoren!$J5)/1000</f>
        <v>0</v>
      </c>
      <c r="K5" s="6"/>
    </row>
    <row r="6" spans="1:11" ht="15" customHeight="1" x14ac:dyDescent="0.25">
      <c r="B6" s="203"/>
      <c r="C6" s="195"/>
      <c r="D6" s="195"/>
      <c r="E6" s="205"/>
      <c r="F6" s="19" t="s">
        <v>43</v>
      </c>
      <c r="G6" s="149">
        <f>(Eingabe_Daten!G6*Emissionsfaktoren!$G6)/1000</f>
        <v>0</v>
      </c>
      <c r="H6" s="150">
        <f>(Eingabe_Daten!$G6*Emissionsfaktoren!$H6)/1000</f>
        <v>0</v>
      </c>
      <c r="I6" s="150">
        <f>(Eingabe_Daten!$G6*Emissionsfaktoren!$I6)/1000</f>
        <v>0</v>
      </c>
      <c r="J6" s="151">
        <f>(Eingabe_Daten!$G6*Emissionsfaktoren!$J6)/1000</f>
        <v>0</v>
      </c>
      <c r="K6" s="6"/>
    </row>
    <row r="7" spans="1:11" ht="15" customHeight="1" x14ac:dyDescent="0.25">
      <c r="B7" s="203"/>
      <c r="C7" s="195" t="s">
        <v>45</v>
      </c>
      <c r="D7" s="195" t="s">
        <v>46</v>
      </c>
      <c r="E7" s="200"/>
      <c r="F7" s="19" t="s">
        <v>42</v>
      </c>
      <c r="G7" s="149">
        <f>(Eingabe_Daten!G7*Emissionsfaktoren!$G7)/1000</f>
        <v>0</v>
      </c>
      <c r="H7" s="150">
        <f>(Eingabe_Daten!$G7*Emissionsfaktoren!$H7)/1000</f>
        <v>0</v>
      </c>
      <c r="I7" s="150">
        <f>(Eingabe_Daten!$G7*Emissionsfaktoren!$I7)/1000</f>
        <v>0</v>
      </c>
      <c r="J7" s="151">
        <f>(Eingabe_Daten!$G7*Emissionsfaktoren!$J7)/1000</f>
        <v>0</v>
      </c>
      <c r="K7" s="6"/>
    </row>
    <row r="8" spans="1:11" ht="15" customHeight="1" x14ac:dyDescent="0.25">
      <c r="B8" s="203"/>
      <c r="C8" s="195"/>
      <c r="D8" s="195"/>
      <c r="E8" s="200"/>
      <c r="F8" s="19" t="s">
        <v>47</v>
      </c>
      <c r="G8" s="149">
        <f>(Eingabe_Daten!G8*Emissionsfaktoren!$G8)/1000</f>
        <v>0</v>
      </c>
      <c r="H8" s="150">
        <f>(Eingabe_Daten!$G8*Emissionsfaktoren!$H8)/1000</f>
        <v>0</v>
      </c>
      <c r="I8" s="150">
        <f>(Eingabe_Daten!$G8*Emissionsfaktoren!$I8)/1000</f>
        <v>0</v>
      </c>
      <c r="J8" s="151">
        <f>(Eingabe_Daten!$G8*Emissionsfaktoren!$J8)/1000</f>
        <v>0</v>
      </c>
      <c r="K8" s="6"/>
    </row>
    <row r="9" spans="1:11" ht="15" customHeight="1" x14ac:dyDescent="0.25">
      <c r="B9" s="203"/>
      <c r="C9" s="195"/>
      <c r="D9" s="195" t="s">
        <v>48</v>
      </c>
      <c r="E9" s="199" t="s">
        <v>49</v>
      </c>
      <c r="F9" s="19" t="s">
        <v>42</v>
      </c>
      <c r="G9" s="149">
        <f>(Eingabe_Daten!G9*Emissionsfaktoren!$G9)/1000</f>
        <v>0</v>
      </c>
      <c r="H9" s="150">
        <f>(Eingabe_Daten!$G9*Emissionsfaktoren!$H9)/1000</f>
        <v>0</v>
      </c>
      <c r="I9" s="150">
        <f>(Eingabe_Daten!$G9*Emissionsfaktoren!$I9)/1000</f>
        <v>0</v>
      </c>
      <c r="J9" s="151">
        <f>(Eingabe_Daten!$G9*Emissionsfaktoren!$J9)/1000</f>
        <v>0</v>
      </c>
      <c r="K9" s="6"/>
    </row>
    <row r="10" spans="1:11" ht="15" customHeight="1" x14ac:dyDescent="0.25">
      <c r="B10" s="203"/>
      <c r="C10" s="195"/>
      <c r="D10" s="195"/>
      <c r="E10" s="199"/>
      <c r="F10" s="19" t="s">
        <v>193</v>
      </c>
      <c r="G10" s="149">
        <f>(Eingabe_Daten!G10*Emissionsfaktoren!$G10)/1000</f>
        <v>0</v>
      </c>
      <c r="H10" s="150">
        <f>(Eingabe_Daten!$G10*Emissionsfaktoren!$H10)/1000</f>
        <v>0</v>
      </c>
      <c r="I10" s="150">
        <f>(Eingabe_Daten!$G10*Emissionsfaktoren!$I10)/1000</f>
        <v>0</v>
      </c>
      <c r="J10" s="151">
        <f>(Eingabe_Daten!$G10*Emissionsfaktoren!$J10)/1000</f>
        <v>0</v>
      </c>
      <c r="K10" s="6"/>
    </row>
    <row r="11" spans="1:11" ht="15" customHeight="1" x14ac:dyDescent="0.25">
      <c r="B11" s="203"/>
      <c r="C11" s="195"/>
      <c r="D11" s="195"/>
      <c r="E11" s="199" t="s">
        <v>51</v>
      </c>
      <c r="F11" s="19" t="s">
        <v>42</v>
      </c>
      <c r="G11" s="149">
        <f>(Eingabe_Daten!G11*Emissionsfaktoren!$G11)/1000</f>
        <v>0</v>
      </c>
      <c r="H11" s="150">
        <f>(Eingabe_Daten!$G11*Emissionsfaktoren!$H11)/1000</f>
        <v>0</v>
      </c>
      <c r="I11" s="150">
        <f>(Eingabe_Daten!$G11*Emissionsfaktoren!$I11)/1000</f>
        <v>0</v>
      </c>
      <c r="J11" s="151">
        <f>(Eingabe_Daten!$G11*Emissionsfaktoren!$J11)/1000</f>
        <v>0</v>
      </c>
      <c r="K11" s="6"/>
    </row>
    <row r="12" spans="1:11" ht="15" customHeight="1" x14ac:dyDescent="0.25">
      <c r="B12" s="203"/>
      <c r="C12" s="195"/>
      <c r="D12" s="195"/>
      <c r="E12" s="199"/>
      <c r="F12" s="19" t="s">
        <v>193</v>
      </c>
      <c r="G12" s="149">
        <f>(Eingabe_Daten!G12*Emissionsfaktoren!$G12)/1000</f>
        <v>0</v>
      </c>
      <c r="H12" s="150">
        <f>(Eingabe_Daten!$G12*Emissionsfaktoren!$H12)/1000</f>
        <v>0</v>
      </c>
      <c r="I12" s="150">
        <f>(Eingabe_Daten!$G12*Emissionsfaktoren!$I12)/1000</f>
        <v>0</v>
      </c>
      <c r="J12" s="151">
        <f>(Eingabe_Daten!$G12*Emissionsfaktoren!$J12)/1000</f>
        <v>0</v>
      </c>
      <c r="K12" s="6"/>
    </row>
    <row r="13" spans="1:11" ht="15" customHeight="1" x14ac:dyDescent="0.25">
      <c r="B13" s="203"/>
      <c r="C13" s="195"/>
      <c r="D13" s="195" t="s">
        <v>52</v>
      </c>
      <c r="E13" s="201"/>
      <c r="F13" s="19" t="s">
        <v>42</v>
      </c>
      <c r="G13" s="149">
        <f>(Eingabe_Daten!G13*Emissionsfaktoren!$G13)/1000</f>
        <v>0</v>
      </c>
      <c r="H13" s="150">
        <f>(Eingabe_Daten!$G13*Emissionsfaktoren!$H13)/1000</f>
        <v>0</v>
      </c>
      <c r="I13" s="150">
        <f>(Eingabe_Daten!$G13*Emissionsfaktoren!$I13)/1000</f>
        <v>0</v>
      </c>
      <c r="J13" s="151">
        <f>(Eingabe_Daten!$G13*Emissionsfaktoren!$J13)/1000</f>
        <v>0</v>
      </c>
      <c r="K13" s="6"/>
    </row>
    <row r="14" spans="1:11" ht="15" customHeight="1" x14ac:dyDescent="0.25">
      <c r="B14" s="203"/>
      <c r="C14" s="195"/>
      <c r="D14" s="195"/>
      <c r="E14" s="201"/>
      <c r="F14" s="19" t="s">
        <v>53</v>
      </c>
      <c r="G14" s="149">
        <f>(Eingabe_Daten!G14*Emissionsfaktoren!$G14)/1000</f>
        <v>0</v>
      </c>
      <c r="H14" s="150">
        <f>(Eingabe_Daten!$G14*Emissionsfaktoren!$H14)/1000</f>
        <v>0</v>
      </c>
      <c r="I14" s="150">
        <f>(Eingabe_Daten!$G14*Emissionsfaktoren!$I14)/1000</f>
        <v>0</v>
      </c>
      <c r="J14" s="151">
        <f>(Eingabe_Daten!$G14*Emissionsfaktoren!$J14)/1000</f>
        <v>0</v>
      </c>
      <c r="K14" s="6"/>
    </row>
    <row r="15" spans="1:11" ht="15" customHeight="1" x14ac:dyDescent="0.25">
      <c r="B15" s="203"/>
      <c r="C15" s="195" t="s">
        <v>54</v>
      </c>
      <c r="D15" s="195" t="s">
        <v>55</v>
      </c>
      <c r="E15" s="200" t="s">
        <v>56</v>
      </c>
      <c r="F15" s="19" t="s">
        <v>57</v>
      </c>
      <c r="G15" s="149">
        <f>(Eingabe_Daten!G15*Emissionsfaktoren!$G15)/1000</f>
        <v>0</v>
      </c>
      <c r="H15" s="150">
        <f>(Eingabe_Daten!$G15*Emissionsfaktoren!$H15)/1000</f>
        <v>0</v>
      </c>
      <c r="I15" s="150">
        <f>(Eingabe_Daten!$G15*Emissionsfaktoren!$I15)/1000</f>
        <v>0</v>
      </c>
      <c r="J15" s="151">
        <f>(Eingabe_Daten!$G15*Emissionsfaktoren!$J15)/1000</f>
        <v>0</v>
      </c>
      <c r="K15" s="6"/>
    </row>
    <row r="16" spans="1:11" ht="15" customHeight="1" x14ac:dyDescent="0.25">
      <c r="B16" s="203"/>
      <c r="C16" s="195"/>
      <c r="D16" s="195"/>
      <c r="E16" s="200"/>
      <c r="F16" s="19" t="s">
        <v>43</v>
      </c>
      <c r="G16" s="149">
        <f>(Eingabe_Daten!G16*Emissionsfaktoren!$G16)/1000</f>
        <v>0</v>
      </c>
      <c r="H16" s="150">
        <f>(Eingabe_Daten!$G16*Emissionsfaktoren!$H16)/1000</f>
        <v>0</v>
      </c>
      <c r="I16" s="150">
        <f>(Eingabe_Daten!$G16*Emissionsfaktoren!$I16)/1000</f>
        <v>0</v>
      </c>
      <c r="J16" s="151">
        <f>(Eingabe_Daten!$G16*Emissionsfaktoren!$J16)/1000</f>
        <v>0</v>
      </c>
      <c r="K16" s="6"/>
    </row>
    <row r="17" spans="2:11" ht="15" customHeight="1" x14ac:dyDescent="0.25">
      <c r="B17" s="203"/>
      <c r="C17" s="195"/>
      <c r="D17" s="195" t="s">
        <v>58</v>
      </c>
      <c r="E17" s="200" t="s">
        <v>59</v>
      </c>
      <c r="F17" s="19" t="s">
        <v>57</v>
      </c>
      <c r="G17" s="149">
        <f>(Eingabe_Daten!G17*Emissionsfaktoren!$G17)/1000</f>
        <v>0</v>
      </c>
      <c r="H17" s="150">
        <f>(Eingabe_Daten!$G17*Emissionsfaktoren!$H17)/1000</f>
        <v>0</v>
      </c>
      <c r="I17" s="150">
        <f>(Eingabe_Daten!$G17*Emissionsfaktoren!$I17)/1000</f>
        <v>0</v>
      </c>
      <c r="J17" s="151">
        <f>(Eingabe_Daten!$G17*Emissionsfaktoren!$J17)/1000</f>
        <v>0</v>
      </c>
      <c r="K17" s="6"/>
    </row>
    <row r="18" spans="2:11" ht="15" customHeight="1" x14ac:dyDescent="0.25">
      <c r="B18" s="203"/>
      <c r="C18" s="195"/>
      <c r="D18" s="195"/>
      <c r="E18" s="200"/>
      <c r="F18" s="19" t="s">
        <v>43</v>
      </c>
      <c r="G18" s="149">
        <f>(Eingabe_Daten!G18*Emissionsfaktoren!$G18)/1000</f>
        <v>0</v>
      </c>
      <c r="H18" s="150">
        <f>(Eingabe_Daten!$G18*Emissionsfaktoren!$H18)/1000</f>
        <v>0</v>
      </c>
      <c r="I18" s="150">
        <f>(Eingabe_Daten!$G18*Emissionsfaktoren!$I18)/1000</f>
        <v>0</v>
      </c>
      <c r="J18" s="151">
        <f>(Eingabe_Daten!$G18*Emissionsfaktoren!$J18)/1000</f>
        <v>0</v>
      </c>
      <c r="K18" s="6"/>
    </row>
    <row r="19" spans="2:11" ht="15" customHeight="1" x14ac:dyDescent="0.25">
      <c r="B19" s="203"/>
      <c r="C19" s="195"/>
      <c r="D19" s="195"/>
      <c r="E19" s="200" t="s">
        <v>60</v>
      </c>
      <c r="F19" s="19" t="s">
        <v>57</v>
      </c>
      <c r="G19" s="149">
        <f>(Eingabe_Daten!G19*Emissionsfaktoren!$G19)/1000</f>
        <v>0</v>
      </c>
      <c r="H19" s="150">
        <f>(Eingabe_Daten!$G19*Emissionsfaktoren!$H19)/1000</f>
        <v>0</v>
      </c>
      <c r="I19" s="150">
        <f>(Eingabe_Daten!$G19*Emissionsfaktoren!$I19)/1000</f>
        <v>0</v>
      </c>
      <c r="J19" s="151">
        <f>(Eingabe_Daten!$G19*Emissionsfaktoren!$J19)/1000</f>
        <v>0</v>
      </c>
      <c r="K19" s="6"/>
    </row>
    <row r="20" spans="2:11" ht="15" customHeight="1" x14ac:dyDescent="0.25">
      <c r="B20" s="203"/>
      <c r="C20" s="195"/>
      <c r="D20" s="195"/>
      <c r="E20" s="200"/>
      <c r="F20" s="19" t="s">
        <v>43</v>
      </c>
      <c r="G20" s="149">
        <f>(Eingabe_Daten!G20*Emissionsfaktoren!$G20)/1000</f>
        <v>0</v>
      </c>
      <c r="H20" s="150">
        <f>(Eingabe_Daten!$G20*Emissionsfaktoren!$H20)/1000</f>
        <v>0</v>
      </c>
      <c r="I20" s="150">
        <f>(Eingabe_Daten!$G20*Emissionsfaktoren!$I20)/1000</f>
        <v>0</v>
      </c>
      <c r="J20" s="151">
        <f>(Eingabe_Daten!$G20*Emissionsfaktoren!$J20)/1000</f>
        <v>0</v>
      </c>
      <c r="K20" s="6"/>
    </row>
    <row r="21" spans="2:11" ht="15" customHeight="1" x14ac:dyDescent="0.25">
      <c r="B21" s="203"/>
      <c r="C21" s="195"/>
      <c r="D21" s="195" t="s">
        <v>61</v>
      </c>
      <c r="E21" s="200" t="s">
        <v>62</v>
      </c>
      <c r="F21" s="19" t="s">
        <v>57</v>
      </c>
      <c r="G21" s="149">
        <f>(Eingabe_Daten!G21*Emissionsfaktoren!$G21)/1000</f>
        <v>0</v>
      </c>
      <c r="H21" s="150">
        <f>(Eingabe_Daten!$G21*Emissionsfaktoren!$H21)/1000</f>
        <v>0</v>
      </c>
      <c r="I21" s="150">
        <f>(Eingabe_Daten!$G21*Emissionsfaktoren!$I21)/1000</f>
        <v>0</v>
      </c>
      <c r="J21" s="151">
        <f>(Eingabe_Daten!$G21*Emissionsfaktoren!$J21)/1000</f>
        <v>0</v>
      </c>
      <c r="K21" s="6"/>
    </row>
    <row r="22" spans="2:11" ht="15" customHeight="1" x14ac:dyDescent="0.25">
      <c r="B22" s="203"/>
      <c r="C22" s="195"/>
      <c r="D22" s="195"/>
      <c r="E22" s="200"/>
      <c r="F22" s="19" t="s">
        <v>43</v>
      </c>
      <c r="G22" s="149">
        <f>(Eingabe_Daten!G22*Emissionsfaktoren!$G22)/1000</f>
        <v>0</v>
      </c>
      <c r="H22" s="150">
        <f>(Eingabe_Daten!$G22*Emissionsfaktoren!$H22)/1000</f>
        <v>0</v>
      </c>
      <c r="I22" s="150">
        <f>(Eingabe_Daten!$G22*Emissionsfaktoren!$I22)/1000</f>
        <v>0</v>
      </c>
      <c r="J22" s="151">
        <f>(Eingabe_Daten!$G22*Emissionsfaktoren!$J22)/1000</f>
        <v>0</v>
      </c>
      <c r="K22" s="6"/>
    </row>
    <row r="23" spans="2:11" ht="15" customHeight="1" x14ac:dyDescent="0.25">
      <c r="B23" s="203"/>
      <c r="C23" s="195"/>
      <c r="D23" s="195" t="s">
        <v>63</v>
      </c>
      <c r="E23" s="200" t="s">
        <v>64</v>
      </c>
      <c r="F23" s="19" t="s">
        <v>57</v>
      </c>
      <c r="G23" s="149">
        <f>(Eingabe_Daten!G23*Emissionsfaktoren!$G23)/1000</f>
        <v>0</v>
      </c>
      <c r="H23" s="150">
        <f>(Eingabe_Daten!$G23*Emissionsfaktoren!$H23)/1000</f>
        <v>0</v>
      </c>
      <c r="I23" s="150">
        <f>(Eingabe_Daten!$G23*Emissionsfaktoren!$I23)/1000</f>
        <v>0</v>
      </c>
      <c r="J23" s="151">
        <f>(Eingabe_Daten!$G23*Emissionsfaktoren!$J23)/1000</f>
        <v>0</v>
      </c>
      <c r="K23" s="6"/>
    </row>
    <row r="24" spans="2:11" ht="15" customHeight="1" x14ac:dyDescent="0.25">
      <c r="B24" s="203"/>
      <c r="C24" s="195"/>
      <c r="D24" s="195"/>
      <c r="E24" s="200"/>
      <c r="F24" s="19" t="s">
        <v>43</v>
      </c>
      <c r="G24" s="149">
        <f>(Eingabe_Daten!G24*Emissionsfaktoren!$G24)/1000</f>
        <v>0</v>
      </c>
      <c r="H24" s="150">
        <f>(Eingabe_Daten!$G24*Emissionsfaktoren!$H24)/1000</f>
        <v>0</v>
      </c>
      <c r="I24" s="150">
        <f>(Eingabe_Daten!$G24*Emissionsfaktoren!$I24)/1000</f>
        <v>0</v>
      </c>
      <c r="J24" s="151">
        <f>(Eingabe_Daten!$G24*Emissionsfaktoren!$J24)/1000</f>
        <v>0</v>
      </c>
      <c r="K24" s="6"/>
    </row>
    <row r="25" spans="2:11" ht="15" customHeight="1" x14ac:dyDescent="0.25">
      <c r="B25" s="203"/>
      <c r="C25" s="195"/>
      <c r="D25" s="195" t="s">
        <v>65</v>
      </c>
      <c r="E25" s="200" t="s">
        <v>66</v>
      </c>
      <c r="F25" s="19" t="s">
        <v>57</v>
      </c>
      <c r="G25" s="149">
        <f>(Eingabe_Daten!G25*Emissionsfaktoren!$G25)/1000</f>
        <v>0</v>
      </c>
      <c r="H25" s="150">
        <f>(Eingabe_Daten!$G25*Emissionsfaktoren!$H25)/1000</f>
        <v>0</v>
      </c>
      <c r="I25" s="150">
        <f>(Eingabe_Daten!$G25*Emissionsfaktoren!$I25)/1000</f>
        <v>0</v>
      </c>
      <c r="J25" s="151">
        <f>(Eingabe_Daten!$G25*Emissionsfaktoren!$J25)/1000</f>
        <v>0</v>
      </c>
      <c r="K25" s="6"/>
    </row>
    <row r="26" spans="2:11" ht="15" customHeight="1" x14ac:dyDescent="0.25">
      <c r="B26" s="203"/>
      <c r="C26" s="195"/>
      <c r="D26" s="195"/>
      <c r="E26" s="200"/>
      <c r="F26" s="19" t="s">
        <v>43</v>
      </c>
      <c r="G26" s="149">
        <f>(Eingabe_Daten!G26*Emissionsfaktoren!$G26)/1000</f>
        <v>0</v>
      </c>
      <c r="H26" s="150">
        <f>(Eingabe_Daten!$G26*Emissionsfaktoren!$H26)/1000</f>
        <v>0</v>
      </c>
      <c r="I26" s="150">
        <f>(Eingabe_Daten!$G26*Emissionsfaktoren!$I26)/1000</f>
        <v>0</v>
      </c>
      <c r="J26" s="151">
        <f>(Eingabe_Daten!$G26*Emissionsfaktoren!$J26)/1000</f>
        <v>0</v>
      </c>
      <c r="K26" s="6"/>
    </row>
    <row r="27" spans="2:11" ht="15" customHeight="1" x14ac:dyDescent="0.25">
      <c r="B27" s="203"/>
      <c r="C27" s="195"/>
      <c r="D27" s="195" t="s">
        <v>67</v>
      </c>
      <c r="E27" s="200" t="s">
        <v>68</v>
      </c>
      <c r="F27" s="19" t="s">
        <v>57</v>
      </c>
      <c r="G27" s="149">
        <f>(Eingabe_Daten!G27*Emissionsfaktoren!$G27)/1000</f>
        <v>0</v>
      </c>
      <c r="H27" s="150">
        <f>(Eingabe_Daten!$G27*Emissionsfaktoren!$H27)/1000</f>
        <v>0</v>
      </c>
      <c r="I27" s="150">
        <f>(Eingabe_Daten!$G27*Emissionsfaktoren!$I27)/1000</f>
        <v>0</v>
      </c>
      <c r="J27" s="151">
        <f>(Eingabe_Daten!$G27*Emissionsfaktoren!$J27)/1000</f>
        <v>0</v>
      </c>
      <c r="K27" s="6"/>
    </row>
    <row r="28" spans="2:11" ht="15" customHeight="1" x14ac:dyDescent="0.25">
      <c r="B28" s="203"/>
      <c r="C28" s="195"/>
      <c r="D28" s="195"/>
      <c r="E28" s="200"/>
      <c r="F28" s="19" t="s">
        <v>43</v>
      </c>
      <c r="G28" s="149">
        <f>(Eingabe_Daten!G28*Emissionsfaktoren!$G28)/1000</f>
        <v>0</v>
      </c>
      <c r="H28" s="150">
        <f>(Eingabe_Daten!$G28*Emissionsfaktoren!$H28)/1000</f>
        <v>0</v>
      </c>
      <c r="I28" s="150">
        <f>(Eingabe_Daten!$G28*Emissionsfaktoren!$I28)/1000</f>
        <v>0</v>
      </c>
      <c r="J28" s="151">
        <f>(Eingabe_Daten!$G28*Emissionsfaktoren!$J28)/1000</f>
        <v>0</v>
      </c>
      <c r="K28" s="6"/>
    </row>
    <row r="29" spans="2:11" ht="15" customHeight="1" x14ac:dyDescent="0.25">
      <c r="B29" s="203"/>
      <c r="C29" s="195"/>
      <c r="D29" s="198" t="s">
        <v>69</v>
      </c>
      <c r="E29" s="201" t="s">
        <v>70</v>
      </c>
      <c r="F29" s="19" t="s">
        <v>57</v>
      </c>
      <c r="G29" s="149">
        <f>(Eingabe_Daten!G29*Emissionsfaktoren!$G29)/1000</f>
        <v>0</v>
      </c>
      <c r="H29" s="150">
        <f>(Eingabe_Daten!$G29*Emissionsfaktoren!$H29)/1000</f>
        <v>0</v>
      </c>
      <c r="I29" s="150">
        <f>(Eingabe_Daten!$G29*Emissionsfaktoren!$I29)/1000</f>
        <v>0</v>
      </c>
      <c r="J29" s="151">
        <f>(Eingabe_Daten!$G29*Emissionsfaktoren!$J29)/1000</f>
        <v>0</v>
      </c>
      <c r="K29" s="6"/>
    </row>
    <row r="30" spans="2:11" ht="15" customHeight="1" x14ac:dyDescent="0.25">
      <c r="B30" s="203"/>
      <c r="C30" s="195"/>
      <c r="D30" s="198"/>
      <c r="E30" s="201"/>
      <c r="F30" s="19" t="s">
        <v>43</v>
      </c>
      <c r="G30" s="149">
        <f>(Eingabe_Daten!G30*Emissionsfaktoren!$G30)/1000</f>
        <v>0</v>
      </c>
      <c r="H30" s="150">
        <f>(Eingabe_Daten!$G30*Emissionsfaktoren!$H30)/1000</f>
        <v>0</v>
      </c>
      <c r="I30" s="150">
        <f>(Eingabe_Daten!$G30*Emissionsfaktoren!$I30)/1000</f>
        <v>0</v>
      </c>
      <c r="J30" s="151">
        <f>(Eingabe_Daten!$G30*Emissionsfaktoren!$J30)/1000</f>
        <v>0</v>
      </c>
      <c r="K30" s="6"/>
    </row>
    <row r="31" spans="2:11" ht="15" customHeight="1" x14ac:dyDescent="0.25">
      <c r="B31" s="203"/>
      <c r="C31" s="195"/>
      <c r="D31" s="198" t="s">
        <v>71</v>
      </c>
      <c r="E31" s="201" t="s">
        <v>72</v>
      </c>
      <c r="F31" s="19" t="s">
        <v>57</v>
      </c>
      <c r="G31" s="149">
        <f>(Eingabe_Daten!G31*Emissionsfaktoren!$G31)/1000</f>
        <v>0</v>
      </c>
      <c r="H31" s="150">
        <f>(Eingabe_Daten!$G31*Emissionsfaktoren!$H31)/1000</f>
        <v>0</v>
      </c>
      <c r="I31" s="150">
        <f>(Eingabe_Daten!$G31*Emissionsfaktoren!$I31)/1000</f>
        <v>0</v>
      </c>
      <c r="J31" s="151">
        <f>(Eingabe_Daten!$G31*Emissionsfaktoren!$J31)/1000</f>
        <v>0</v>
      </c>
      <c r="K31" s="6"/>
    </row>
    <row r="32" spans="2:11" ht="15" customHeight="1" x14ac:dyDescent="0.25">
      <c r="B32" s="203"/>
      <c r="C32" s="195"/>
      <c r="D32" s="198"/>
      <c r="E32" s="201"/>
      <c r="F32" s="19" t="s">
        <v>43</v>
      </c>
      <c r="G32" s="149">
        <f>(Eingabe_Daten!G32*Emissionsfaktoren!$G32)/1000</f>
        <v>0</v>
      </c>
      <c r="H32" s="150">
        <f>(Eingabe_Daten!$G32*Emissionsfaktoren!$H32)/1000</f>
        <v>0</v>
      </c>
      <c r="I32" s="150">
        <f>(Eingabe_Daten!$G32*Emissionsfaktoren!$I32)/1000</f>
        <v>0</v>
      </c>
      <c r="J32" s="151">
        <f>(Eingabe_Daten!$G32*Emissionsfaktoren!$J32)/1000</f>
        <v>0</v>
      </c>
      <c r="K32" s="6"/>
    </row>
    <row r="33" spans="2:11" ht="15" customHeight="1" x14ac:dyDescent="0.25">
      <c r="B33" s="203"/>
      <c r="C33" s="195"/>
      <c r="D33" s="198" t="s">
        <v>73</v>
      </c>
      <c r="E33" s="201" t="s">
        <v>74</v>
      </c>
      <c r="F33" s="19" t="s">
        <v>57</v>
      </c>
      <c r="G33" s="149">
        <f>(Eingabe_Daten!G33*Emissionsfaktoren!$G33)/1000</f>
        <v>0</v>
      </c>
      <c r="H33" s="150">
        <f>(Eingabe_Daten!$G33*Emissionsfaktoren!$H33)/1000</f>
        <v>0</v>
      </c>
      <c r="I33" s="150">
        <f>(Eingabe_Daten!$G33*Emissionsfaktoren!$I33)/1000</f>
        <v>0</v>
      </c>
      <c r="J33" s="151">
        <f>(Eingabe_Daten!$G33*Emissionsfaktoren!$J33)/1000</f>
        <v>0</v>
      </c>
      <c r="K33" s="6"/>
    </row>
    <row r="34" spans="2:11" ht="15" customHeight="1" x14ac:dyDescent="0.25">
      <c r="B34" s="203"/>
      <c r="C34" s="195"/>
      <c r="D34" s="198"/>
      <c r="E34" s="201"/>
      <c r="F34" s="19" t="s">
        <v>43</v>
      </c>
      <c r="G34" s="149">
        <f>(Eingabe_Daten!G34*Emissionsfaktoren!$G34)/1000</f>
        <v>0</v>
      </c>
      <c r="H34" s="150">
        <f>(Eingabe_Daten!$G34*Emissionsfaktoren!$H34)/1000</f>
        <v>0</v>
      </c>
      <c r="I34" s="150">
        <f>(Eingabe_Daten!$G34*Emissionsfaktoren!$I34)/1000</f>
        <v>0</v>
      </c>
      <c r="J34" s="151">
        <f>(Eingabe_Daten!$G34*Emissionsfaktoren!$J34)/1000</f>
        <v>0</v>
      </c>
      <c r="K34" s="6"/>
    </row>
    <row r="35" spans="2:11" ht="15" customHeight="1" x14ac:dyDescent="0.25">
      <c r="B35" s="203"/>
      <c r="C35" s="195"/>
      <c r="D35" s="198" t="s">
        <v>75</v>
      </c>
      <c r="E35" s="201" t="s">
        <v>76</v>
      </c>
      <c r="F35" s="21" t="s">
        <v>57</v>
      </c>
      <c r="G35" s="149">
        <f>(Eingabe_Daten!G35*Emissionsfaktoren!$G35)/1000</f>
        <v>0</v>
      </c>
      <c r="H35" s="150">
        <f>(Eingabe_Daten!$G35*Emissionsfaktoren!$H35)/1000</f>
        <v>0</v>
      </c>
      <c r="I35" s="150">
        <f>(Eingabe_Daten!$G35*Emissionsfaktoren!$I35)/1000</f>
        <v>0</v>
      </c>
      <c r="J35" s="151">
        <f>(Eingabe_Daten!$G35*Emissionsfaktoren!$J35)/1000</f>
        <v>0</v>
      </c>
      <c r="K35" s="6"/>
    </row>
    <row r="36" spans="2:11" ht="15" customHeight="1" x14ac:dyDescent="0.25">
      <c r="B36" s="203"/>
      <c r="C36" s="195"/>
      <c r="D36" s="198"/>
      <c r="E36" s="201"/>
      <c r="F36" s="21" t="s">
        <v>43</v>
      </c>
      <c r="G36" s="149">
        <f>(Eingabe_Daten!G36*Emissionsfaktoren!$G36)/1000</f>
        <v>0</v>
      </c>
      <c r="H36" s="150">
        <f>(Eingabe_Daten!$G36*Emissionsfaktoren!$H36)/1000</f>
        <v>0</v>
      </c>
      <c r="I36" s="150">
        <f>(Eingabe_Daten!$G36*Emissionsfaktoren!$I36)/1000</f>
        <v>0</v>
      </c>
      <c r="J36" s="151">
        <f>(Eingabe_Daten!$G36*Emissionsfaktoren!$J36)/1000</f>
        <v>0</v>
      </c>
      <c r="K36" s="6"/>
    </row>
    <row r="37" spans="2:11" ht="15" customHeight="1" x14ac:dyDescent="0.25">
      <c r="B37" s="203"/>
      <c r="C37" s="195"/>
      <c r="D37" s="195" t="s">
        <v>77</v>
      </c>
      <c r="E37" s="200" t="s">
        <v>78</v>
      </c>
      <c r="F37" s="19" t="s">
        <v>57</v>
      </c>
      <c r="G37" s="149">
        <f>(Eingabe_Daten!G37*Emissionsfaktoren!$G37)/1000</f>
        <v>0</v>
      </c>
      <c r="H37" s="150">
        <f>(Eingabe_Daten!$G37*Emissionsfaktoren!$H37)/1000</f>
        <v>0</v>
      </c>
      <c r="I37" s="150">
        <f>(Eingabe_Daten!$G37*Emissionsfaktoren!$I37)/1000</f>
        <v>0</v>
      </c>
      <c r="J37" s="151">
        <f>(Eingabe_Daten!$G37*Emissionsfaktoren!$J37)/1000</f>
        <v>0</v>
      </c>
      <c r="K37" s="6"/>
    </row>
    <row r="38" spans="2:11" ht="15" customHeight="1" x14ac:dyDescent="0.25">
      <c r="B38" s="203"/>
      <c r="C38" s="195"/>
      <c r="D38" s="195"/>
      <c r="E38" s="200"/>
      <c r="F38" s="19" t="s">
        <v>43</v>
      </c>
      <c r="G38" s="149">
        <f>(Eingabe_Daten!G38*Emissionsfaktoren!$G38)/1000</f>
        <v>0</v>
      </c>
      <c r="H38" s="150">
        <f>(Eingabe_Daten!$G38*Emissionsfaktoren!$H38)/1000</f>
        <v>0</v>
      </c>
      <c r="I38" s="150">
        <f>(Eingabe_Daten!$G38*Emissionsfaktoren!$I38)/1000</f>
        <v>0</v>
      </c>
      <c r="J38" s="151">
        <f>(Eingabe_Daten!$G38*Emissionsfaktoren!$J38)/1000</f>
        <v>0</v>
      </c>
      <c r="K38" s="6"/>
    </row>
    <row r="39" spans="2:11" ht="15" customHeight="1" x14ac:dyDescent="0.25">
      <c r="B39" s="203"/>
      <c r="C39" s="195"/>
      <c r="D39" s="195" t="s">
        <v>79</v>
      </c>
      <c r="E39" s="200"/>
      <c r="F39" s="19" t="s">
        <v>57</v>
      </c>
      <c r="G39" s="149">
        <f>(Eingabe_Daten!G39*Emissionsfaktoren!$G39)/1000</f>
        <v>0</v>
      </c>
      <c r="H39" s="150">
        <f>(Eingabe_Daten!$G39*Emissionsfaktoren!$H39)/1000</f>
        <v>0</v>
      </c>
      <c r="I39" s="150">
        <f>(Eingabe_Daten!$G39*Emissionsfaktoren!$I39)/1000</f>
        <v>0</v>
      </c>
      <c r="J39" s="151">
        <f>(Eingabe_Daten!$G39*Emissionsfaktoren!$J39)/1000</f>
        <v>0</v>
      </c>
      <c r="K39" s="6"/>
    </row>
    <row r="40" spans="2:11" ht="15" customHeight="1" x14ac:dyDescent="0.25">
      <c r="B40" s="203"/>
      <c r="C40" s="195"/>
      <c r="D40" s="195"/>
      <c r="E40" s="200"/>
      <c r="F40" s="19" t="s">
        <v>43</v>
      </c>
      <c r="G40" s="149">
        <f>(Eingabe_Daten!G40*Emissionsfaktoren!$G40)/1000</f>
        <v>0</v>
      </c>
      <c r="H40" s="150">
        <f>(Eingabe_Daten!$G40*Emissionsfaktoren!$H40)/1000</f>
        <v>0</v>
      </c>
      <c r="I40" s="150">
        <f>(Eingabe_Daten!$G40*Emissionsfaktoren!$I40)/1000</f>
        <v>0</v>
      </c>
      <c r="J40" s="151">
        <f>(Eingabe_Daten!$G40*Emissionsfaktoren!$J40)/1000</f>
        <v>0</v>
      </c>
      <c r="K40" s="6"/>
    </row>
    <row r="41" spans="2:11" ht="15" customHeight="1" x14ac:dyDescent="0.25">
      <c r="B41" s="203"/>
      <c r="C41" s="195" t="s">
        <v>80</v>
      </c>
      <c r="D41" s="195" t="s">
        <v>81</v>
      </c>
      <c r="E41" s="200"/>
      <c r="F41" s="19" t="s">
        <v>57</v>
      </c>
      <c r="G41" s="149">
        <f>(Eingabe_Daten!G41*Emissionsfaktoren!$G41)/1000</f>
        <v>0</v>
      </c>
      <c r="H41" s="150">
        <f>(Eingabe_Daten!$G41*Emissionsfaktoren!$H41)/1000</f>
        <v>0</v>
      </c>
      <c r="I41" s="150">
        <f>(Eingabe_Daten!$G41*Emissionsfaktoren!$I41)/1000</f>
        <v>0</v>
      </c>
      <c r="J41" s="151">
        <f>(Eingabe_Daten!$G41*Emissionsfaktoren!$J41)/1000</f>
        <v>0</v>
      </c>
      <c r="K41" s="6"/>
    </row>
    <row r="42" spans="2:11" ht="15" customHeight="1" x14ac:dyDescent="0.25">
      <c r="B42" s="203"/>
      <c r="C42" s="195"/>
      <c r="D42" s="195"/>
      <c r="E42" s="200"/>
      <c r="F42" s="19" t="s">
        <v>43</v>
      </c>
      <c r="G42" s="149">
        <f>(Eingabe_Daten!G42*Emissionsfaktoren!$G42)/1000</f>
        <v>0</v>
      </c>
      <c r="H42" s="150">
        <f>(Eingabe_Daten!$G42*Emissionsfaktoren!$H42)/1000</f>
        <v>0</v>
      </c>
      <c r="I42" s="150">
        <f>(Eingabe_Daten!$G42*Emissionsfaktoren!$I42)/1000</f>
        <v>0</v>
      </c>
      <c r="J42" s="151">
        <f>(Eingabe_Daten!$G42*Emissionsfaktoren!$J42)/1000</f>
        <v>0</v>
      </c>
      <c r="K42" s="6"/>
    </row>
    <row r="43" spans="2:11" ht="15" customHeight="1" x14ac:dyDescent="0.25">
      <c r="B43" s="203"/>
      <c r="C43" s="195"/>
      <c r="D43" s="195" t="s">
        <v>82</v>
      </c>
      <c r="E43" s="200"/>
      <c r="F43" s="19" t="s">
        <v>57</v>
      </c>
      <c r="G43" s="149">
        <f>(Eingabe_Daten!G43*Emissionsfaktoren!$G43)/1000</f>
        <v>0</v>
      </c>
      <c r="H43" s="150">
        <f>(Eingabe_Daten!$G43*Emissionsfaktoren!$H43)/1000</f>
        <v>0</v>
      </c>
      <c r="I43" s="150">
        <f>(Eingabe_Daten!$G43*Emissionsfaktoren!$I43)/1000</f>
        <v>0</v>
      </c>
      <c r="J43" s="151">
        <f>(Eingabe_Daten!$G43*Emissionsfaktoren!$J43)/1000</f>
        <v>0</v>
      </c>
      <c r="K43" s="6"/>
    </row>
    <row r="44" spans="2:11" ht="15" customHeight="1" x14ac:dyDescent="0.25">
      <c r="B44" s="203"/>
      <c r="C44" s="195"/>
      <c r="D44" s="195"/>
      <c r="E44" s="200"/>
      <c r="F44" s="19" t="s">
        <v>43</v>
      </c>
      <c r="G44" s="149">
        <f>(Eingabe_Daten!G44*Emissionsfaktoren!$G44)/1000</f>
        <v>0</v>
      </c>
      <c r="H44" s="150">
        <f>(Eingabe_Daten!$G44*Emissionsfaktoren!$H44)/1000</f>
        <v>0</v>
      </c>
      <c r="I44" s="150">
        <f>(Eingabe_Daten!$G44*Emissionsfaktoren!$I44)/1000</f>
        <v>0</v>
      </c>
      <c r="J44" s="151">
        <f>(Eingabe_Daten!$G44*Emissionsfaktoren!$J44)/1000</f>
        <v>0</v>
      </c>
      <c r="K44" s="6"/>
    </row>
    <row r="45" spans="2:11" ht="15" customHeight="1" x14ac:dyDescent="0.25">
      <c r="B45" s="203"/>
      <c r="C45" s="195"/>
      <c r="D45" s="195" t="s">
        <v>83</v>
      </c>
      <c r="E45" s="200"/>
      <c r="F45" s="19" t="s">
        <v>57</v>
      </c>
      <c r="G45" s="149">
        <f>(Eingabe_Daten!G45*Emissionsfaktoren!$G45)/1000</f>
        <v>0</v>
      </c>
      <c r="H45" s="150">
        <f>(Eingabe_Daten!$G45*Emissionsfaktoren!$H45)/1000</f>
        <v>0</v>
      </c>
      <c r="I45" s="150">
        <f>(Eingabe_Daten!$G45*Emissionsfaktoren!$I45)/1000</f>
        <v>0</v>
      </c>
      <c r="J45" s="151">
        <f>(Eingabe_Daten!$G45*Emissionsfaktoren!$J45)/1000</f>
        <v>0</v>
      </c>
      <c r="K45" s="6"/>
    </row>
    <row r="46" spans="2:11" ht="15" customHeight="1" x14ac:dyDescent="0.25">
      <c r="B46" s="203"/>
      <c r="C46" s="195"/>
      <c r="D46" s="195"/>
      <c r="E46" s="200"/>
      <c r="F46" s="19" t="s">
        <v>43</v>
      </c>
      <c r="G46" s="149">
        <f>(Eingabe_Daten!G46*Emissionsfaktoren!$G46)/1000</f>
        <v>0</v>
      </c>
      <c r="H46" s="150">
        <f>(Eingabe_Daten!$G46*Emissionsfaktoren!$H46)/1000</f>
        <v>0</v>
      </c>
      <c r="I46" s="150">
        <f>(Eingabe_Daten!$G46*Emissionsfaktoren!$I46)/1000</f>
        <v>0</v>
      </c>
      <c r="J46" s="151">
        <f>(Eingabe_Daten!$G46*Emissionsfaktoren!$J46)/1000</f>
        <v>0</v>
      </c>
      <c r="K46" s="6"/>
    </row>
    <row r="47" spans="2:11" ht="15" customHeight="1" x14ac:dyDescent="0.25">
      <c r="B47" s="203"/>
      <c r="C47" s="197" t="s">
        <v>84</v>
      </c>
      <c r="D47" s="198" t="s">
        <v>85</v>
      </c>
      <c r="E47" s="22"/>
      <c r="F47" s="19" t="s">
        <v>42</v>
      </c>
      <c r="G47" s="149">
        <f>(Eingabe_Daten!G47*Emissionsfaktoren!$G47)/1000</f>
        <v>0</v>
      </c>
      <c r="H47" s="150">
        <f>(Eingabe_Daten!$G47*Emissionsfaktoren!$H47)/1000</f>
        <v>0</v>
      </c>
      <c r="I47" s="150">
        <f>(Eingabe_Daten!$G47*Emissionsfaktoren!$I47)/1000</f>
        <v>0</v>
      </c>
      <c r="J47" s="151">
        <f>(Eingabe_Daten!$G47*Emissionsfaktoren!$J47)/1000</f>
        <v>0</v>
      </c>
      <c r="K47" s="6"/>
    </row>
    <row r="48" spans="2:11" ht="21" customHeight="1" x14ac:dyDescent="0.25">
      <c r="B48" s="203"/>
      <c r="C48" s="197"/>
      <c r="D48" s="198"/>
      <c r="E48" s="22"/>
      <c r="F48" s="19" t="s">
        <v>47</v>
      </c>
      <c r="G48" s="149">
        <f>(Eingabe_Daten!G48*Emissionsfaktoren!$G48)/1000</f>
        <v>0</v>
      </c>
      <c r="H48" s="150">
        <f>(Eingabe_Daten!$G48*Emissionsfaktoren!$H48)/1000</f>
        <v>0</v>
      </c>
      <c r="I48" s="150">
        <f>(Eingabe_Daten!$G48*Emissionsfaktoren!$I48)/1000</f>
        <v>0</v>
      </c>
      <c r="J48" s="151">
        <f>(Eingabe_Daten!$G48*Emissionsfaktoren!$J48)/1000</f>
        <v>0</v>
      </c>
      <c r="K48" s="6"/>
    </row>
    <row r="49" spans="2:11" ht="15" customHeight="1" x14ac:dyDescent="0.25">
      <c r="B49" s="203"/>
      <c r="C49" s="197"/>
      <c r="D49" s="198" t="s">
        <v>86</v>
      </c>
      <c r="E49" s="199" t="s">
        <v>49</v>
      </c>
      <c r="F49" s="19" t="s">
        <v>42</v>
      </c>
      <c r="G49" s="149">
        <f>(Eingabe_Daten!G49*Emissionsfaktoren!$G49)/1000</f>
        <v>0</v>
      </c>
      <c r="H49" s="150">
        <f>(Eingabe_Daten!$G49*Emissionsfaktoren!$H49)/1000</f>
        <v>0</v>
      </c>
      <c r="I49" s="150">
        <f>(Eingabe_Daten!$G49*Emissionsfaktoren!$I49)/1000</f>
        <v>0</v>
      </c>
      <c r="J49" s="151">
        <f>(Eingabe_Daten!$G49*Emissionsfaktoren!$J49)/1000</f>
        <v>0</v>
      </c>
      <c r="K49" s="6"/>
    </row>
    <row r="50" spans="2:11" ht="15" customHeight="1" x14ac:dyDescent="0.25">
      <c r="B50" s="203"/>
      <c r="C50" s="197"/>
      <c r="D50" s="198"/>
      <c r="E50" s="199"/>
      <c r="F50" s="19" t="s">
        <v>193</v>
      </c>
      <c r="G50" s="149">
        <f>(Eingabe_Daten!G50*Emissionsfaktoren!$G50)/1000</f>
        <v>0</v>
      </c>
      <c r="H50" s="150">
        <f>(Eingabe_Daten!$G50*Emissionsfaktoren!$H50)/1000</f>
        <v>0</v>
      </c>
      <c r="I50" s="150">
        <f>(Eingabe_Daten!$G50*Emissionsfaktoren!$I50)/1000</f>
        <v>0</v>
      </c>
      <c r="J50" s="151">
        <f>(Eingabe_Daten!$G50*Emissionsfaktoren!$J50)/1000</f>
        <v>0</v>
      </c>
      <c r="K50" s="6"/>
    </row>
    <row r="51" spans="2:11" ht="15" customHeight="1" x14ac:dyDescent="0.25">
      <c r="B51" s="203"/>
      <c r="C51" s="197"/>
      <c r="D51" s="198"/>
      <c r="E51" s="199" t="s">
        <v>51</v>
      </c>
      <c r="F51" s="19" t="s">
        <v>42</v>
      </c>
      <c r="G51" s="149">
        <f>(Eingabe_Daten!G51*Emissionsfaktoren!$G51)/1000</f>
        <v>0</v>
      </c>
      <c r="H51" s="150">
        <f>(Eingabe_Daten!$G51*Emissionsfaktoren!$H51)/1000</f>
        <v>0</v>
      </c>
      <c r="I51" s="150">
        <f>(Eingabe_Daten!$G51*Emissionsfaktoren!$I51)/1000</f>
        <v>0</v>
      </c>
      <c r="J51" s="151">
        <f>(Eingabe_Daten!$G51*Emissionsfaktoren!$J51)/1000</f>
        <v>0</v>
      </c>
      <c r="K51" s="6"/>
    </row>
    <row r="52" spans="2:11" ht="15" customHeight="1" x14ac:dyDescent="0.25">
      <c r="B52" s="203"/>
      <c r="C52" s="197"/>
      <c r="D52" s="198"/>
      <c r="E52" s="199"/>
      <c r="F52" s="19" t="s">
        <v>193</v>
      </c>
      <c r="G52" s="149">
        <f>(Eingabe_Daten!G52*Emissionsfaktoren!$G52)/1000</f>
        <v>0</v>
      </c>
      <c r="H52" s="150">
        <f>(Eingabe_Daten!$G52*Emissionsfaktoren!$H52)/1000</f>
        <v>0</v>
      </c>
      <c r="I52" s="150">
        <f>(Eingabe_Daten!$G52*Emissionsfaktoren!$I52)/1000</f>
        <v>0</v>
      </c>
      <c r="J52" s="151">
        <f>(Eingabe_Daten!$G52*Emissionsfaktoren!$J52)/1000</f>
        <v>0</v>
      </c>
      <c r="K52" s="6"/>
    </row>
    <row r="53" spans="2:11" ht="15" customHeight="1" x14ac:dyDescent="0.25">
      <c r="B53" s="203"/>
      <c r="C53" s="197"/>
      <c r="D53" s="198" t="s">
        <v>87</v>
      </c>
      <c r="E53" s="196"/>
      <c r="F53" s="19" t="s">
        <v>42</v>
      </c>
      <c r="G53" s="149">
        <f>(Eingabe_Daten!G53*Emissionsfaktoren!$G53)/1000</f>
        <v>0</v>
      </c>
      <c r="H53" s="150">
        <f>(Eingabe_Daten!$G53*Emissionsfaktoren!$H53)/1000</f>
        <v>0</v>
      </c>
      <c r="I53" s="150">
        <f>(Eingabe_Daten!$G53*Emissionsfaktoren!$I53)/1000</f>
        <v>0</v>
      </c>
      <c r="J53" s="151">
        <f>(Eingabe_Daten!$G53*Emissionsfaktoren!$J53)/1000</f>
        <v>0</v>
      </c>
      <c r="K53" s="6"/>
    </row>
    <row r="54" spans="2:11" ht="15" customHeight="1" x14ac:dyDescent="0.25">
      <c r="B54" s="203"/>
      <c r="C54" s="197"/>
      <c r="D54" s="198"/>
      <c r="E54" s="196"/>
      <c r="F54" s="19" t="s">
        <v>53</v>
      </c>
      <c r="G54" s="149">
        <f>(Eingabe_Daten!G54*Emissionsfaktoren!$G54)/1000</f>
        <v>0</v>
      </c>
      <c r="H54" s="150">
        <f>(Eingabe_Daten!$G54*Emissionsfaktoren!$H54)/1000</f>
        <v>0</v>
      </c>
      <c r="I54" s="150">
        <f>(Eingabe_Daten!$G54*Emissionsfaktoren!$I54)/1000</f>
        <v>0</v>
      </c>
      <c r="J54" s="151">
        <f>(Eingabe_Daten!$G54*Emissionsfaktoren!$J54)/1000</f>
        <v>0</v>
      </c>
      <c r="K54" s="6"/>
    </row>
    <row r="55" spans="2:11" ht="15" customHeight="1" x14ac:dyDescent="0.25">
      <c r="B55" s="203"/>
      <c r="C55" s="195" t="s">
        <v>88</v>
      </c>
      <c r="D55" s="195" t="s">
        <v>89</v>
      </c>
      <c r="E55" s="196"/>
      <c r="F55" s="19" t="s">
        <v>193</v>
      </c>
      <c r="G55" s="149">
        <f>(Eingabe_Daten!G55*Emissionsfaktoren!$G55)/1000</f>
        <v>0</v>
      </c>
      <c r="H55" s="150">
        <f>(Eingabe_Daten!$G55*Emissionsfaktoren!$H55)/1000</f>
        <v>0</v>
      </c>
      <c r="I55" s="150">
        <f>(Eingabe_Daten!$G55*Emissionsfaktoren!$I55)/1000</f>
        <v>0</v>
      </c>
      <c r="J55" s="151">
        <f>(Eingabe_Daten!$G55*Emissionsfaktoren!$J55)/1000</f>
        <v>0</v>
      </c>
      <c r="K55" s="6"/>
    </row>
    <row r="56" spans="2:11" ht="15" customHeight="1" x14ac:dyDescent="0.25">
      <c r="B56" s="203"/>
      <c r="C56" s="195"/>
      <c r="D56" s="195"/>
      <c r="E56" s="196"/>
      <c r="F56" s="19" t="s">
        <v>53</v>
      </c>
      <c r="G56" s="149">
        <f>(Eingabe_Daten!G56*Emissionsfaktoren!$G56)/1000</f>
        <v>0</v>
      </c>
      <c r="H56" s="150">
        <f>(Eingabe_Daten!$G56*Emissionsfaktoren!$H56)/1000</f>
        <v>0</v>
      </c>
      <c r="I56" s="150">
        <f>(Eingabe_Daten!$G56*Emissionsfaktoren!$I56)/1000</f>
        <v>0</v>
      </c>
      <c r="J56" s="151">
        <f>(Eingabe_Daten!$G56*Emissionsfaktoren!$J56)/1000</f>
        <v>0</v>
      </c>
      <c r="K56" s="6"/>
    </row>
    <row r="57" spans="2:11" ht="15" customHeight="1" x14ac:dyDescent="0.25">
      <c r="B57" s="203"/>
      <c r="C57" s="195"/>
      <c r="D57" s="195" t="s">
        <v>90</v>
      </c>
      <c r="E57" s="196"/>
      <c r="F57" s="19" t="s">
        <v>193</v>
      </c>
      <c r="G57" s="149">
        <f>(Eingabe_Daten!G57*Emissionsfaktoren!$G57)/1000</f>
        <v>0</v>
      </c>
      <c r="H57" s="150">
        <f>(Eingabe_Daten!$G57*Emissionsfaktoren!$H57)/1000</f>
        <v>0</v>
      </c>
      <c r="I57" s="150">
        <f>(Eingabe_Daten!$G57*Emissionsfaktoren!$I57)/1000</f>
        <v>0</v>
      </c>
      <c r="J57" s="151">
        <f>(Eingabe_Daten!$G57*Emissionsfaktoren!$J57)/1000</f>
        <v>0</v>
      </c>
      <c r="K57" s="6"/>
    </row>
    <row r="58" spans="2:11" ht="15" customHeight="1" x14ac:dyDescent="0.25">
      <c r="B58" s="203"/>
      <c r="C58" s="195"/>
      <c r="D58" s="195"/>
      <c r="E58" s="196"/>
      <c r="F58" s="19" t="s">
        <v>53</v>
      </c>
      <c r="G58" s="149">
        <f>(Eingabe_Daten!G58*Emissionsfaktoren!$G58)/1000</f>
        <v>0</v>
      </c>
      <c r="H58" s="150">
        <f>(Eingabe_Daten!$G58*Emissionsfaktoren!$H58)/1000</f>
        <v>0</v>
      </c>
      <c r="I58" s="150">
        <f>(Eingabe_Daten!$G58*Emissionsfaktoren!$I58)/1000</f>
        <v>0</v>
      </c>
      <c r="J58" s="151">
        <f>(Eingabe_Daten!$G58*Emissionsfaktoren!$J58)/1000</f>
        <v>0</v>
      </c>
      <c r="K58" s="6"/>
    </row>
    <row r="59" spans="2:11" ht="15" customHeight="1" x14ac:dyDescent="0.25">
      <c r="B59" s="203"/>
      <c r="C59" s="195"/>
      <c r="D59" s="195" t="s">
        <v>91</v>
      </c>
      <c r="E59" s="196"/>
      <c r="F59" s="19" t="s">
        <v>42</v>
      </c>
      <c r="G59" s="149">
        <f>(Eingabe_Daten!G59*Emissionsfaktoren!$G59)/1000</f>
        <v>0</v>
      </c>
      <c r="H59" s="150">
        <f>(Eingabe_Daten!$G59*Emissionsfaktoren!$H59)/1000</f>
        <v>0</v>
      </c>
      <c r="I59" s="150">
        <f>(Eingabe_Daten!$G59*Emissionsfaktoren!$I59)/1000</f>
        <v>0</v>
      </c>
      <c r="J59" s="151">
        <f>(Eingabe_Daten!$G59*Emissionsfaktoren!$J59)/1000</f>
        <v>0</v>
      </c>
      <c r="K59" s="6"/>
    </row>
    <row r="60" spans="2:11" ht="15" customHeight="1" x14ac:dyDescent="0.25">
      <c r="B60" s="203"/>
      <c r="C60" s="195"/>
      <c r="D60" s="195"/>
      <c r="E60" s="196"/>
      <c r="F60" s="19" t="s">
        <v>92</v>
      </c>
      <c r="G60" s="149">
        <f>(Eingabe_Daten!G60*Emissionsfaktoren!$G60)/1000</f>
        <v>0</v>
      </c>
      <c r="H60" s="150">
        <f>(Eingabe_Daten!$G60*Emissionsfaktoren!$H60)/1000</f>
        <v>0</v>
      </c>
      <c r="I60" s="150">
        <f>(Eingabe_Daten!$G60*Emissionsfaktoren!$I60)/1000</f>
        <v>0</v>
      </c>
      <c r="J60" s="151">
        <f>(Eingabe_Daten!$G60*Emissionsfaktoren!$J60)/1000</f>
        <v>0</v>
      </c>
      <c r="K60" s="6"/>
    </row>
    <row r="61" spans="2:11" ht="15" customHeight="1" x14ac:dyDescent="0.25">
      <c r="B61" s="193" t="s">
        <v>93</v>
      </c>
      <c r="C61" s="177" t="s">
        <v>94</v>
      </c>
      <c r="D61" s="24" t="s">
        <v>95</v>
      </c>
      <c r="E61" s="25"/>
      <c r="F61" s="26" t="s">
        <v>196</v>
      </c>
      <c r="G61" s="149">
        <f>(Eingabe_Daten!G61*Emissionsfaktoren!$G61)/1000</f>
        <v>0</v>
      </c>
      <c r="H61" s="150">
        <f>(Eingabe_Daten!$G61*Emissionsfaktoren!$H61)/1000</f>
        <v>0</v>
      </c>
      <c r="I61" s="150">
        <f>(Eingabe_Daten!$G61*Emissionsfaktoren!$I61)/1000</f>
        <v>0</v>
      </c>
      <c r="J61" s="151">
        <f>(Eingabe_Daten!$G61*Emissionsfaktoren!$J61)/1000</f>
        <v>0</v>
      </c>
      <c r="K61" s="6"/>
    </row>
    <row r="62" spans="2:11" ht="15" customHeight="1" x14ac:dyDescent="0.25">
      <c r="B62" s="193"/>
      <c r="C62" s="178"/>
      <c r="D62" s="24" t="s">
        <v>97</v>
      </c>
      <c r="E62" s="27"/>
      <c r="F62" s="26" t="s">
        <v>196</v>
      </c>
      <c r="G62" s="149">
        <f>(Eingabe_Daten!G62*Emissionsfaktoren!$G62)/1000</f>
        <v>0</v>
      </c>
      <c r="H62" s="150">
        <f>(Eingabe_Daten!$G62*Emissionsfaktoren!$H62)/1000</f>
        <v>0</v>
      </c>
      <c r="I62" s="150">
        <f>(Eingabe_Daten!$G62*Emissionsfaktoren!$I62)/1000</f>
        <v>0</v>
      </c>
      <c r="J62" s="151">
        <f>(Eingabe_Daten!$G62*Emissionsfaktoren!$J62)/1000</f>
        <v>0</v>
      </c>
      <c r="K62" s="6"/>
    </row>
    <row r="63" spans="2:11" ht="15" customHeight="1" x14ac:dyDescent="0.25">
      <c r="B63" s="193"/>
      <c r="C63" s="178"/>
      <c r="D63" s="24" t="s">
        <v>98</v>
      </c>
      <c r="E63" s="27"/>
      <c r="F63" s="26" t="s">
        <v>196</v>
      </c>
      <c r="G63" s="149">
        <f>(Eingabe_Daten!G63*Emissionsfaktoren!$G63)/1000</f>
        <v>0</v>
      </c>
      <c r="H63" s="150">
        <f>(Eingabe_Daten!$G63*Emissionsfaktoren!$H63)/1000</f>
        <v>0</v>
      </c>
      <c r="I63" s="150">
        <f>(Eingabe_Daten!$G63*Emissionsfaktoren!$I63)/1000</f>
        <v>0</v>
      </c>
      <c r="J63" s="151">
        <f>(Eingabe_Daten!$G63*Emissionsfaktoren!$J63)/1000</f>
        <v>0</v>
      </c>
      <c r="K63" s="6"/>
    </row>
    <row r="64" spans="2:11" ht="15" customHeight="1" x14ac:dyDescent="0.25">
      <c r="B64" s="193"/>
      <c r="C64" s="178"/>
      <c r="D64" s="194" t="s">
        <v>251</v>
      </c>
      <c r="E64" s="28" t="s">
        <v>99</v>
      </c>
      <c r="F64" s="26" t="s">
        <v>196</v>
      </c>
      <c r="G64" s="149">
        <f>(Eingabe_Daten!G64*Emissionsfaktoren!$G64)/1000</f>
        <v>0</v>
      </c>
      <c r="H64" s="150">
        <f>(Eingabe_Daten!$G64*Emissionsfaktoren!$H64)/1000</f>
        <v>0</v>
      </c>
      <c r="I64" s="150">
        <f>(Eingabe_Daten!$G64*Emissionsfaktoren!$I64)/1000</f>
        <v>0</v>
      </c>
      <c r="J64" s="151">
        <f>(Eingabe_Daten!$G64*Emissionsfaktoren!$J64)/1000</f>
        <v>0</v>
      </c>
      <c r="K64" s="6"/>
    </row>
    <row r="65" spans="2:11" ht="15" customHeight="1" x14ac:dyDescent="0.25">
      <c r="B65" s="193"/>
      <c r="C65" s="178"/>
      <c r="D65" s="194"/>
      <c r="E65" s="28" t="s">
        <v>100</v>
      </c>
      <c r="F65" s="26" t="s">
        <v>196</v>
      </c>
      <c r="G65" s="149">
        <f>(Eingabe_Daten!G65*Emissionsfaktoren!$G65)/1000</f>
        <v>0</v>
      </c>
      <c r="H65" s="150">
        <f>(Eingabe_Daten!$G65*Emissionsfaktoren!$H65)/1000</f>
        <v>0</v>
      </c>
      <c r="I65" s="150">
        <f>(Eingabe_Daten!$G65*Emissionsfaktoren!$I65)/1000</f>
        <v>0</v>
      </c>
      <c r="J65" s="151">
        <f>(Eingabe_Daten!$G65*Emissionsfaktoren!$J65)/1000</f>
        <v>0</v>
      </c>
      <c r="K65" s="6"/>
    </row>
    <row r="66" spans="2:11" ht="15" customHeight="1" x14ac:dyDescent="0.25">
      <c r="B66" s="193"/>
      <c r="C66" s="178"/>
      <c r="D66" s="180" t="s">
        <v>257</v>
      </c>
      <c r="E66" s="28" t="s">
        <v>252</v>
      </c>
      <c r="F66" s="26" t="s">
        <v>196</v>
      </c>
      <c r="G66" s="149">
        <f>(Eingabe_Daten!G66*Emissionsfaktoren!$G66)/1000</f>
        <v>0</v>
      </c>
      <c r="H66" s="150">
        <f>(Eingabe_Daten!$G66*Emissionsfaktoren!$H66)/1000</f>
        <v>0</v>
      </c>
      <c r="I66" s="150">
        <f>(Eingabe_Daten!$G66*Emissionsfaktoren!$I66)/1000</f>
        <v>0</v>
      </c>
      <c r="J66" s="151">
        <f>(Eingabe_Daten!$G66*Emissionsfaktoren!$J66)/1000</f>
        <v>0</v>
      </c>
      <c r="K66" s="6"/>
    </row>
    <row r="67" spans="2:11" ht="15" customHeight="1" x14ac:dyDescent="0.25">
      <c r="B67" s="193"/>
      <c r="C67" s="178"/>
      <c r="D67" s="181"/>
      <c r="E67" s="28" t="s">
        <v>253</v>
      </c>
      <c r="F67" s="26" t="s">
        <v>196</v>
      </c>
      <c r="G67" s="149">
        <f>(Eingabe_Daten!G67*Emissionsfaktoren!$G67)/1000</f>
        <v>0</v>
      </c>
      <c r="H67" s="150">
        <f>(Eingabe_Daten!$G67*Emissionsfaktoren!$H67)/1000</f>
        <v>0</v>
      </c>
      <c r="I67" s="150">
        <f>(Eingabe_Daten!$G67*Emissionsfaktoren!$I67)/1000</f>
        <v>0</v>
      </c>
      <c r="J67" s="151">
        <f>(Eingabe_Daten!$G67*Emissionsfaktoren!$J67)/1000</f>
        <v>0</v>
      </c>
      <c r="K67" s="6"/>
    </row>
    <row r="68" spans="2:11" ht="15" customHeight="1" x14ac:dyDescent="0.25">
      <c r="B68" s="193"/>
      <c r="C68" s="178"/>
      <c r="D68" s="181"/>
      <c r="E68" s="28" t="s">
        <v>254</v>
      </c>
      <c r="F68" s="26" t="s">
        <v>196</v>
      </c>
      <c r="G68" s="149">
        <f>(Eingabe_Daten!G68*Emissionsfaktoren!$G68)/1000</f>
        <v>0</v>
      </c>
      <c r="H68" s="150">
        <f>(Eingabe_Daten!$G68*Emissionsfaktoren!$H68)/1000</f>
        <v>0</v>
      </c>
      <c r="I68" s="150">
        <f>(Eingabe_Daten!$G68*Emissionsfaktoren!$I68)/1000</f>
        <v>0</v>
      </c>
      <c r="J68" s="151">
        <f>(Eingabe_Daten!$G68*Emissionsfaktoren!$J68)/1000</f>
        <v>0</v>
      </c>
      <c r="K68" s="6"/>
    </row>
    <row r="69" spans="2:11" ht="15" customHeight="1" x14ac:dyDescent="0.25">
      <c r="B69" s="193"/>
      <c r="C69" s="179"/>
      <c r="D69" s="182"/>
      <c r="E69" s="28" t="s">
        <v>255</v>
      </c>
      <c r="F69" s="26" t="s">
        <v>196</v>
      </c>
      <c r="G69" s="149">
        <f>(Eingabe_Daten!G69*Emissionsfaktoren!$G69)/1000</f>
        <v>0</v>
      </c>
      <c r="H69" s="150">
        <f>(Eingabe_Daten!$G69*Emissionsfaktoren!$H69)/1000</f>
        <v>0</v>
      </c>
      <c r="I69" s="150">
        <f>(Eingabe_Daten!$G69*Emissionsfaktoren!$I69)/1000</f>
        <v>0</v>
      </c>
      <c r="J69" s="151">
        <f>(Eingabe_Daten!$G69*Emissionsfaktoren!$J69)/1000</f>
        <v>0</v>
      </c>
      <c r="K69" s="6"/>
    </row>
    <row r="70" spans="2:11" ht="15" customHeight="1" x14ac:dyDescent="0.25">
      <c r="B70" s="193"/>
      <c r="C70" s="194" t="s">
        <v>101</v>
      </c>
      <c r="D70" s="24" t="s">
        <v>95</v>
      </c>
      <c r="E70" s="25"/>
      <c r="F70" s="26" t="s">
        <v>196</v>
      </c>
      <c r="G70" s="149">
        <f>(Eingabe_Daten!G70*Emissionsfaktoren!$G70)/1000</f>
        <v>0</v>
      </c>
      <c r="H70" s="150">
        <f>(Eingabe_Daten!$G70*Emissionsfaktoren!$H70)/1000</f>
        <v>0</v>
      </c>
      <c r="I70" s="150">
        <f>(Eingabe_Daten!$G70*Emissionsfaktoren!$I70)/1000</f>
        <v>0</v>
      </c>
      <c r="J70" s="151">
        <f>(Eingabe_Daten!$G70*Emissionsfaktoren!$J70)/1000</f>
        <v>0</v>
      </c>
      <c r="K70" s="6"/>
    </row>
    <row r="71" spans="2:11" ht="15" customHeight="1" x14ac:dyDescent="0.25">
      <c r="B71" s="193"/>
      <c r="C71" s="194"/>
      <c r="D71" s="24" t="s">
        <v>102</v>
      </c>
      <c r="E71" s="25"/>
      <c r="F71" s="26" t="s">
        <v>196</v>
      </c>
      <c r="G71" s="149">
        <f>(Eingabe_Daten!G71*Emissionsfaktoren!$G71)/1000</f>
        <v>0</v>
      </c>
      <c r="H71" s="150">
        <f>(Eingabe_Daten!$G71*Emissionsfaktoren!$H71)/1000</f>
        <v>0</v>
      </c>
      <c r="I71" s="150">
        <f>(Eingabe_Daten!$G71*Emissionsfaktoren!$I71)/1000</f>
        <v>0</v>
      </c>
      <c r="J71" s="151">
        <f>(Eingabe_Daten!$G71*Emissionsfaktoren!$J71)/1000</f>
        <v>0</v>
      </c>
      <c r="K71" s="6"/>
    </row>
    <row r="72" spans="2:11" ht="15" customHeight="1" x14ac:dyDescent="0.25">
      <c r="B72" s="193"/>
      <c r="C72" s="194"/>
      <c r="D72" s="194" t="s">
        <v>103</v>
      </c>
      <c r="E72" s="28" t="s">
        <v>104</v>
      </c>
      <c r="F72" s="26" t="s">
        <v>196</v>
      </c>
      <c r="G72" s="149">
        <f>(Eingabe_Daten!G72*Emissionsfaktoren!$G72)/1000</f>
        <v>0</v>
      </c>
      <c r="H72" s="150">
        <f>(Eingabe_Daten!$G72*Emissionsfaktoren!$H72)/1000</f>
        <v>0</v>
      </c>
      <c r="I72" s="150">
        <f>(Eingabe_Daten!$G72*Emissionsfaktoren!$I72)/1000</f>
        <v>0</v>
      </c>
      <c r="J72" s="151">
        <f>(Eingabe_Daten!$G72*Emissionsfaktoren!$J72)/1000</f>
        <v>0</v>
      </c>
      <c r="K72" s="6"/>
    </row>
    <row r="73" spans="2:11" ht="15" customHeight="1" x14ac:dyDescent="0.25">
      <c r="B73" s="193"/>
      <c r="C73" s="194"/>
      <c r="D73" s="194"/>
      <c r="E73" s="28" t="s">
        <v>105</v>
      </c>
      <c r="F73" s="26" t="s">
        <v>196</v>
      </c>
      <c r="G73" s="149">
        <f>(Eingabe_Daten!G73*Emissionsfaktoren!$G73)/1000</f>
        <v>0</v>
      </c>
      <c r="H73" s="150">
        <f>(Eingabe_Daten!$G73*Emissionsfaktoren!$H73)/1000</f>
        <v>0</v>
      </c>
      <c r="I73" s="150">
        <f>(Eingabe_Daten!$G73*Emissionsfaktoren!$I73)/1000</f>
        <v>0</v>
      </c>
      <c r="J73" s="151">
        <f>(Eingabe_Daten!$G73*Emissionsfaktoren!$J73)/1000</f>
        <v>0</v>
      </c>
      <c r="K73" s="6"/>
    </row>
    <row r="74" spans="2:11" ht="15" customHeight="1" x14ac:dyDescent="0.25">
      <c r="B74" s="193"/>
      <c r="C74" s="194"/>
      <c r="D74" s="194"/>
      <c r="E74" s="27" t="s">
        <v>106</v>
      </c>
      <c r="F74" s="26" t="s">
        <v>196</v>
      </c>
      <c r="G74" s="149">
        <f>(Eingabe_Daten!G74*Emissionsfaktoren!$G74)/1000</f>
        <v>0</v>
      </c>
      <c r="H74" s="150">
        <f>(Eingabe_Daten!$G74*Emissionsfaktoren!$H74)/1000</f>
        <v>0</v>
      </c>
      <c r="I74" s="150">
        <f>(Eingabe_Daten!$G74*Emissionsfaktoren!$I74)/1000</f>
        <v>0</v>
      </c>
      <c r="J74" s="151">
        <f>(Eingabe_Daten!$G74*Emissionsfaktoren!$J74)/1000</f>
        <v>0</v>
      </c>
      <c r="K74" s="6"/>
    </row>
    <row r="75" spans="2:11" ht="15" customHeight="1" x14ac:dyDescent="0.25">
      <c r="B75" s="193"/>
      <c r="C75" s="194"/>
      <c r="D75" s="194"/>
      <c r="E75" s="28" t="s">
        <v>107</v>
      </c>
      <c r="F75" s="26" t="s">
        <v>196</v>
      </c>
      <c r="G75" s="149">
        <f>(Eingabe_Daten!G75*Emissionsfaktoren!$G75)/1000</f>
        <v>0</v>
      </c>
      <c r="H75" s="150">
        <f>(Eingabe_Daten!$G75*Emissionsfaktoren!$H75)/1000</f>
        <v>0</v>
      </c>
      <c r="I75" s="150">
        <f>(Eingabe_Daten!$G75*Emissionsfaktoren!$I75)/1000</f>
        <v>0</v>
      </c>
      <c r="J75" s="151">
        <f>(Eingabe_Daten!$G75*Emissionsfaktoren!$J75)/1000</f>
        <v>0</v>
      </c>
      <c r="K75" s="6"/>
    </row>
    <row r="76" spans="2:11" ht="15" customHeight="1" x14ac:dyDescent="0.25">
      <c r="B76" s="193"/>
      <c r="C76" s="194"/>
      <c r="D76" s="194"/>
      <c r="E76" s="28" t="s">
        <v>108</v>
      </c>
      <c r="F76" s="26" t="s">
        <v>196</v>
      </c>
      <c r="G76" s="149">
        <f>(Eingabe_Daten!G76*Emissionsfaktoren!$G76)/1000</f>
        <v>0</v>
      </c>
      <c r="H76" s="150">
        <f>(Eingabe_Daten!$G76*Emissionsfaktoren!$H76)/1000</f>
        <v>0</v>
      </c>
      <c r="I76" s="150">
        <f>(Eingabe_Daten!$G76*Emissionsfaktoren!$I76)/1000</f>
        <v>0</v>
      </c>
      <c r="J76" s="151">
        <f>(Eingabe_Daten!$G76*Emissionsfaktoren!$J76)/1000</f>
        <v>0</v>
      </c>
      <c r="K76" s="6"/>
    </row>
    <row r="77" spans="2:11" ht="15" customHeight="1" x14ac:dyDescent="0.25">
      <c r="B77" s="193"/>
      <c r="C77" s="194"/>
      <c r="D77" s="194"/>
      <c r="E77" s="28" t="s">
        <v>109</v>
      </c>
      <c r="F77" s="26" t="s">
        <v>196</v>
      </c>
      <c r="G77" s="149">
        <f>(Eingabe_Daten!G77*Emissionsfaktoren!$G77)/1000</f>
        <v>0</v>
      </c>
      <c r="H77" s="150">
        <f>(Eingabe_Daten!$G77*Emissionsfaktoren!$H77)/1000</f>
        <v>0</v>
      </c>
      <c r="I77" s="150">
        <f>(Eingabe_Daten!$G77*Emissionsfaktoren!$I77)/1000</f>
        <v>0</v>
      </c>
      <c r="J77" s="151">
        <f>(Eingabe_Daten!$G77*Emissionsfaktoren!$J77)/1000</f>
        <v>0</v>
      </c>
      <c r="K77" s="6"/>
    </row>
    <row r="78" spans="2:11" ht="15" customHeight="1" x14ac:dyDescent="0.25">
      <c r="B78" s="193"/>
      <c r="C78" s="194" t="s">
        <v>110</v>
      </c>
      <c r="D78" s="24" t="s">
        <v>95</v>
      </c>
      <c r="E78" s="25"/>
      <c r="F78" s="26" t="s">
        <v>196</v>
      </c>
      <c r="G78" s="149">
        <f>(Eingabe_Daten!G78*Emissionsfaktoren!$G78)/1000</f>
        <v>0</v>
      </c>
      <c r="H78" s="150">
        <f>(Eingabe_Daten!$G78*Emissionsfaktoren!$H78)/1000</f>
        <v>0</v>
      </c>
      <c r="I78" s="150">
        <f>(Eingabe_Daten!$G78*Emissionsfaktoren!$I78)/1000</f>
        <v>0</v>
      </c>
      <c r="J78" s="151">
        <f>(Eingabe_Daten!$G78*Emissionsfaktoren!$J78)/1000</f>
        <v>0</v>
      </c>
      <c r="K78" s="6"/>
    </row>
    <row r="79" spans="2:11" ht="15" customHeight="1" x14ac:dyDescent="0.25">
      <c r="B79" s="193"/>
      <c r="C79" s="194"/>
      <c r="D79" s="24" t="s">
        <v>102</v>
      </c>
      <c r="E79" s="25"/>
      <c r="F79" s="26" t="s">
        <v>196</v>
      </c>
      <c r="G79" s="149">
        <f>(Eingabe_Daten!G79*Emissionsfaktoren!$G79)/1000</f>
        <v>0</v>
      </c>
      <c r="H79" s="150">
        <f>(Eingabe_Daten!$G79*Emissionsfaktoren!$H79)/1000</f>
        <v>0</v>
      </c>
      <c r="I79" s="150">
        <f>(Eingabe_Daten!$G79*Emissionsfaktoren!$I79)/1000</f>
        <v>0</v>
      </c>
      <c r="J79" s="151">
        <f>(Eingabe_Daten!$G79*Emissionsfaktoren!$J79)/1000</f>
        <v>0</v>
      </c>
      <c r="K79" s="6"/>
    </row>
    <row r="80" spans="2:11" ht="15" customHeight="1" x14ac:dyDescent="0.25">
      <c r="B80" s="193"/>
      <c r="C80" s="194"/>
      <c r="D80" s="194" t="s">
        <v>103</v>
      </c>
      <c r="E80" s="28" t="s">
        <v>104</v>
      </c>
      <c r="F80" s="26" t="s">
        <v>196</v>
      </c>
      <c r="G80" s="149">
        <f>(Eingabe_Daten!G80*Emissionsfaktoren!$G80)/1000</f>
        <v>0</v>
      </c>
      <c r="H80" s="150">
        <f>(Eingabe_Daten!$G80*Emissionsfaktoren!$H80)/1000</f>
        <v>0</v>
      </c>
      <c r="I80" s="150">
        <f>(Eingabe_Daten!$G80*Emissionsfaktoren!$I80)/1000</f>
        <v>0</v>
      </c>
      <c r="J80" s="151">
        <f>(Eingabe_Daten!$G80*Emissionsfaktoren!$J80)/1000</f>
        <v>0</v>
      </c>
      <c r="K80" s="6"/>
    </row>
    <row r="81" spans="2:11" ht="15" customHeight="1" x14ac:dyDescent="0.25">
      <c r="B81" s="193"/>
      <c r="C81" s="194"/>
      <c r="D81" s="194"/>
      <c r="E81" s="28" t="s">
        <v>105</v>
      </c>
      <c r="F81" s="26" t="s">
        <v>196</v>
      </c>
      <c r="G81" s="149">
        <f>(Eingabe_Daten!G81*Emissionsfaktoren!$G81)/1000</f>
        <v>0</v>
      </c>
      <c r="H81" s="150">
        <f>(Eingabe_Daten!$G81*Emissionsfaktoren!$H81)/1000</f>
        <v>0</v>
      </c>
      <c r="I81" s="150">
        <f>(Eingabe_Daten!$G81*Emissionsfaktoren!$I81)/1000</f>
        <v>0</v>
      </c>
      <c r="J81" s="151">
        <f>(Eingabe_Daten!$G81*Emissionsfaktoren!$J81)/1000</f>
        <v>0</v>
      </c>
      <c r="K81" s="6"/>
    </row>
    <row r="82" spans="2:11" ht="15" customHeight="1" x14ac:dyDescent="0.25">
      <c r="B82" s="193"/>
      <c r="C82" s="194"/>
      <c r="D82" s="194"/>
      <c r="E82" s="27" t="s">
        <v>106</v>
      </c>
      <c r="F82" s="26" t="s">
        <v>196</v>
      </c>
      <c r="G82" s="149">
        <f>(Eingabe_Daten!G82*Emissionsfaktoren!$G82)/1000</f>
        <v>0</v>
      </c>
      <c r="H82" s="150">
        <f>(Eingabe_Daten!$G82*Emissionsfaktoren!$H82)/1000</f>
        <v>0</v>
      </c>
      <c r="I82" s="150">
        <f>(Eingabe_Daten!$G82*Emissionsfaktoren!$I82)/1000</f>
        <v>0</v>
      </c>
      <c r="J82" s="151">
        <f>(Eingabe_Daten!$G82*Emissionsfaktoren!$J82)/1000</f>
        <v>0</v>
      </c>
      <c r="K82" s="6"/>
    </row>
    <row r="83" spans="2:11" ht="15" customHeight="1" x14ac:dyDescent="0.25">
      <c r="B83" s="193"/>
      <c r="C83" s="194"/>
      <c r="D83" s="194"/>
      <c r="E83" s="28" t="s">
        <v>107</v>
      </c>
      <c r="F83" s="26" t="s">
        <v>196</v>
      </c>
      <c r="G83" s="149">
        <f>(Eingabe_Daten!G83*Emissionsfaktoren!$G83)/1000</f>
        <v>0</v>
      </c>
      <c r="H83" s="150">
        <f>(Eingabe_Daten!$G83*Emissionsfaktoren!$H83)/1000</f>
        <v>0</v>
      </c>
      <c r="I83" s="150">
        <f>(Eingabe_Daten!$G83*Emissionsfaktoren!$I83)/1000</f>
        <v>0</v>
      </c>
      <c r="J83" s="151">
        <f>(Eingabe_Daten!$G83*Emissionsfaktoren!$J83)/1000</f>
        <v>0</v>
      </c>
      <c r="K83" s="6"/>
    </row>
    <row r="84" spans="2:11" ht="15" customHeight="1" x14ac:dyDescent="0.25">
      <c r="B84" s="193"/>
      <c r="C84" s="194"/>
      <c r="D84" s="194"/>
      <c r="E84" s="28" t="s">
        <v>108</v>
      </c>
      <c r="F84" s="26" t="s">
        <v>196</v>
      </c>
      <c r="G84" s="149">
        <f>(Eingabe_Daten!G84*Emissionsfaktoren!$G84)/1000</f>
        <v>0</v>
      </c>
      <c r="H84" s="150">
        <f>(Eingabe_Daten!$G84*Emissionsfaktoren!$H84)/1000</f>
        <v>0</v>
      </c>
      <c r="I84" s="150">
        <f>(Eingabe_Daten!$G84*Emissionsfaktoren!$I84)/1000</f>
        <v>0</v>
      </c>
      <c r="J84" s="151">
        <f>(Eingabe_Daten!$G84*Emissionsfaktoren!$J84)/1000</f>
        <v>0</v>
      </c>
      <c r="K84" s="6"/>
    </row>
    <row r="85" spans="2:11" ht="15" customHeight="1" x14ac:dyDescent="0.25">
      <c r="B85" s="193"/>
      <c r="C85" s="194"/>
      <c r="D85" s="194"/>
      <c r="E85" s="28" t="s">
        <v>109</v>
      </c>
      <c r="F85" s="26" t="s">
        <v>196</v>
      </c>
      <c r="G85" s="149">
        <f>(Eingabe_Daten!G85*Emissionsfaktoren!$G85)/1000</f>
        <v>0</v>
      </c>
      <c r="H85" s="150">
        <f>(Eingabe_Daten!$G85*Emissionsfaktoren!$H85)/1000</f>
        <v>0</v>
      </c>
      <c r="I85" s="150">
        <f>(Eingabe_Daten!$G85*Emissionsfaktoren!$I85)/1000</f>
        <v>0</v>
      </c>
      <c r="J85" s="151">
        <f>(Eingabe_Daten!$G85*Emissionsfaktoren!$J85)/1000</f>
        <v>0</v>
      </c>
      <c r="K85" s="6"/>
    </row>
    <row r="86" spans="2:11" ht="15" customHeight="1" x14ac:dyDescent="0.25">
      <c r="B86" s="193"/>
      <c r="C86" s="177" t="s">
        <v>111</v>
      </c>
      <c r="D86" s="29" t="s">
        <v>95</v>
      </c>
      <c r="E86" s="28"/>
      <c r="F86" s="26" t="s">
        <v>196</v>
      </c>
      <c r="G86" s="149">
        <f>(Eingabe_Daten!G86*Emissionsfaktoren!$G86)/1000</f>
        <v>0</v>
      </c>
      <c r="H86" s="150">
        <f>(Eingabe_Daten!$G86*Emissionsfaktoren!$H86)/1000</f>
        <v>0</v>
      </c>
      <c r="I86" s="150">
        <f>(Eingabe_Daten!$G86*Emissionsfaktoren!$I86)/1000</f>
        <v>0</v>
      </c>
      <c r="J86" s="151">
        <f>(Eingabe_Daten!$G86*Emissionsfaktoren!$J86)/1000</f>
        <v>0</v>
      </c>
      <c r="K86" s="6"/>
    </row>
    <row r="87" spans="2:11" ht="15" customHeight="1" x14ac:dyDescent="0.25">
      <c r="B87" s="193"/>
      <c r="C87" s="178"/>
      <c r="D87" s="29" t="s">
        <v>97</v>
      </c>
      <c r="E87" s="28"/>
      <c r="F87" s="26" t="s">
        <v>196</v>
      </c>
      <c r="G87" s="149">
        <f>(Eingabe_Daten!G87*Emissionsfaktoren!$G87)/1000</f>
        <v>0</v>
      </c>
      <c r="H87" s="150">
        <f>(Eingabe_Daten!$G87*Emissionsfaktoren!$H87)/1000</f>
        <v>0</v>
      </c>
      <c r="I87" s="150">
        <f>(Eingabe_Daten!$G87*Emissionsfaktoren!$I87)/1000</f>
        <v>0</v>
      </c>
      <c r="J87" s="151">
        <f>(Eingabe_Daten!$G87*Emissionsfaktoren!$J87)/1000</f>
        <v>0</v>
      </c>
      <c r="K87" s="6"/>
    </row>
    <row r="88" spans="2:11" ht="15" customHeight="1" x14ac:dyDescent="0.25">
      <c r="B88" s="193"/>
      <c r="C88" s="178"/>
      <c r="D88" s="29" t="s">
        <v>98</v>
      </c>
      <c r="E88" s="28"/>
      <c r="F88" s="26" t="s">
        <v>196</v>
      </c>
      <c r="G88" s="149">
        <f>(Eingabe_Daten!G88*Emissionsfaktoren!$G88)/1000</f>
        <v>0</v>
      </c>
      <c r="H88" s="150">
        <f>(Eingabe_Daten!$G88*Emissionsfaktoren!$H88)/1000</f>
        <v>0</v>
      </c>
      <c r="I88" s="150">
        <f>(Eingabe_Daten!$G88*Emissionsfaktoren!$I88)/1000</f>
        <v>0</v>
      </c>
      <c r="J88" s="151">
        <f>(Eingabe_Daten!$G88*Emissionsfaktoren!$J88)/1000</f>
        <v>0</v>
      </c>
      <c r="K88" s="6"/>
    </row>
    <row r="89" spans="2:11" ht="15" customHeight="1" x14ac:dyDescent="0.25">
      <c r="B89" s="193"/>
      <c r="C89" s="178"/>
      <c r="D89" s="194" t="s">
        <v>251</v>
      </c>
      <c r="E89" s="28" t="s">
        <v>99</v>
      </c>
      <c r="F89" s="26" t="s">
        <v>196</v>
      </c>
      <c r="G89" s="149">
        <f>(Eingabe_Daten!G89*Emissionsfaktoren!$G89)/1000</f>
        <v>0</v>
      </c>
      <c r="H89" s="150">
        <f>(Eingabe_Daten!$G89*Emissionsfaktoren!$H89)/1000</f>
        <v>0</v>
      </c>
      <c r="I89" s="150">
        <f>(Eingabe_Daten!$G89*Emissionsfaktoren!$I89)/1000</f>
        <v>0</v>
      </c>
      <c r="J89" s="151">
        <f>(Eingabe_Daten!$G89*Emissionsfaktoren!$J89)/1000</f>
        <v>0</v>
      </c>
      <c r="K89" s="6"/>
    </row>
    <row r="90" spans="2:11" ht="15" customHeight="1" x14ac:dyDescent="0.25">
      <c r="B90" s="193"/>
      <c r="C90" s="178"/>
      <c r="D90" s="194"/>
      <c r="E90" s="28" t="s">
        <v>100</v>
      </c>
      <c r="F90" s="26" t="s">
        <v>196</v>
      </c>
      <c r="G90" s="149">
        <f>(Eingabe_Daten!G90*Emissionsfaktoren!$G90)/1000</f>
        <v>0</v>
      </c>
      <c r="H90" s="150">
        <f>(Eingabe_Daten!$G90*Emissionsfaktoren!$H90)/1000</f>
        <v>0</v>
      </c>
      <c r="I90" s="150">
        <f>(Eingabe_Daten!$G90*Emissionsfaktoren!$I90)/1000</f>
        <v>0</v>
      </c>
      <c r="J90" s="151">
        <f>(Eingabe_Daten!$G90*Emissionsfaktoren!$J90)/1000</f>
        <v>0</v>
      </c>
      <c r="K90" s="6"/>
    </row>
    <row r="91" spans="2:11" ht="15" customHeight="1" x14ac:dyDescent="0.25">
      <c r="B91" s="193"/>
      <c r="C91" s="178"/>
      <c r="D91" s="180" t="s">
        <v>257</v>
      </c>
      <c r="E91" s="28" t="s">
        <v>252</v>
      </c>
      <c r="F91" s="26" t="s">
        <v>196</v>
      </c>
      <c r="G91" s="149">
        <f>(Eingabe_Daten!G91*Emissionsfaktoren!$G91)/1000</f>
        <v>0</v>
      </c>
      <c r="H91" s="150">
        <f>(Eingabe_Daten!$G91*Emissionsfaktoren!$H91)/1000</f>
        <v>0</v>
      </c>
      <c r="I91" s="150">
        <f>(Eingabe_Daten!$G91*Emissionsfaktoren!$I91)/1000</f>
        <v>0</v>
      </c>
      <c r="J91" s="151">
        <f>(Eingabe_Daten!$G91*Emissionsfaktoren!$J91)/1000</f>
        <v>0</v>
      </c>
      <c r="K91" s="6"/>
    </row>
    <row r="92" spans="2:11" ht="15" customHeight="1" x14ac:dyDescent="0.25">
      <c r="B92" s="193"/>
      <c r="C92" s="178"/>
      <c r="D92" s="181"/>
      <c r="E92" s="28" t="s">
        <v>253</v>
      </c>
      <c r="F92" s="26" t="s">
        <v>196</v>
      </c>
      <c r="G92" s="149">
        <f>(Eingabe_Daten!G92*Emissionsfaktoren!$G92)/1000</f>
        <v>0</v>
      </c>
      <c r="H92" s="150">
        <f>(Eingabe_Daten!$G92*Emissionsfaktoren!$H92)/1000</f>
        <v>0</v>
      </c>
      <c r="I92" s="150">
        <f>(Eingabe_Daten!$G92*Emissionsfaktoren!$I92)/1000</f>
        <v>0</v>
      </c>
      <c r="J92" s="151">
        <f>(Eingabe_Daten!$G92*Emissionsfaktoren!$J92)/1000</f>
        <v>0</v>
      </c>
      <c r="K92" s="6"/>
    </row>
    <row r="93" spans="2:11" ht="15" customHeight="1" x14ac:dyDescent="0.25">
      <c r="B93" s="193"/>
      <c r="C93" s="178"/>
      <c r="D93" s="181"/>
      <c r="E93" s="28" t="s">
        <v>254</v>
      </c>
      <c r="F93" s="26" t="s">
        <v>196</v>
      </c>
      <c r="G93" s="149">
        <f>(Eingabe_Daten!G93*Emissionsfaktoren!$G93)/1000</f>
        <v>0</v>
      </c>
      <c r="H93" s="150">
        <f>(Eingabe_Daten!$G93*Emissionsfaktoren!$H93)/1000</f>
        <v>0</v>
      </c>
      <c r="I93" s="150">
        <f>(Eingabe_Daten!$G93*Emissionsfaktoren!$I93)/1000</f>
        <v>0</v>
      </c>
      <c r="J93" s="151">
        <f>(Eingabe_Daten!$G93*Emissionsfaktoren!$J93)/1000</f>
        <v>0</v>
      </c>
      <c r="K93" s="6"/>
    </row>
    <row r="94" spans="2:11" ht="15" customHeight="1" x14ac:dyDescent="0.25">
      <c r="B94" s="193"/>
      <c r="C94" s="179"/>
      <c r="D94" s="182"/>
      <c r="E94" s="28" t="s">
        <v>255</v>
      </c>
      <c r="F94" s="26" t="s">
        <v>196</v>
      </c>
      <c r="G94" s="149">
        <f>(Eingabe_Daten!G94*Emissionsfaktoren!$G94)/1000</f>
        <v>0</v>
      </c>
      <c r="H94" s="150">
        <f>(Eingabe_Daten!$G94*Emissionsfaktoren!$H94)/1000</f>
        <v>0</v>
      </c>
      <c r="I94" s="150">
        <f>(Eingabe_Daten!$G94*Emissionsfaktoren!$I94)/1000</f>
        <v>0</v>
      </c>
      <c r="J94" s="151">
        <f>(Eingabe_Daten!$G94*Emissionsfaktoren!$J94)/1000</f>
        <v>0</v>
      </c>
      <c r="K94" s="6"/>
    </row>
    <row r="95" spans="2:11" ht="15" customHeight="1" x14ac:dyDescent="0.25">
      <c r="B95" s="193"/>
      <c r="C95" s="177" t="s">
        <v>112</v>
      </c>
      <c r="D95" s="29" t="s">
        <v>95</v>
      </c>
      <c r="E95" s="28"/>
      <c r="F95" s="26" t="s">
        <v>196</v>
      </c>
      <c r="G95" s="149">
        <f>(Eingabe_Daten!G95*Emissionsfaktoren!$G95)/1000</f>
        <v>0</v>
      </c>
      <c r="H95" s="150">
        <f>(Eingabe_Daten!$G95*Emissionsfaktoren!$H95)/1000</f>
        <v>0</v>
      </c>
      <c r="I95" s="150">
        <f>(Eingabe_Daten!$G95*Emissionsfaktoren!$I95)/1000</f>
        <v>0</v>
      </c>
      <c r="J95" s="151">
        <f>(Eingabe_Daten!$G95*Emissionsfaktoren!$J95)/1000</f>
        <v>0</v>
      </c>
      <c r="K95" s="6"/>
    </row>
    <row r="96" spans="2:11" ht="15" customHeight="1" x14ac:dyDescent="0.25">
      <c r="B96" s="193"/>
      <c r="C96" s="178"/>
      <c r="D96" s="24" t="s">
        <v>97</v>
      </c>
      <c r="E96" s="28"/>
      <c r="F96" s="26" t="s">
        <v>196</v>
      </c>
      <c r="G96" s="149">
        <f>(Eingabe_Daten!G96*Emissionsfaktoren!$G96)/1000</f>
        <v>0</v>
      </c>
      <c r="H96" s="150">
        <f>(Eingabe_Daten!$G96*Emissionsfaktoren!$H96)/1000</f>
        <v>0</v>
      </c>
      <c r="I96" s="150">
        <f>(Eingabe_Daten!$G96*Emissionsfaktoren!$I96)/1000</f>
        <v>0</v>
      </c>
      <c r="J96" s="151">
        <f>(Eingabe_Daten!$G96*Emissionsfaktoren!$J96)/1000</f>
        <v>0</v>
      </c>
      <c r="K96" s="6"/>
    </row>
    <row r="97" spans="2:11" ht="15" customHeight="1" x14ac:dyDescent="0.25">
      <c r="B97" s="193"/>
      <c r="C97" s="178"/>
      <c r="D97" s="24" t="s">
        <v>98</v>
      </c>
      <c r="E97" s="27"/>
      <c r="F97" s="26" t="s">
        <v>196</v>
      </c>
      <c r="G97" s="149">
        <f>(Eingabe_Daten!G97*Emissionsfaktoren!$G97)/1000</f>
        <v>0</v>
      </c>
      <c r="H97" s="150">
        <f>(Eingabe_Daten!$G97*Emissionsfaktoren!$H97)/1000</f>
        <v>0</v>
      </c>
      <c r="I97" s="150">
        <f>(Eingabe_Daten!$G97*Emissionsfaktoren!$I97)/1000</f>
        <v>0</v>
      </c>
      <c r="J97" s="151">
        <f>(Eingabe_Daten!$G97*Emissionsfaktoren!$J97)/1000</f>
        <v>0</v>
      </c>
      <c r="K97" s="6"/>
    </row>
    <row r="98" spans="2:11" ht="15" customHeight="1" x14ac:dyDescent="0.25">
      <c r="B98" s="193"/>
      <c r="C98" s="178"/>
      <c r="D98" s="194" t="s">
        <v>251</v>
      </c>
      <c r="E98" s="28" t="s">
        <v>99</v>
      </c>
      <c r="F98" s="26" t="s">
        <v>196</v>
      </c>
      <c r="G98" s="149">
        <f>(Eingabe_Daten!G98*Emissionsfaktoren!$G98)/1000</f>
        <v>0</v>
      </c>
      <c r="H98" s="150">
        <f>(Eingabe_Daten!$G98*Emissionsfaktoren!$H98)/1000</f>
        <v>0</v>
      </c>
      <c r="I98" s="150">
        <f>(Eingabe_Daten!$G98*Emissionsfaktoren!$I98)/1000</f>
        <v>0</v>
      </c>
      <c r="J98" s="151">
        <f>(Eingabe_Daten!$G98*Emissionsfaktoren!$J98)/1000</f>
        <v>0</v>
      </c>
      <c r="K98" s="6"/>
    </row>
    <row r="99" spans="2:11" ht="15" customHeight="1" x14ac:dyDescent="0.25">
      <c r="B99" s="193"/>
      <c r="C99" s="178"/>
      <c r="D99" s="194"/>
      <c r="E99" s="28" t="s">
        <v>100</v>
      </c>
      <c r="F99" s="26" t="s">
        <v>196</v>
      </c>
      <c r="G99" s="149">
        <f>(Eingabe_Daten!G99*Emissionsfaktoren!$G99)/1000</f>
        <v>0</v>
      </c>
      <c r="H99" s="150">
        <f>(Eingabe_Daten!$G99*Emissionsfaktoren!$H99)/1000</f>
        <v>0</v>
      </c>
      <c r="I99" s="150">
        <f>(Eingabe_Daten!$G99*Emissionsfaktoren!$I99)/1000</f>
        <v>0</v>
      </c>
      <c r="J99" s="151">
        <f>(Eingabe_Daten!$G99*Emissionsfaktoren!$J99)/1000</f>
        <v>0</v>
      </c>
      <c r="K99" s="6"/>
    </row>
    <row r="100" spans="2:11" ht="15" customHeight="1" x14ac:dyDescent="0.25">
      <c r="B100" s="193"/>
      <c r="C100" s="178"/>
      <c r="D100" s="180" t="s">
        <v>257</v>
      </c>
      <c r="E100" s="28" t="s">
        <v>252</v>
      </c>
      <c r="F100" s="26" t="s">
        <v>196</v>
      </c>
      <c r="G100" s="149">
        <f>(Eingabe_Daten!G100*Emissionsfaktoren!$G100)/1000</f>
        <v>0</v>
      </c>
      <c r="H100" s="150">
        <f>(Eingabe_Daten!$G100*Emissionsfaktoren!$H100)/1000</f>
        <v>0</v>
      </c>
      <c r="I100" s="150">
        <f>(Eingabe_Daten!$G100*Emissionsfaktoren!$I100)/1000</f>
        <v>0</v>
      </c>
      <c r="J100" s="151">
        <f>(Eingabe_Daten!$G100*Emissionsfaktoren!$J100)/1000</f>
        <v>0</v>
      </c>
      <c r="K100" s="6"/>
    </row>
    <row r="101" spans="2:11" ht="15" customHeight="1" x14ac:dyDescent="0.25">
      <c r="B101" s="193"/>
      <c r="C101" s="178"/>
      <c r="D101" s="181"/>
      <c r="E101" s="28" t="s">
        <v>253</v>
      </c>
      <c r="F101" s="26" t="s">
        <v>196</v>
      </c>
      <c r="G101" s="149">
        <f>(Eingabe_Daten!G101*Emissionsfaktoren!$G101)/1000</f>
        <v>0</v>
      </c>
      <c r="H101" s="150">
        <f>(Eingabe_Daten!$G101*Emissionsfaktoren!$H101)/1000</f>
        <v>0</v>
      </c>
      <c r="I101" s="150">
        <f>(Eingabe_Daten!$G101*Emissionsfaktoren!$I101)/1000</f>
        <v>0</v>
      </c>
      <c r="J101" s="151">
        <f>(Eingabe_Daten!$G101*Emissionsfaktoren!$J101)/1000</f>
        <v>0</v>
      </c>
      <c r="K101" s="6"/>
    </row>
    <row r="102" spans="2:11" ht="15" customHeight="1" x14ac:dyDescent="0.25">
      <c r="B102" s="193"/>
      <c r="C102" s="178"/>
      <c r="D102" s="181"/>
      <c r="E102" s="28" t="s">
        <v>254</v>
      </c>
      <c r="F102" s="26" t="s">
        <v>196</v>
      </c>
      <c r="G102" s="149">
        <f>(Eingabe_Daten!G102*Emissionsfaktoren!$G102)/1000</f>
        <v>0</v>
      </c>
      <c r="H102" s="150">
        <f>(Eingabe_Daten!$G102*Emissionsfaktoren!$H102)/1000</f>
        <v>0</v>
      </c>
      <c r="I102" s="150">
        <f>(Eingabe_Daten!$G102*Emissionsfaktoren!$I102)/1000</f>
        <v>0</v>
      </c>
      <c r="J102" s="151">
        <f>(Eingabe_Daten!$G102*Emissionsfaktoren!$J102)/1000</f>
        <v>0</v>
      </c>
      <c r="K102" s="6"/>
    </row>
    <row r="103" spans="2:11" ht="15" customHeight="1" x14ac:dyDescent="0.25">
      <c r="B103" s="193"/>
      <c r="C103" s="179"/>
      <c r="D103" s="182"/>
      <c r="E103" s="28" t="s">
        <v>255</v>
      </c>
      <c r="F103" s="26" t="s">
        <v>196</v>
      </c>
      <c r="G103" s="149">
        <f>(Eingabe_Daten!G103*Emissionsfaktoren!$G103)/1000</f>
        <v>0</v>
      </c>
      <c r="H103" s="150">
        <f>(Eingabe_Daten!$G103*Emissionsfaktoren!$H103)/1000</f>
        <v>0</v>
      </c>
      <c r="I103" s="150">
        <f>(Eingabe_Daten!$G103*Emissionsfaktoren!$I103)/1000</f>
        <v>0</v>
      </c>
      <c r="J103" s="151">
        <f>(Eingabe_Daten!$G103*Emissionsfaktoren!$J103)/1000</f>
        <v>0</v>
      </c>
      <c r="K103" s="6"/>
    </row>
    <row r="104" spans="2:11" ht="15" customHeight="1" x14ac:dyDescent="0.25">
      <c r="B104" s="193"/>
      <c r="C104" s="191" t="s">
        <v>113</v>
      </c>
      <c r="D104" s="191" t="s">
        <v>95</v>
      </c>
      <c r="E104" s="192" t="s">
        <v>89</v>
      </c>
      <c r="F104" s="26" t="s">
        <v>198</v>
      </c>
      <c r="G104" s="149">
        <f>(Eingabe_Daten!G104*Emissionsfaktoren!$G104)/1000</f>
        <v>0</v>
      </c>
      <c r="H104" s="150">
        <f>(Eingabe_Daten!$G104*Emissionsfaktoren!$H104)/1000</f>
        <v>0</v>
      </c>
      <c r="I104" s="150">
        <f>(Eingabe_Daten!$G104*Emissionsfaktoren!$I104)/1000</f>
        <v>0</v>
      </c>
      <c r="J104" s="151">
        <f>(Eingabe_Daten!$G104*Emissionsfaktoren!$J104)/1000</f>
        <v>0</v>
      </c>
      <c r="K104" s="6"/>
    </row>
    <row r="105" spans="2:11" ht="15" customHeight="1" x14ac:dyDescent="0.25">
      <c r="B105" s="193"/>
      <c r="C105" s="191"/>
      <c r="D105" s="191"/>
      <c r="E105" s="192"/>
      <c r="F105" s="26" t="s">
        <v>50</v>
      </c>
      <c r="G105" s="149">
        <f>(Eingabe_Daten!G105*Emissionsfaktoren!$G105)/1000</f>
        <v>0</v>
      </c>
      <c r="H105" s="150">
        <f>(Eingabe_Daten!$G105*Emissionsfaktoren!$H105)/1000</f>
        <v>0</v>
      </c>
      <c r="I105" s="150">
        <f>(Eingabe_Daten!$G105*Emissionsfaktoren!$I105)/1000</f>
        <v>0</v>
      </c>
      <c r="J105" s="151">
        <f>(Eingabe_Daten!$G105*Emissionsfaktoren!$J105)/1000</f>
        <v>0</v>
      </c>
      <c r="K105" s="6"/>
    </row>
    <row r="106" spans="2:11" ht="15" customHeight="1" x14ac:dyDescent="0.25">
      <c r="B106" s="193"/>
      <c r="C106" s="191"/>
      <c r="D106" s="191"/>
      <c r="E106" s="192" t="s">
        <v>115</v>
      </c>
      <c r="F106" s="26" t="s">
        <v>198</v>
      </c>
      <c r="G106" s="149">
        <f>(Eingabe_Daten!G106*Emissionsfaktoren!$G106)/1000</f>
        <v>0</v>
      </c>
      <c r="H106" s="150">
        <f>(Eingabe_Daten!$G106*Emissionsfaktoren!$H106)/1000</f>
        <v>0</v>
      </c>
      <c r="I106" s="150">
        <f>(Eingabe_Daten!$G106*Emissionsfaktoren!$I106)/1000</f>
        <v>0</v>
      </c>
      <c r="J106" s="151">
        <f>(Eingabe_Daten!$G106*Emissionsfaktoren!$J106)/1000</f>
        <v>0</v>
      </c>
      <c r="K106" s="6"/>
    </row>
    <row r="107" spans="2:11" ht="15" customHeight="1" x14ac:dyDescent="0.25">
      <c r="B107" s="193"/>
      <c r="C107" s="191"/>
      <c r="D107" s="191"/>
      <c r="E107" s="192"/>
      <c r="F107" s="26" t="s">
        <v>50</v>
      </c>
      <c r="G107" s="149">
        <f>(Eingabe_Daten!G107*Emissionsfaktoren!$G107)/1000</f>
        <v>0</v>
      </c>
      <c r="H107" s="150">
        <f>(Eingabe_Daten!$G107*Emissionsfaktoren!$H107)/1000</f>
        <v>0</v>
      </c>
      <c r="I107" s="150">
        <f>(Eingabe_Daten!$G107*Emissionsfaktoren!$I107)/1000</f>
        <v>0</v>
      </c>
      <c r="J107" s="151">
        <f>(Eingabe_Daten!$G107*Emissionsfaktoren!$J107)/1000</f>
        <v>0</v>
      </c>
      <c r="K107" s="6"/>
    </row>
    <row r="108" spans="2:11" ht="15" customHeight="1" x14ac:dyDescent="0.25">
      <c r="B108" s="193"/>
      <c r="C108" s="191"/>
      <c r="D108" s="191"/>
      <c r="E108" s="191" t="s">
        <v>116</v>
      </c>
      <c r="F108" s="26" t="s">
        <v>198</v>
      </c>
      <c r="G108" s="149">
        <f>(Eingabe_Daten!G108*Emissionsfaktoren!$G108)/1000</f>
        <v>0</v>
      </c>
      <c r="H108" s="150">
        <f>(Eingabe_Daten!$G108*Emissionsfaktoren!$H108)/1000</f>
        <v>0</v>
      </c>
      <c r="I108" s="150">
        <f>(Eingabe_Daten!$G108*Emissionsfaktoren!$I108)/1000</f>
        <v>0</v>
      </c>
      <c r="J108" s="151">
        <f>(Eingabe_Daten!$G108*Emissionsfaktoren!$J108)/1000</f>
        <v>0</v>
      </c>
      <c r="K108" s="6"/>
    </row>
    <row r="109" spans="2:11" ht="15" customHeight="1" x14ac:dyDescent="0.25">
      <c r="B109" s="193"/>
      <c r="C109" s="191"/>
      <c r="D109" s="191"/>
      <c r="E109" s="191"/>
      <c r="F109" s="26" t="s">
        <v>50</v>
      </c>
      <c r="G109" s="149">
        <f>(Eingabe_Daten!G109*Emissionsfaktoren!$G109)/1000</f>
        <v>0</v>
      </c>
      <c r="H109" s="150">
        <f>(Eingabe_Daten!$G109*Emissionsfaktoren!$H109)/1000</f>
        <v>0</v>
      </c>
      <c r="I109" s="150">
        <f>(Eingabe_Daten!$G109*Emissionsfaktoren!$I109)/1000</f>
        <v>0</v>
      </c>
      <c r="J109" s="151">
        <f>(Eingabe_Daten!$G109*Emissionsfaktoren!$J109)/1000</f>
        <v>0</v>
      </c>
      <c r="K109" s="6"/>
    </row>
    <row r="110" spans="2:11" ht="15" customHeight="1" x14ac:dyDescent="0.25">
      <c r="B110" s="193"/>
      <c r="C110" s="191"/>
      <c r="D110" s="191"/>
      <c r="E110" s="191" t="s">
        <v>117</v>
      </c>
      <c r="F110" s="26" t="s">
        <v>198</v>
      </c>
      <c r="G110" s="149">
        <f>(Eingabe_Daten!G110*Emissionsfaktoren!$G110)/1000</f>
        <v>0</v>
      </c>
      <c r="H110" s="150">
        <f>(Eingabe_Daten!$G110*Emissionsfaktoren!$H110)/1000</f>
        <v>0</v>
      </c>
      <c r="I110" s="150">
        <f>(Eingabe_Daten!$G110*Emissionsfaktoren!$I110)/1000</f>
        <v>0</v>
      </c>
      <c r="J110" s="151">
        <f>(Eingabe_Daten!$G110*Emissionsfaktoren!$J110)/1000</f>
        <v>0</v>
      </c>
      <c r="K110" s="6"/>
    </row>
    <row r="111" spans="2:11" ht="15" customHeight="1" x14ac:dyDescent="0.25">
      <c r="B111" s="193"/>
      <c r="C111" s="191"/>
      <c r="D111" s="191"/>
      <c r="E111" s="191"/>
      <c r="F111" s="26" t="s">
        <v>53</v>
      </c>
      <c r="G111" s="149">
        <f>(Eingabe_Daten!G111*Emissionsfaktoren!$G111)/1000</f>
        <v>0</v>
      </c>
      <c r="H111" s="150">
        <f>(Eingabe_Daten!$G111*Emissionsfaktoren!$H111)/1000</f>
        <v>0</v>
      </c>
      <c r="I111" s="150">
        <f>(Eingabe_Daten!$G111*Emissionsfaktoren!$I111)/1000</f>
        <v>0</v>
      </c>
      <c r="J111" s="151">
        <f>(Eingabe_Daten!$G111*Emissionsfaktoren!$J111)/1000</f>
        <v>0</v>
      </c>
      <c r="K111" s="6"/>
    </row>
    <row r="112" spans="2:11" ht="15" customHeight="1" x14ac:dyDescent="0.25">
      <c r="B112" s="193"/>
      <c r="C112" s="191"/>
      <c r="D112" s="191" t="s">
        <v>118</v>
      </c>
      <c r="E112" s="191" t="s">
        <v>119</v>
      </c>
      <c r="F112" s="26" t="s">
        <v>198</v>
      </c>
      <c r="G112" s="149">
        <f>(Eingabe_Daten!G112*Emissionsfaktoren!$G112)/1000</f>
        <v>0</v>
      </c>
      <c r="H112" s="150">
        <f>(Eingabe_Daten!$G112*Emissionsfaktoren!$H112)/1000</f>
        <v>0</v>
      </c>
      <c r="I112" s="150">
        <f>(Eingabe_Daten!$G112*Emissionsfaktoren!$I112)/1000</f>
        <v>0</v>
      </c>
      <c r="J112" s="151">
        <f>(Eingabe_Daten!$G112*Emissionsfaktoren!$J112)/1000</f>
        <v>0</v>
      </c>
      <c r="K112" s="6"/>
    </row>
    <row r="113" spans="2:11" ht="15" customHeight="1" x14ac:dyDescent="0.25">
      <c r="B113" s="193"/>
      <c r="C113" s="191"/>
      <c r="D113" s="191"/>
      <c r="E113" s="191"/>
      <c r="F113" s="26" t="s">
        <v>50</v>
      </c>
      <c r="G113" s="149">
        <f>(Eingabe_Daten!G113*Emissionsfaktoren!$G113)/1000</f>
        <v>0</v>
      </c>
      <c r="H113" s="150">
        <f>(Eingabe_Daten!$G113*Emissionsfaktoren!$H113)/1000</f>
        <v>0</v>
      </c>
      <c r="I113" s="150">
        <f>(Eingabe_Daten!$G113*Emissionsfaktoren!$I113)/1000</f>
        <v>0</v>
      </c>
      <c r="J113" s="151">
        <f>(Eingabe_Daten!$G113*Emissionsfaktoren!$J113)/1000</f>
        <v>0</v>
      </c>
      <c r="K113" s="6"/>
    </row>
    <row r="114" spans="2:11" ht="15" customHeight="1" x14ac:dyDescent="0.25">
      <c r="B114" s="193"/>
      <c r="C114" s="191"/>
      <c r="D114" s="191"/>
      <c r="E114" s="23" t="s">
        <v>120</v>
      </c>
      <c r="F114" s="26" t="s">
        <v>121</v>
      </c>
      <c r="G114" s="149">
        <f>(Eingabe_Daten!G114*Emissionsfaktoren!$G114)/1000</f>
        <v>0</v>
      </c>
      <c r="H114" s="150">
        <f>(Eingabe_Daten!$G114*Emissionsfaktoren!$H114)/1000</f>
        <v>0</v>
      </c>
      <c r="I114" s="150">
        <f>(Eingabe_Daten!$G114*Emissionsfaktoren!$I114)/1000</f>
        <v>0</v>
      </c>
      <c r="J114" s="151">
        <f>(Eingabe_Daten!$G114*Emissionsfaktoren!$J114)/1000</f>
        <v>0</v>
      </c>
      <c r="K114" s="6"/>
    </row>
    <row r="115" spans="2:11" ht="15" customHeight="1" x14ac:dyDescent="0.25">
      <c r="B115" s="208" t="s">
        <v>122</v>
      </c>
      <c r="C115" s="186" t="s">
        <v>123</v>
      </c>
      <c r="D115" s="30" t="s">
        <v>124</v>
      </c>
      <c r="E115" s="31"/>
      <c r="F115" s="32" t="s">
        <v>53</v>
      </c>
      <c r="G115" s="149">
        <f>(Eingabe_Daten!G115*Emissionsfaktoren!$G115)/1000</f>
        <v>0</v>
      </c>
      <c r="H115" s="150">
        <f>(Eingabe_Daten!$G115*Emissionsfaktoren!$H115)/1000</f>
        <v>0</v>
      </c>
      <c r="I115" s="150">
        <f>(Eingabe_Daten!$G115*Emissionsfaktoren!$I115)/1000</f>
        <v>0</v>
      </c>
      <c r="J115" s="151">
        <f>(Eingabe_Daten!$G115*Emissionsfaktoren!$J115)/1000</f>
        <v>0</v>
      </c>
      <c r="K115" s="6"/>
    </row>
    <row r="116" spans="2:11" ht="15" customHeight="1" x14ac:dyDescent="0.25">
      <c r="B116" s="208"/>
      <c r="C116" s="186"/>
      <c r="D116" s="186" t="s">
        <v>125</v>
      </c>
      <c r="E116" s="33" t="s">
        <v>126</v>
      </c>
      <c r="F116" s="32" t="s">
        <v>53</v>
      </c>
      <c r="G116" s="149">
        <f>(Eingabe_Daten!G116*Emissionsfaktoren!$G116)/1000</f>
        <v>0</v>
      </c>
      <c r="H116" s="150">
        <f>(Eingabe_Daten!$G116*Emissionsfaktoren!$H116)/1000</f>
        <v>0</v>
      </c>
      <c r="I116" s="150">
        <f>(Eingabe_Daten!$G116*Emissionsfaktoren!$I116)/1000</f>
        <v>0</v>
      </c>
      <c r="J116" s="151">
        <f>(Eingabe_Daten!$G116*Emissionsfaktoren!$J116)/1000</f>
        <v>0</v>
      </c>
      <c r="K116" s="6"/>
    </row>
    <row r="117" spans="2:11" ht="15" customHeight="1" x14ac:dyDescent="0.25">
      <c r="B117" s="208"/>
      <c r="C117" s="186"/>
      <c r="D117" s="186"/>
      <c r="E117" s="33" t="s">
        <v>127</v>
      </c>
      <c r="F117" s="32" t="s">
        <v>53</v>
      </c>
      <c r="G117" s="149">
        <f>(Eingabe_Daten!G117*Emissionsfaktoren!$G117)/1000</f>
        <v>0</v>
      </c>
      <c r="H117" s="150">
        <f>(Eingabe_Daten!$G117*Emissionsfaktoren!$H117)/1000</f>
        <v>0</v>
      </c>
      <c r="I117" s="150">
        <f>(Eingabe_Daten!$G117*Emissionsfaktoren!$I117)/1000</f>
        <v>0</v>
      </c>
      <c r="J117" s="151">
        <f>(Eingabe_Daten!$G117*Emissionsfaktoren!$J117)/1000</f>
        <v>0</v>
      </c>
      <c r="K117" s="6"/>
    </row>
    <row r="118" spans="2:11" ht="15" customHeight="1" x14ac:dyDescent="0.25">
      <c r="B118" s="208"/>
      <c r="C118" s="186"/>
      <c r="D118" s="30" t="s">
        <v>128</v>
      </c>
      <c r="E118" s="31"/>
      <c r="F118" s="32" t="s">
        <v>53</v>
      </c>
      <c r="G118" s="149">
        <f>(Eingabe_Daten!G118*Emissionsfaktoren!$G118)/1000</f>
        <v>0</v>
      </c>
      <c r="H118" s="150">
        <f>(Eingabe_Daten!$G118*Emissionsfaktoren!$H118)/1000</f>
        <v>0</v>
      </c>
      <c r="I118" s="150">
        <f>(Eingabe_Daten!$G118*Emissionsfaktoren!$I118)/1000</f>
        <v>0</v>
      </c>
      <c r="J118" s="151">
        <f>(Eingabe_Daten!$G118*Emissionsfaktoren!$J118)/1000</f>
        <v>0</v>
      </c>
      <c r="K118" s="6"/>
    </row>
    <row r="119" spans="2:11" ht="15" customHeight="1" x14ac:dyDescent="0.25">
      <c r="B119" s="208"/>
      <c r="C119" s="211" t="s">
        <v>129</v>
      </c>
      <c r="D119" s="211"/>
      <c r="E119" s="33" t="s">
        <v>130</v>
      </c>
      <c r="F119" s="32" t="s">
        <v>53</v>
      </c>
      <c r="G119" s="149">
        <f>(Eingabe_Daten!G119*Emissionsfaktoren!$G119)/1000</f>
        <v>0</v>
      </c>
      <c r="H119" s="150">
        <f>(Eingabe_Daten!$G119*Emissionsfaktoren!$H119)/1000</f>
        <v>0</v>
      </c>
      <c r="I119" s="150">
        <f>(Eingabe_Daten!$G119*Emissionsfaktoren!$I119)/1000</f>
        <v>0</v>
      </c>
      <c r="J119" s="151">
        <f>(Eingabe_Daten!$G119*Emissionsfaktoren!$J119)/1000</f>
        <v>0</v>
      </c>
      <c r="K119" s="6"/>
    </row>
    <row r="120" spans="2:11" ht="15" customHeight="1" x14ac:dyDescent="0.25">
      <c r="B120" s="208"/>
      <c r="C120" s="211"/>
      <c r="D120" s="211"/>
      <c r="E120" s="33" t="s">
        <v>131</v>
      </c>
      <c r="F120" s="32" t="s">
        <v>53</v>
      </c>
      <c r="G120" s="149">
        <f>(Eingabe_Daten!G120*Emissionsfaktoren!$G120)/1000</f>
        <v>0</v>
      </c>
      <c r="H120" s="150">
        <f>(Eingabe_Daten!$G120*Emissionsfaktoren!$H120)/1000</f>
        <v>0</v>
      </c>
      <c r="I120" s="150">
        <f>(Eingabe_Daten!$G120*Emissionsfaktoren!$I120)/1000</f>
        <v>0</v>
      </c>
      <c r="J120" s="151">
        <f>(Eingabe_Daten!$G120*Emissionsfaktoren!$J120)/1000</f>
        <v>0</v>
      </c>
      <c r="K120" s="6"/>
    </row>
    <row r="121" spans="2:11" ht="15" customHeight="1" x14ac:dyDescent="0.25">
      <c r="B121" s="208"/>
      <c r="C121" s="211"/>
      <c r="D121" s="211"/>
      <c r="E121" s="33" t="s">
        <v>132</v>
      </c>
      <c r="F121" s="32" t="s">
        <v>53</v>
      </c>
      <c r="G121" s="149">
        <f>(Eingabe_Daten!G121*Emissionsfaktoren!$G121)/1000</f>
        <v>0</v>
      </c>
      <c r="H121" s="150">
        <f>(Eingabe_Daten!$G121*Emissionsfaktoren!$H121)/1000</f>
        <v>0</v>
      </c>
      <c r="I121" s="150">
        <f>(Eingabe_Daten!$G121*Emissionsfaktoren!$I121)/1000</f>
        <v>0</v>
      </c>
      <c r="J121" s="151">
        <f>(Eingabe_Daten!$G121*Emissionsfaktoren!$J121)/1000</f>
        <v>0</v>
      </c>
      <c r="K121" s="6"/>
    </row>
    <row r="122" spans="2:11" ht="15" customHeight="1" x14ac:dyDescent="0.25">
      <c r="B122" s="208"/>
      <c r="C122" s="211"/>
      <c r="D122" s="211"/>
      <c r="E122" s="33" t="s">
        <v>133</v>
      </c>
      <c r="F122" s="32" t="s">
        <v>53</v>
      </c>
      <c r="G122" s="149">
        <f>(Eingabe_Daten!G122*Emissionsfaktoren!$G122)/1000</f>
        <v>0</v>
      </c>
      <c r="H122" s="150">
        <f>(Eingabe_Daten!$G122*Emissionsfaktoren!$H122)/1000</f>
        <v>0</v>
      </c>
      <c r="I122" s="150">
        <f>(Eingabe_Daten!$G122*Emissionsfaktoren!$I122)/1000</f>
        <v>0</v>
      </c>
      <c r="J122" s="151">
        <f>(Eingabe_Daten!$G122*Emissionsfaktoren!$J122)/1000</f>
        <v>0</v>
      </c>
      <c r="K122" s="6"/>
    </row>
    <row r="123" spans="2:11" ht="15" customHeight="1" x14ac:dyDescent="0.25">
      <c r="B123" s="208"/>
      <c r="C123" s="211"/>
      <c r="D123" s="211"/>
      <c r="E123" s="33" t="s">
        <v>134</v>
      </c>
      <c r="F123" s="32" t="s">
        <v>53</v>
      </c>
      <c r="G123" s="149">
        <f>(Eingabe_Daten!G123*Emissionsfaktoren!$G123)/1000</f>
        <v>0</v>
      </c>
      <c r="H123" s="150">
        <f>(Eingabe_Daten!$G123*Emissionsfaktoren!$H123)/1000</f>
        <v>0</v>
      </c>
      <c r="I123" s="150">
        <f>(Eingabe_Daten!$G123*Emissionsfaktoren!$I123)/1000</f>
        <v>0</v>
      </c>
      <c r="J123" s="151">
        <f>(Eingabe_Daten!$G123*Emissionsfaktoren!$J123)/1000</f>
        <v>0</v>
      </c>
      <c r="K123" s="6"/>
    </row>
    <row r="124" spans="2:11" ht="15" customHeight="1" x14ac:dyDescent="0.25">
      <c r="B124" s="208"/>
      <c r="C124" s="211"/>
      <c r="D124" s="211"/>
      <c r="E124" s="33" t="s">
        <v>135</v>
      </c>
      <c r="F124" s="32" t="s">
        <v>53</v>
      </c>
      <c r="G124" s="149">
        <f>(Eingabe_Daten!G124*Emissionsfaktoren!$G124)/1000</f>
        <v>0</v>
      </c>
      <c r="H124" s="150">
        <f>(Eingabe_Daten!$G124*Emissionsfaktoren!$H124)/1000</f>
        <v>0</v>
      </c>
      <c r="I124" s="150">
        <f>(Eingabe_Daten!$G124*Emissionsfaktoren!$I124)/1000</f>
        <v>0</v>
      </c>
      <c r="J124" s="151">
        <f>(Eingabe_Daten!$G124*Emissionsfaktoren!$J124)/1000</f>
        <v>0</v>
      </c>
      <c r="K124" s="6"/>
    </row>
    <row r="125" spans="2:11" ht="15" customHeight="1" x14ac:dyDescent="0.25">
      <c r="B125" s="208"/>
      <c r="C125" s="211"/>
      <c r="D125" s="211"/>
      <c r="E125" s="33" t="s">
        <v>136</v>
      </c>
      <c r="F125" s="32" t="s">
        <v>53</v>
      </c>
      <c r="G125" s="149">
        <f>(Eingabe_Daten!G125*Emissionsfaktoren!$G125)/1000</f>
        <v>0</v>
      </c>
      <c r="H125" s="150">
        <f>(Eingabe_Daten!$G125*Emissionsfaktoren!$H125)/1000</f>
        <v>0</v>
      </c>
      <c r="I125" s="150">
        <f>(Eingabe_Daten!$G125*Emissionsfaktoren!$I125)/1000</f>
        <v>0</v>
      </c>
      <c r="J125" s="151">
        <f>(Eingabe_Daten!$G125*Emissionsfaktoren!$J125)/1000</f>
        <v>0</v>
      </c>
      <c r="K125" s="6"/>
    </row>
    <row r="126" spans="2:11" ht="15" customHeight="1" x14ac:dyDescent="0.25">
      <c r="B126" s="208"/>
      <c r="C126" s="211"/>
      <c r="D126" s="211"/>
      <c r="E126" s="33" t="s">
        <v>137</v>
      </c>
      <c r="F126" s="32" t="s">
        <v>53</v>
      </c>
      <c r="G126" s="149">
        <f>(Eingabe_Daten!G126*Emissionsfaktoren!$G126)/1000</f>
        <v>0</v>
      </c>
      <c r="H126" s="150">
        <f>(Eingabe_Daten!$G126*Emissionsfaktoren!$H126)/1000</f>
        <v>0</v>
      </c>
      <c r="I126" s="150">
        <f>(Eingabe_Daten!$G126*Emissionsfaktoren!$I126)/1000</f>
        <v>0</v>
      </c>
      <c r="J126" s="151">
        <f>(Eingabe_Daten!$G126*Emissionsfaktoren!$J126)/1000</f>
        <v>0</v>
      </c>
      <c r="K126" s="6"/>
    </row>
    <row r="127" spans="2:11" ht="15" customHeight="1" x14ac:dyDescent="0.25">
      <c r="B127" s="208"/>
      <c r="C127" s="211"/>
      <c r="D127" s="211"/>
      <c r="E127" s="33" t="s">
        <v>138</v>
      </c>
      <c r="F127" s="32" t="s">
        <v>53</v>
      </c>
      <c r="G127" s="149">
        <f>(Eingabe_Daten!G127*Emissionsfaktoren!$G127)/1000</f>
        <v>0</v>
      </c>
      <c r="H127" s="150">
        <f>(Eingabe_Daten!$G127*Emissionsfaktoren!$H127)/1000</f>
        <v>0</v>
      </c>
      <c r="I127" s="150">
        <f>(Eingabe_Daten!$G127*Emissionsfaktoren!$I127)/1000</f>
        <v>0</v>
      </c>
      <c r="J127" s="151">
        <f>(Eingabe_Daten!$G127*Emissionsfaktoren!$J127)/1000</f>
        <v>0</v>
      </c>
      <c r="K127" s="6"/>
    </row>
    <row r="128" spans="2:11" ht="15" customHeight="1" x14ac:dyDescent="0.25">
      <c r="B128" s="208"/>
      <c r="C128" s="211"/>
      <c r="D128" s="211"/>
      <c r="E128" s="33" t="s">
        <v>139</v>
      </c>
      <c r="F128" s="32" t="s">
        <v>53</v>
      </c>
      <c r="G128" s="149">
        <f>(Eingabe_Daten!G128*Emissionsfaktoren!$G128)/1000</f>
        <v>0</v>
      </c>
      <c r="H128" s="150">
        <f>(Eingabe_Daten!$G128*Emissionsfaktoren!$H128)/1000</f>
        <v>0</v>
      </c>
      <c r="I128" s="150">
        <f>(Eingabe_Daten!$G128*Emissionsfaktoren!$I128)/1000</f>
        <v>0</v>
      </c>
      <c r="J128" s="151">
        <f>(Eingabe_Daten!$G128*Emissionsfaktoren!$J128)/1000</f>
        <v>0</v>
      </c>
      <c r="K128" s="6"/>
    </row>
    <row r="129" spans="2:11" ht="15" customHeight="1" x14ac:dyDescent="0.25">
      <c r="B129" s="208"/>
      <c r="C129" s="211"/>
      <c r="D129" s="211"/>
      <c r="E129" s="33" t="s">
        <v>140</v>
      </c>
      <c r="F129" s="32" t="s">
        <v>53</v>
      </c>
      <c r="G129" s="149">
        <f>(Eingabe_Daten!G129*Emissionsfaktoren!$G129)/1000</f>
        <v>0</v>
      </c>
      <c r="H129" s="150">
        <f>(Eingabe_Daten!$G129*Emissionsfaktoren!$H129)/1000</f>
        <v>0</v>
      </c>
      <c r="I129" s="150">
        <f>(Eingabe_Daten!$G129*Emissionsfaktoren!$I129)/1000</f>
        <v>0</v>
      </c>
      <c r="J129" s="151">
        <f>(Eingabe_Daten!$G129*Emissionsfaktoren!$J129)/1000</f>
        <v>0</v>
      </c>
      <c r="K129" s="6"/>
    </row>
    <row r="130" spans="2:11" ht="15" customHeight="1" x14ac:dyDescent="0.25">
      <c r="B130" s="208"/>
      <c r="C130" s="211"/>
      <c r="D130" s="211"/>
      <c r="E130" s="33" t="s">
        <v>141</v>
      </c>
      <c r="F130" s="32" t="s">
        <v>53</v>
      </c>
      <c r="G130" s="149">
        <f>(Eingabe_Daten!G130*Emissionsfaktoren!$G130)/1000</f>
        <v>0</v>
      </c>
      <c r="H130" s="150">
        <f>(Eingabe_Daten!$G130*Emissionsfaktoren!$H130)/1000</f>
        <v>0</v>
      </c>
      <c r="I130" s="150">
        <f>(Eingabe_Daten!$G130*Emissionsfaktoren!$I130)/1000</f>
        <v>0</v>
      </c>
      <c r="J130" s="151">
        <f>(Eingabe_Daten!$G130*Emissionsfaktoren!$J130)/1000</f>
        <v>0</v>
      </c>
      <c r="K130" s="6"/>
    </row>
    <row r="131" spans="2:11" ht="15" customHeight="1" x14ac:dyDescent="0.25">
      <c r="B131" s="208"/>
      <c r="C131" s="211"/>
      <c r="D131" s="211"/>
      <c r="E131" s="33" t="s">
        <v>142</v>
      </c>
      <c r="F131" s="32" t="s">
        <v>53</v>
      </c>
      <c r="G131" s="149">
        <f>(Eingabe_Daten!G131*Emissionsfaktoren!$G131)/1000</f>
        <v>0</v>
      </c>
      <c r="H131" s="150">
        <f>(Eingabe_Daten!$G131*Emissionsfaktoren!$H131)/1000</f>
        <v>0</v>
      </c>
      <c r="I131" s="150">
        <f>(Eingabe_Daten!$G131*Emissionsfaktoren!$I131)/1000</f>
        <v>0</v>
      </c>
      <c r="J131" s="151">
        <f>(Eingabe_Daten!$G131*Emissionsfaktoren!$J131)/1000</f>
        <v>0</v>
      </c>
      <c r="K131" s="6"/>
    </row>
    <row r="132" spans="2:11" ht="15" customHeight="1" x14ac:dyDescent="0.25">
      <c r="B132" s="208"/>
      <c r="C132" s="211"/>
      <c r="D132" s="211"/>
      <c r="E132" s="33" t="s">
        <v>143</v>
      </c>
      <c r="F132" s="32" t="s">
        <v>53</v>
      </c>
      <c r="G132" s="149">
        <f>(Eingabe_Daten!G132*Emissionsfaktoren!$G132)/1000</f>
        <v>0</v>
      </c>
      <c r="H132" s="150">
        <f>(Eingabe_Daten!$G132*Emissionsfaktoren!$H132)/1000</f>
        <v>0</v>
      </c>
      <c r="I132" s="150">
        <f>(Eingabe_Daten!$G132*Emissionsfaktoren!$I132)/1000</f>
        <v>0</v>
      </c>
      <c r="J132" s="151">
        <f>(Eingabe_Daten!$G132*Emissionsfaktoren!$J132)/1000</f>
        <v>0</v>
      </c>
      <c r="K132" s="6"/>
    </row>
    <row r="133" spans="2:11" ht="15" customHeight="1" x14ac:dyDescent="0.25">
      <c r="B133" s="208"/>
      <c r="C133" s="211"/>
      <c r="D133" s="211"/>
      <c r="E133" s="33" t="s">
        <v>144</v>
      </c>
      <c r="F133" s="32" t="s">
        <v>53</v>
      </c>
      <c r="G133" s="149">
        <f>(Eingabe_Daten!G133*Emissionsfaktoren!$G133)/1000</f>
        <v>0</v>
      </c>
      <c r="H133" s="150">
        <f>(Eingabe_Daten!$G133*Emissionsfaktoren!$H133)/1000</f>
        <v>0</v>
      </c>
      <c r="I133" s="150">
        <f>(Eingabe_Daten!$G133*Emissionsfaktoren!$I133)/1000</f>
        <v>0</v>
      </c>
      <c r="J133" s="151">
        <f>(Eingabe_Daten!$G133*Emissionsfaktoren!$J133)/1000</f>
        <v>0</v>
      </c>
      <c r="K133" s="6"/>
    </row>
    <row r="134" spans="2:11" ht="15" customHeight="1" x14ac:dyDescent="0.25">
      <c r="B134" s="208"/>
      <c r="C134" s="211"/>
      <c r="D134" s="211"/>
      <c r="E134" s="33" t="s">
        <v>145</v>
      </c>
      <c r="F134" s="32" t="s">
        <v>53</v>
      </c>
      <c r="G134" s="149">
        <f>(Eingabe_Daten!G134*Emissionsfaktoren!$G134)/1000</f>
        <v>0</v>
      </c>
      <c r="H134" s="150">
        <f>(Eingabe_Daten!$G134*Emissionsfaktoren!$H134)/1000</f>
        <v>0</v>
      </c>
      <c r="I134" s="150">
        <f>(Eingabe_Daten!$G134*Emissionsfaktoren!$I134)/1000</f>
        <v>0</v>
      </c>
      <c r="J134" s="151">
        <f>(Eingabe_Daten!$G134*Emissionsfaktoren!$J134)/1000</f>
        <v>0</v>
      </c>
      <c r="K134" s="6"/>
    </row>
    <row r="135" spans="2:11" x14ac:dyDescent="0.25">
      <c r="B135" s="208"/>
      <c r="C135" s="211"/>
      <c r="D135" s="211"/>
      <c r="E135" s="33" t="s">
        <v>146</v>
      </c>
      <c r="F135" s="32" t="s">
        <v>53</v>
      </c>
      <c r="G135" s="149">
        <f>(Eingabe_Daten!G135*Emissionsfaktoren!$G135)/1000</f>
        <v>0</v>
      </c>
      <c r="H135" s="150">
        <f>(Eingabe_Daten!$G135*Emissionsfaktoren!$H135)/1000</f>
        <v>0</v>
      </c>
      <c r="I135" s="150">
        <f>(Eingabe_Daten!$G135*Emissionsfaktoren!$I135)/1000</f>
        <v>0</v>
      </c>
      <c r="J135" s="151">
        <f>(Eingabe_Daten!$G135*Emissionsfaktoren!$J135)/1000</f>
        <v>0</v>
      </c>
      <c r="K135" s="6"/>
    </row>
    <row r="136" spans="2:11" ht="15" customHeight="1" x14ac:dyDescent="0.25">
      <c r="B136" s="208"/>
      <c r="C136" s="211"/>
      <c r="D136" s="211"/>
      <c r="E136" s="33" t="s">
        <v>147</v>
      </c>
      <c r="F136" s="32" t="s">
        <v>53</v>
      </c>
      <c r="G136" s="149">
        <f>(Eingabe_Daten!G136*Emissionsfaktoren!$G136)/1000</f>
        <v>0</v>
      </c>
      <c r="H136" s="150">
        <f>(Eingabe_Daten!$G136*Emissionsfaktoren!$H136)/1000</f>
        <v>0</v>
      </c>
      <c r="I136" s="150">
        <f>(Eingabe_Daten!$G136*Emissionsfaktoren!$I136)/1000</f>
        <v>0</v>
      </c>
      <c r="J136" s="151">
        <f>(Eingabe_Daten!$G136*Emissionsfaktoren!$J136)/1000</f>
        <v>0</v>
      </c>
      <c r="K136" s="6"/>
    </row>
    <row r="137" spans="2:11" ht="15" customHeight="1" x14ac:dyDescent="0.25">
      <c r="B137" s="208"/>
      <c r="C137" s="211"/>
      <c r="D137" s="211"/>
      <c r="E137" s="33" t="s">
        <v>148</v>
      </c>
      <c r="F137" s="32" t="s">
        <v>53</v>
      </c>
      <c r="G137" s="149">
        <f>(Eingabe_Daten!G137*Emissionsfaktoren!$G137)/1000</f>
        <v>0</v>
      </c>
      <c r="H137" s="150">
        <f>(Eingabe_Daten!$G137*Emissionsfaktoren!$H137)/1000</f>
        <v>0</v>
      </c>
      <c r="I137" s="150">
        <f>(Eingabe_Daten!$G137*Emissionsfaktoren!$I137)/1000</f>
        <v>0</v>
      </c>
      <c r="J137" s="151">
        <f>(Eingabe_Daten!$G137*Emissionsfaktoren!$J137)/1000</f>
        <v>0</v>
      </c>
      <c r="K137" s="6"/>
    </row>
    <row r="138" spans="2:11" ht="15" customHeight="1" x14ac:dyDescent="0.25">
      <c r="B138" s="208"/>
      <c r="C138" s="211"/>
      <c r="D138" s="211"/>
      <c r="E138" s="33" t="s">
        <v>149</v>
      </c>
      <c r="F138" s="32" t="s">
        <v>53</v>
      </c>
      <c r="G138" s="149">
        <f>(Eingabe_Daten!G138*Emissionsfaktoren!$G138)/1000</f>
        <v>0</v>
      </c>
      <c r="H138" s="150">
        <f>(Eingabe_Daten!$G138*Emissionsfaktoren!$H138)/1000</f>
        <v>0</v>
      </c>
      <c r="I138" s="150">
        <f>(Eingabe_Daten!$G138*Emissionsfaktoren!$I138)/1000</f>
        <v>0</v>
      </c>
      <c r="J138" s="151">
        <f>(Eingabe_Daten!$G138*Emissionsfaktoren!$J138)/1000</f>
        <v>0</v>
      </c>
      <c r="K138" s="6"/>
    </row>
    <row r="139" spans="2:11" ht="15" customHeight="1" x14ac:dyDescent="0.25">
      <c r="B139" s="208"/>
      <c r="C139" s="211"/>
      <c r="D139" s="211"/>
      <c r="E139" s="33" t="s">
        <v>150</v>
      </c>
      <c r="F139" s="32" t="s">
        <v>53</v>
      </c>
      <c r="G139" s="149">
        <f>(Eingabe_Daten!G139*Emissionsfaktoren!$G139)/1000</f>
        <v>0</v>
      </c>
      <c r="H139" s="150">
        <f>(Eingabe_Daten!$G139*Emissionsfaktoren!$H139)/1000</f>
        <v>0</v>
      </c>
      <c r="I139" s="150">
        <f>(Eingabe_Daten!$G139*Emissionsfaktoren!$I139)/1000</f>
        <v>0</v>
      </c>
      <c r="J139" s="151">
        <f>(Eingabe_Daten!$G139*Emissionsfaktoren!$J139)/1000</f>
        <v>0</v>
      </c>
      <c r="K139" s="6"/>
    </row>
    <row r="140" spans="2:11" ht="15" customHeight="1" x14ac:dyDescent="0.25">
      <c r="B140" s="208"/>
      <c r="C140" s="211"/>
      <c r="D140" s="211"/>
      <c r="E140" s="33" t="s">
        <v>151</v>
      </c>
      <c r="F140" s="32" t="s">
        <v>53</v>
      </c>
      <c r="G140" s="149">
        <f>(Eingabe_Daten!G140*Emissionsfaktoren!$G140)/1000</f>
        <v>0</v>
      </c>
      <c r="H140" s="150">
        <f>(Eingabe_Daten!$G140*Emissionsfaktoren!$H140)/1000</f>
        <v>0</v>
      </c>
      <c r="I140" s="150">
        <f>(Eingabe_Daten!$G140*Emissionsfaktoren!$I140)/1000</f>
        <v>0</v>
      </c>
      <c r="J140" s="151">
        <f>(Eingabe_Daten!$G140*Emissionsfaktoren!$J140)/1000</f>
        <v>0</v>
      </c>
      <c r="K140" s="6"/>
    </row>
    <row r="141" spans="2:11" ht="15" customHeight="1" x14ac:dyDescent="0.25">
      <c r="B141" s="208"/>
      <c r="C141" s="211"/>
      <c r="D141" s="211"/>
      <c r="E141" s="33" t="s">
        <v>152</v>
      </c>
      <c r="F141" s="32" t="s">
        <v>53</v>
      </c>
      <c r="G141" s="149">
        <f>(Eingabe_Daten!G141*Emissionsfaktoren!$G141)/1000</f>
        <v>0</v>
      </c>
      <c r="H141" s="150">
        <f>(Eingabe_Daten!$G141*Emissionsfaktoren!$H141)/1000</f>
        <v>0</v>
      </c>
      <c r="I141" s="150">
        <f>(Eingabe_Daten!$G141*Emissionsfaktoren!$I141)/1000</f>
        <v>0</v>
      </c>
      <c r="J141" s="151">
        <f>(Eingabe_Daten!$G141*Emissionsfaktoren!$J141)/1000</f>
        <v>0</v>
      </c>
      <c r="K141" s="6"/>
    </row>
    <row r="142" spans="2:11" ht="15" customHeight="1" x14ac:dyDescent="0.25">
      <c r="B142" s="208"/>
      <c r="C142" s="211"/>
      <c r="D142" s="211"/>
      <c r="E142" s="33" t="s">
        <v>153</v>
      </c>
      <c r="F142" s="32" t="s">
        <v>53</v>
      </c>
      <c r="G142" s="149">
        <f>(Eingabe_Daten!G142*Emissionsfaktoren!$G142)/1000</f>
        <v>0</v>
      </c>
      <c r="H142" s="150">
        <f>(Eingabe_Daten!$G142*Emissionsfaktoren!$H142)/1000</f>
        <v>0</v>
      </c>
      <c r="I142" s="150">
        <f>(Eingabe_Daten!$G142*Emissionsfaktoren!$I142)/1000</f>
        <v>0</v>
      </c>
      <c r="J142" s="151">
        <f>(Eingabe_Daten!$G142*Emissionsfaktoren!$J142)/1000</f>
        <v>0</v>
      </c>
      <c r="K142" s="6"/>
    </row>
    <row r="143" spans="2:11" ht="15" customHeight="1" x14ac:dyDescent="0.25">
      <c r="B143" s="208"/>
      <c r="C143" s="211"/>
      <c r="D143" s="211"/>
      <c r="E143" s="33" t="s">
        <v>154</v>
      </c>
      <c r="F143" s="32" t="s">
        <v>53</v>
      </c>
      <c r="G143" s="149">
        <f>(Eingabe_Daten!G143*Emissionsfaktoren!$G143)/1000</f>
        <v>0</v>
      </c>
      <c r="H143" s="150">
        <f>(Eingabe_Daten!$G143*Emissionsfaktoren!$H143)/1000</f>
        <v>0</v>
      </c>
      <c r="I143" s="150">
        <f>(Eingabe_Daten!$G143*Emissionsfaktoren!$I143)/1000</f>
        <v>0</v>
      </c>
      <c r="J143" s="151">
        <f>(Eingabe_Daten!$G143*Emissionsfaktoren!$J143)/1000</f>
        <v>0</v>
      </c>
      <c r="K143" s="6"/>
    </row>
    <row r="144" spans="2:11" ht="15" customHeight="1" x14ac:dyDescent="0.25">
      <c r="B144" s="208"/>
      <c r="C144" s="211"/>
      <c r="D144" s="211"/>
      <c r="E144" s="33" t="s">
        <v>155</v>
      </c>
      <c r="F144" s="32" t="s">
        <v>53</v>
      </c>
      <c r="G144" s="149">
        <f>(Eingabe_Daten!G144*Emissionsfaktoren!$G144)/1000</f>
        <v>0</v>
      </c>
      <c r="H144" s="150">
        <f>(Eingabe_Daten!$G144*Emissionsfaktoren!$H144)/1000</f>
        <v>0</v>
      </c>
      <c r="I144" s="150">
        <f>(Eingabe_Daten!$G144*Emissionsfaktoren!$I144)/1000</f>
        <v>0</v>
      </c>
      <c r="J144" s="151">
        <f>(Eingabe_Daten!$G144*Emissionsfaktoren!$J144)/1000</f>
        <v>0</v>
      </c>
      <c r="K144" s="6"/>
    </row>
    <row r="145" spans="2:11" ht="15" customHeight="1" x14ac:dyDescent="0.25">
      <c r="B145" s="208"/>
      <c r="C145" s="211"/>
      <c r="D145" s="211"/>
      <c r="E145" s="33" t="s">
        <v>156</v>
      </c>
      <c r="F145" s="32" t="s">
        <v>53</v>
      </c>
      <c r="G145" s="149">
        <f>(Eingabe_Daten!G145*Emissionsfaktoren!$G145)/1000</f>
        <v>0</v>
      </c>
      <c r="H145" s="150">
        <f>(Eingabe_Daten!$G145*Emissionsfaktoren!$H145)/1000</f>
        <v>0</v>
      </c>
      <c r="I145" s="150">
        <f>(Eingabe_Daten!$G145*Emissionsfaktoren!$I145)/1000</f>
        <v>0</v>
      </c>
      <c r="J145" s="151">
        <f>(Eingabe_Daten!$G145*Emissionsfaktoren!$J145)/1000</f>
        <v>0</v>
      </c>
      <c r="K145" s="6"/>
    </row>
    <row r="146" spans="2:11" ht="15" customHeight="1" x14ac:dyDescent="0.25">
      <c r="B146" s="208"/>
      <c r="C146" s="211"/>
      <c r="D146" s="211"/>
      <c r="E146" s="133" t="s">
        <v>157</v>
      </c>
      <c r="F146" s="32" t="s">
        <v>53</v>
      </c>
      <c r="G146" s="149">
        <f>(Eingabe_Daten!G146*Emissionsfaktoren!$G146)/1000</f>
        <v>0</v>
      </c>
      <c r="H146" s="150">
        <f>(Eingabe_Daten!$G146*Emissionsfaktoren!$H146)/1000</f>
        <v>0</v>
      </c>
      <c r="I146" s="150">
        <f>(Eingabe_Daten!$G146*Emissionsfaktoren!$I146)/1000</f>
        <v>0</v>
      </c>
      <c r="J146" s="151">
        <f>(Eingabe_Daten!$G146*Emissionsfaktoren!$J146)/1000</f>
        <v>0</v>
      </c>
      <c r="K146" s="6"/>
    </row>
    <row r="147" spans="2:11" ht="15" customHeight="1" x14ac:dyDescent="0.25">
      <c r="B147" s="208"/>
      <c r="C147" s="211"/>
      <c r="D147" s="211"/>
      <c r="E147" s="133" t="s">
        <v>158</v>
      </c>
      <c r="F147" s="32" t="s">
        <v>53</v>
      </c>
      <c r="G147" s="149">
        <f>(Eingabe_Daten!G147*Emissionsfaktoren!$G147)/1000</f>
        <v>0</v>
      </c>
      <c r="H147" s="150">
        <f>(Eingabe_Daten!$G147*Emissionsfaktoren!$H147)/1000</f>
        <v>0</v>
      </c>
      <c r="I147" s="150">
        <f>(Eingabe_Daten!$G147*Emissionsfaktoren!$I147)/1000</f>
        <v>0</v>
      </c>
      <c r="J147" s="151">
        <f>(Eingabe_Daten!$G147*Emissionsfaktoren!$J147)/1000</f>
        <v>0</v>
      </c>
      <c r="K147" s="6"/>
    </row>
    <row r="148" spans="2:11" ht="15" customHeight="1" x14ac:dyDescent="0.25">
      <c r="B148" s="208"/>
      <c r="C148" s="211"/>
      <c r="D148" s="211"/>
      <c r="E148" s="133" t="s">
        <v>159</v>
      </c>
      <c r="F148" s="32" t="s">
        <v>53</v>
      </c>
      <c r="G148" s="149">
        <f>(Eingabe_Daten!G148*Emissionsfaktoren!$G148)/1000</f>
        <v>0</v>
      </c>
      <c r="H148" s="150">
        <f>(Eingabe_Daten!$G148*Emissionsfaktoren!$H148)/1000</f>
        <v>0</v>
      </c>
      <c r="I148" s="150">
        <f>(Eingabe_Daten!$G148*Emissionsfaktoren!$I148)/1000</f>
        <v>0</v>
      </c>
      <c r="J148" s="151">
        <f>(Eingabe_Daten!$G148*Emissionsfaktoren!$J148)/1000</f>
        <v>0</v>
      </c>
      <c r="K148" s="6"/>
    </row>
    <row r="149" spans="2:11" ht="15" customHeight="1" x14ac:dyDescent="0.25">
      <c r="B149" s="208"/>
      <c r="C149" s="186" t="s">
        <v>160</v>
      </c>
      <c r="D149" s="186" t="s">
        <v>161</v>
      </c>
      <c r="E149" s="33" t="s">
        <v>206</v>
      </c>
      <c r="F149" s="32" t="s">
        <v>207</v>
      </c>
      <c r="G149" s="149">
        <f>(Eingabe_Daten!G149*Emissionsfaktoren!$G149)/1000</f>
        <v>0</v>
      </c>
      <c r="H149" s="150">
        <f>(Eingabe_Daten!$G149*Emissionsfaktoren!$H149)/1000</f>
        <v>0</v>
      </c>
      <c r="I149" s="150">
        <f>(Eingabe_Daten!$G149*Emissionsfaktoren!$I149)/1000</f>
        <v>0</v>
      </c>
      <c r="J149" s="151">
        <f>(Eingabe_Daten!$G149*Emissionsfaktoren!$J149)/1000</f>
        <v>0</v>
      </c>
      <c r="K149" s="6"/>
    </row>
    <row r="150" spans="2:11" ht="15" customHeight="1" x14ac:dyDescent="0.25">
      <c r="B150" s="208"/>
      <c r="C150" s="186"/>
      <c r="D150" s="186"/>
      <c r="E150" s="33" t="s">
        <v>164</v>
      </c>
      <c r="F150" s="32" t="s">
        <v>207</v>
      </c>
      <c r="G150" s="149">
        <f>(Eingabe_Daten!G150*Emissionsfaktoren!$G150)/1000</f>
        <v>0</v>
      </c>
      <c r="H150" s="150">
        <f>(Eingabe_Daten!$G150*Emissionsfaktoren!$H150)/1000</f>
        <v>0</v>
      </c>
      <c r="I150" s="150">
        <f>(Eingabe_Daten!$G150*Emissionsfaktoren!$I150)/1000</f>
        <v>0</v>
      </c>
      <c r="J150" s="151">
        <f>(Eingabe_Daten!$G150*Emissionsfaktoren!$J150)/1000</f>
        <v>0</v>
      </c>
      <c r="K150" s="6"/>
    </row>
    <row r="151" spans="2:11" ht="15" customHeight="1" x14ac:dyDescent="0.25">
      <c r="B151" s="208"/>
      <c r="C151" s="186"/>
      <c r="D151" s="186"/>
      <c r="E151" s="34" t="s">
        <v>165</v>
      </c>
      <c r="F151" s="32" t="s">
        <v>207</v>
      </c>
      <c r="G151" s="149">
        <f>(Eingabe_Daten!G151*Emissionsfaktoren!$G151)/1000</f>
        <v>0</v>
      </c>
      <c r="H151" s="150">
        <f>(Eingabe_Daten!$G151*Emissionsfaktoren!$H151)/1000</f>
        <v>0</v>
      </c>
      <c r="I151" s="150">
        <f>(Eingabe_Daten!$G151*Emissionsfaktoren!$I151)/1000</f>
        <v>0</v>
      </c>
      <c r="J151" s="151">
        <f>(Eingabe_Daten!$G151*Emissionsfaktoren!$J151)/1000</f>
        <v>0</v>
      </c>
      <c r="K151" s="6"/>
    </row>
    <row r="152" spans="2:11" ht="15" customHeight="1" x14ac:dyDescent="0.25">
      <c r="B152" s="208"/>
      <c r="C152" s="186"/>
      <c r="D152" s="186"/>
      <c r="E152" s="34" t="s">
        <v>166</v>
      </c>
      <c r="F152" s="32" t="s">
        <v>207</v>
      </c>
      <c r="G152" s="149">
        <f>(Eingabe_Daten!G152*Emissionsfaktoren!$G152)/1000</f>
        <v>0</v>
      </c>
      <c r="H152" s="150">
        <f>(Eingabe_Daten!$G152*Emissionsfaktoren!$H152)/1000</f>
        <v>0</v>
      </c>
      <c r="I152" s="150">
        <f>(Eingabe_Daten!$G152*Emissionsfaktoren!$I152)/1000</f>
        <v>0</v>
      </c>
      <c r="J152" s="151">
        <f>(Eingabe_Daten!$G152*Emissionsfaktoren!$J152)/1000</f>
        <v>0</v>
      </c>
      <c r="K152" s="6"/>
    </row>
    <row r="153" spans="2:11" ht="15" customHeight="1" x14ac:dyDescent="0.25">
      <c r="B153" s="208"/>
      <c r="C153" s="186"/>
      <c r="D153" s="186"/>
      <c r="E153" s="33" t="s">
        <v>167</v>
      </c>
      <c r="F153" s="32" t="s">
        <v>207</v>
      </c>
      <c r="G153" s="149">
        <f>(Eingabe_Daten!G153*Emissionsfaktoren!$G153)/1000</f>
        <v>0</v>
      </c>
      <c r="H153" s="150">
        <f>(Eingabe_Daten!$G153*Emissionsfaktoren!$H153)/1000</f>
        <v>0</v>
      </c>
      <c r="I153" s="150">
        <f>(Eingabe_Daten!$G153*Emissionsfaktoren!$I153)/1000</f>
        <v>0</v>
      </c>
      <c r="J153" s="151">
        <f>(Eingabe_Daten!$G153*Emissionsfaktoren!$J153)/1000</f>
        <v>0</v>
      </c>
      <c r="K153" s="6"/>
    </row>
    <row r="154" spans="2:11" ht="15" customHeight="1" x14ac:dyDescent="0.25">
      <c r="B154" s="208"/>
      <c r="C154" s="186"/>
      <c r="D154" s="186"/>
      <c r="E154" s="33" t="s">
        <v>168</v>
      </c>
      <c r="F154" s="32" t="s">
        <v>207</v>
      </c>
      <c r="G154" s="149">
        <f>(Eingabe_Daten!G154*Emissionsfaktoren!$G154)/1000</f>
        <v>0</v>
      </c>
      <c r="H154" s="150">
        <f>(Eingabe_Daten!$G154*Emissionsfaktoren!$H154)/1000</f>
        <v>0</v>
      </c>
      <c r="I154" s="150">
        <f>(Eingabe_Daten!$G154*Emissionsfaktoren!$I154)/1000</f>
        <v>0</v>
      </c>
      <c r="J154" s="151">
        <f>(Eingabe_Daten!$G154*Emissionsfaktoren!$J154)/1000</f>
        <v>0</v>
      </c>
      <c r="K154" s="6"/>
    </row>
    <row r="155" spans="2:11" ht="15" customHeight="1" x14ac:dyDescent="0.25">
      <c r="B155" s="208"/>
      <c r="C155" s="186"/>
      <c r="D155" s="186"/>
      <c r="E155" s="33" t="s">
        <v>169</v>
      </c>
      <c r="F155" s="32" t="s">
        <v>207</v>
      </c>
      <c r="G155" s="149">
        <f>(Eingabe_Daten!G155*Emissionsfaktoren!$G155)/1000</f>
        <v>0</v>
      </c>
      <c r="H155" s="150">
        <f>(Eingabe_Daten!$G155*Emissionsfaktoren!$H155)/1000</f>
        <v>0</v>
      </c>
      <c r="I155" s="150">
        <f>(Eingabe_Daten!$G155*Emissionsfaktoren!$I155)/1000</f>
        <v>0</v>
      </c>
      <c r="J155" s="151">
        <f>(Eingabe_Daten!$G155*Emissionsfaktoren!$J155)/1000</f>
        <v>0</v>
      </c>
      <c r="K155" s="6"/>
    </row>
    <row r="156" spans="2:11" ht="15" customHeight="1" x14ac:dyDescent="0.25">
      <c r="B156" s="208"/>
      <c r="C156" s="186"/>
      <c r="D156" s="186"/>
      <c r="E156" s="33" t="s">
        <v>170</v>
      </c>
      <c r="F156" s="32" t="s">
        <v>207</v>
      </c>
      <c r="G156" s="149">
        <f>(Eingabe_Daten!G156*Emissionsfaktoren!$G156)/1000</f>
        <v>0</v>
      </c>
      <c r="H156" s="150">
        <f>(Eingabe_Daten!$G156*Emissionsfaktoren!$H156)/1000</f>
        <v>0</v>
      </c>
      <c r="I156" s="150">
        <f>(Eingabe_Daten!$G156*Emissionsfaktoren!$I156)/1000</f>
        <v>0</v>
      </c>
      <c r="J156" s="151">
        <f>(Eingabe_Daten!$G156*Emissionsfaktoren!$J156)/1000</f>
        <v>0</v>
      </c>
      <c r="K156" s="6"/>
    </row>
    <row r="157" spans="2:11" ht="15" customHeight="1" x14ac:dyDescent="0.25">
      <c r="B157" s="208"/>
      <c r="C157" s="186"/>
      <c r="D157" s="186"/>
      <c r="E157" s="33" t="s">
        <v>171</v>
      </c>
      <c r="F157" s="32" t="s">
        <v>207</v>
      </c>
      <c r="G157" s="149">
        <f>(Eingabe_Daten!G157*Emissionsfaktoren!$G157)/1000</f>
        <v>0</v>
      </c>
      <c r="H157" s="150">
        <f>(Eingabe_Daten!$G157*Emissionsfaktoren!$H157)/1000</f>
        <v>0</v>
      </c>
      <c r="I157" s="150">
        <f>(Eingabe_Daten!$G157*Emissionsfaktoren!$I157)/1000</f>
        <v>0</v>
      </c>
      <c r="J157" s="151">
        <f>(Eingabe_Daten!$G157*Emissionsfaktoren!$J157)/1000</f>
        <v>0</v>
      </c>
      <c r="K157" s="6"/>
    </row>
    <row r="158" spans="2:11" ht="15" customHeight="1" x14ac:dyDescent="0.25">
      <c r="B158" s="208"/>
      <c r="C158" s="186"/>
      <c r="D158" s="186"/>
      <c r="E158" s="33" t="s">
        <v>172</v>
      </c>
      <c r="F158" s="32" t="s">
        <v>207</v>
      </c>
      <c r="G158" s="149">
        <f>(Eingabe_Daten!G158*Emissionsfaktoren!$G158)/1000</f>
        <v>0</v>
      </c>
      <c r="H158" s="150">
        <f>(Eingabe_Daten!$G158*Emissionsfaktoren!$H158)/1000</f>
        <v>0</v>
      </c>
      <c r="I158" s="150">
        <f>(Eingabe_Daten!$G158*Emissionsfaktoren!$I158)/1000</f>
        <v>0</v>
      </c>
      <c r="J158" s="151">
        <f>(Eingabe_Daten!$G158*Emissionsfaktoren!$J158)/1000</f>
        <v>0</v>
      </c>
      <c r="K158" s="6"/>
    </row>
    <row r="159" spans="2:11" ht="24" customHeight="1" x14ac:dyDescent="0.25">
      <c r="B159" s="45" t="s">
        <v>226</v>
      </c>
      <c r="C159" s="15"/>
      <c r="D159" s="15"/>
      <c r="E159" s="16"/>
      <c r="F159" s="16"/>
      <c r="G159" s="16"/>
      <c r="H159" s="16"/>
      <c r="I159" s="16"/>
      <c r="J159" s="16"/>
      <c r="K159" s="6"/>
    </row>
    <row r="160" spans="2:11" ht="15" customHeight="1" x14ac:dyDescent="0.25">
      <c r="B160" s="221" t="s">
        <v>249</v>
      </c>
      <c r="C160" s="218" t="s">
        <v>39</v>
      </c>
      <c r="D160" s="218" t="s">
        <v>40</v>
      </c>
      <c r="E160" s="224" t="s">
        <v>41</v>
      </c>
      <c r="F160" s="134" t="s">
        <v>57</v>
      </c>
      <c r="G160" s="149">
        <f>(Eingabe_Zusatzmodul_Mensa!$G3*Emissionsfaktoren!G160)/1000</f>
        <v>0</v>
      </c>
      <c r="H160" s="150">
        <f>(Eingabe_Zusatzmodul_Mensa!$G3*Emissionsfaktoren!H160)/1000</f>
        <v>0</v>
      </c>
      <c r="I160" s="150">
        <f>(Eingabe_Zusatzmodul_Mensa!$G3*Emissionsfaktoren!I160)/1000</f>
        <v>0</v>
      </c>
      <c r="J160" s="151">
        <f>(Eingabe_Zusatzmodul_Mensa!$G3*Emissionsfaktoren!J160)/1000</f>
        <v>0</v>
      </c>
      <c r="K160" s="6"/>
    </row>
    <row r="161" spans="2:11" ht="15" customHeight="1" x14ac:dyDescent="0.25">
      <c r="B161" s="221"/>
      <c r="C161" s="218"/>
      <c r="D161" s="218"/>
      <c r="E161" s="224"/>
      <c r="F161" s="134" t="s">
        <v>43</v>
      </c>
      <c r="G161" s="149">
        <f>(Eingabe_Zusatzmodul_Mensa!$G4*Emissionsfaktoren!G161)/1000</f>
        <v>0</v>
      </c>
      <c r="H161" s="150">
        <f>(Eingabe_Zusatzmodul_Mensa!$G4*Emissionsfaktoren!H161)/1000</f>
        <v>0</v>
      </c>
      <c r="I161" s="150">
        <f>(Eingabe_Zusatzmodul_Mensa!$G4*Emissionsfaktoren!I161)/1000</f>
        <v>0</v>
      </c>
      <c r="J161" s="151">
        <f>(Eingabe_Zusatzmodul_Mensa!$G4*Emissionsfaktoren!J161)/1000</f>
        <v>0</v>
      </c>
      <c r="K161" s="6"/>
    </row>
    <row r="162" spans="2:11" ht="15" customHeight="1" x14ac:dyDescent="0.25">
      <c r="B162" s="221"/>
      <c r="C162" s="218"/>
      <c r="D162" s="218"/>
      <c r="E162" s="225" t="s">
        <v>44</v>
      </c>
      <c r="F162" s="134" t="s">
        <v>57</v>
      </c>
      <c r="G162" s="149">
        <f>(Eingabe_Zusatzmodul_Mensa!$G5*Emissionsfaktoren!G162)/1000</f>
        <v>0</v>
      </c>
      <c r="H162" s="150">
        <f>(Eingabe_Zusatzmodul_Mensa!$G5*Emissionsfaktoren!H162)/1000</f>
        <v>0</v>
      </c>
      <c r="I162" s="150">
        <f>(Eingabe_Zusatzmodul_Mensa!$G5*Emissionsfaktoren!I162)/1000</f>
        <v>0</v>
      </c>
      <c r="J162" s="151">
        <f>(Eingabe_Zusatzmodul_Mensa!$G5*Emissionsfaktoren!J162)/1000</f>
        <v>0</v>
      </c>
      <c r="K162" s="6"/>
    </row>
    <row r="163" spans="2:11" ht="15" customHeight="1" x14ac:dyDescent="0.25">
      <c r="B163" s="221"/>
      <c r="C163" s="218"/>
      <c r="D163" s="218"/>
      <c r="E163" s="225"/>
      <c r="F163" s="134" t="s">
        <v>43</v>
      </c>
      <c r="G163" s="149">
        <f>(Eingabe_Zusatzmodul_Mensa!$G6*Emissionsfaktoren!G163)/1000</f>
        <v>0</v>
      </c>
      <c r="H163" s="150">
        <f>(Eingabe_Zusatzmodul_Mensa!$G6*Emissionsfaktoren!H163)/1000</f>
        <v>0</v>
      </c>
      <c r="I163" s="150">
        <f>(Eingabe_Zusatzmodul_Mensa!$G6*Emissionsfaktoren!I163)/1000</f>
        <v>0</v>
      </c>
      <c r="J163" s="151">
        <f>(Eingabe_Zusatzmodul_Mensa!$G6*Emissionsfaktoren!J163)/1000</f>
        <v>0</v>
      </c>
      <c r="K163" s="6"/>
    </row>
    <row r="164" spans="2:11" ht="15" customHeight="1" x14ac:dyDescent="0.25">
      <c r="B164" s="221"/>
      <c r="C164" s="218" t="s">
        <v>45</v>
      </c>
      <c r="D164" s="218" t="s">
        <v>46</v>
      </c>
      <c r="E164" s="223"/>
      <c r="F164" s="134" t="s">
        <v>42</v>
      </c>
      <c r="G164" s="149">
        <f>(Eingabe_Zusatzmodul_Mensa!$G7*Emissionsfaktoren!G164)/1000</f>
        <v>0</v>
      </c>
      <c r="H164" s="150">
        <f>(Eingabe_Zusatzmodul_Mensa!$G7*Emissionsfaktoren!H164)/1000</f>
        <v>0</v>
      </c>
      <c r="I164" s="150">
        <f>(Eingabe_Zusatzmodul_Mensa!$G7*Emissionsfaktoren!I164)/1000</f>
        <v>0</v>
      </c>
      <c r="J164" s="151">
        <f>(Eingabe_Zusatzmodul_Mensa!$G7*Emissionsfaktoren!J164)/1000</f>
        <v>0</v>
      </c>
      <c r="K164" s="6"/>
    </row>
    <row r="165" spans="2:11" ht="15" customHeight="1" x14ac:dyDescent="0.25">
      <c r="B165" s="221"/>
      <c r="C165" s="218"/>
      <c r="D165" s="218"/>
      <c r="E165" s="223"/>
      <c r="F165" s="134" t="s">
        <v>47</v>
      </c>
      <c r="G165" s="149">
        <f>(Eingabe_Zusatzmodul_Mensa!$G8*Emissionsfaktoren!G165)/1000</f>
        <v>0</v>
      </c>
      <c r="H165" s="150">
        <f>(Eingabe_Zusatzmodul_Mensa!$G8*Emissionsfaktoren!H165)/1000</f>
        <v>0</v>
      </c>
      <c r="I165" s="150">
        <f>(Eingabe_Zusatzmodul_Mensa!$G8*Emissionsfaktoren!I165)/1000</f>
        <v>0</v>
      </c>
      <c r="J165" s="151">
        <f>(Eingabe_Zusatzmodul_Mensa!$G8*Emissionsfaktoren!J165)/1000</f>
        <v>0</v>
      </c>
      <c r="K165" s="6"/>
    </row>
    <row r="166" spans="2:11" ht="15" customHeight="1" x14ac:dyDescent="0.25">
      <c r="B166" s="221"/>
      <c r="C166" s="218"/>
      <c r="D166" s="218" t="s">
        <v>48</v>
      </c>
      <c r="E166" s="226" t="s">
        <v>49</v>
      </c>
      <c r="F166" s="134" t="s">
        <v>42</v>
      </c>
      <c r="G166" s="149">
        <f>(Eingabe_Zusatzmodul_Mensa!$G9*Emissionsfaktoren!G166)/1000</f>
        <v>0</v>
      </c>
      <c r="H166" s="150">
        <f>(Eingabe_Zusatzmodul_Mensa!$G9*Emissionsfaktoren!H166)/1000</f>
        <v>0</v>
      </c>
      <c r="I166" s="150">
        <f>(Eingabe_Zusatzmodul_Mensa!$G9*Emissionsfaktoren!I166)/1000</f>
        <v>0</v>
      </c>
      <c r="J166" s="151">
        <f>(Eingabe_Zusatzmodul_Mensa!$G9*Emissionsfaktoren!J166)/1000</f>
        <v>0</v>
      </c>
      <c r="K166" s="6"/>
    </row>
    <row r="167" spans="2:11" ht="15" customHeight="1" x14ac:dyDescent="0.25">
      <c r="B167" s="221"/>
      <c r="C167" s="218"/>
      <c r="D167" s="218"/>
      <c r="E167" s="226"/>
      <c r="F167" s="134" t="s">
        <v>193</v>
      </c>
      <c r="G167" s="149">
        <f>(Eingabe_Zusatzmodul_Mensa!$G10*Emissionsfaktoren!G167)/1000</f>
        <v>0</v>
      </c>
      <c r="H167" s="150">
        <f>(Eingabe_Zusatzmodul_Mensa!$G10*Emissionsfaktoren!H167)/1000</f>
        <v>0</v>
      </c>
      <c r="I167" s="150">
        <f>(Eingabe_Zusatzmodul_Mensa!$G10*Emissionsfaktoren!I167)/1000</f>
        <v>0</v>
      </c>
      <c r="J167" s="151">
        <f>(Eingabe_Zusatzmodul_Mensa!$G10*Emissionsfaktoren!J167)/1000</f>
        <v>0</v>
      </c>
      <c r="K167" s="6"/>
    </row>
    <row r="168" spans="2:11" ht="15" customHeight="1" x14ac:dyDescent="0.25">
      <c r="B168" s="221"/>
      <c r="C168" s="218"/>
      <c r="D168" s="218"/>
      <c r="E168" s="226" t="s">
        <v>51</v>
      </c>
      <c r="F168" s="134" t="s">
        <v>42</v>
      </c>
      <c r="G168" s="149">
        <f>(Eingabe_Zusatzmodul_Mensa!$G11*Emissionsfaktoren!G168)/1000</f>
        <v>0</v>
      </c>
      <c r="H168" s="150">
        <f>(Eingabe_Zusatzmodul_Mensa!$G11*Emissionsfaktoren!H168)/1000</f>
        <v>0</v>
      </c>
      <c r="I168" s="150">
        <f>(Eingabe_Zusatzmodul_Mensa!$G11*Emissionsfaktoren!I168)/1000</f>
        <v>0</v>
      </c>
      <c r="J168" s="151">
        <f>(Eingabe_Zusatzmodul_Mensa!$G11*Emissionsfaktoren!J168)/1000</f>
        <v>0</v>
      </c>
      <c r="K168" s="6"/>
    </row>
    <row r="169" spans="2:11" ht="15" customHeight="1" x14ac:dyDescent="0.25">
      <c r="B169" s="221"/>
      <c r="C169" s="218"/>
      <c r="D169" s="218"/>
      <c r="E169" s="226"/>
      <c r="F169" s="134" t="s">
        <v>193</v>
      </c>
      <c r="G169" s="149">
        <f>(Eingabe_Zusatzmodul_Mensa!$G12*Emissionsfaktoren!G169)/1000</f>
        <v>0</v>
      </c>
      <c r="H169" s="150">
        <f>(Eingabe_Zusatzmodul_Mensa!$G12*Emissionsfaktoren!H169)/1000</f>
        <v>0</v>
      </c>
      <c r="I169" s="150">
        <f>(Eingabe_Zusatzmodul_Mensa!$G12*Emissionsfaktoren!I169)/1000</f>
        <v>0</v>
      </c>
      <c r="J169" s="151">
        <f>(Eingabe_Zusatzmodul_Mensa!$G12*Emissionsfaktoren!J169)/1000</f>
        <v>0</v>
      </c>
      <c r="K169" s="6"/>
    </row>
    <row r="170" spans="2:11" ht="15" customHeight="1" x14ac:dyDescent="0.25">
      <c r="B170" s="221"/>
      <c r="C170" s="218"/>
      <c r="D170" s="218" t="s">
        <v>52</v>
      </c>
      <c r="E170" s="223"/>
      <c r="F170" s="134" t="s">
        <v>42</v>
      </c>
      <c r="G170" s="149">
        <f>(Eingabe_Zusatzmodul_Mensa!$G13*Emissionsfaktoren!G170)/1000</f>
        <v>0</v>
      </c>
      <c r="H170" s="150">
        <f>(Eingabe_Zusatzmodul_Mensa!$G13*Emissionsfaktoren!H170)/1000</f>
        <v>0</v>
      </c>
      <c r="I170" s="150">
        <f>(Eingabe_Zusatzmodul_Mensa!$G13*Emissionsfaktoren!I170)/1000</f>
        <v>0</v>
      </c>
      <c r="J170" s="151">
        <f>(Eingabe_Zusatzmodul_Mensa!$G13*Emissionsfaktoren!J170)/1000</f>
        <v>0</v>
      </c>
      <c r="K170" s="6"/>
    </row>
    <row r="171" spans="2:11" ht="15" customHeight="1" x14ac:dyDescent="0.25">
      <c r="B171" s="221"/>
      <c r="C171" s="218"/>
      <c r="D171" s="218"/>
      <c r="E171" s="223"/>
      <c r="F171" s="134" t="s">
        <v>53</v>
      </c>
      <c r="G171" s="149">
        <f>(Eingabe_Zusatzmodul_Mensa!$G14*Emissionsfaktoren!G171)/1000</f>
        <v>0</v>
      </c>
      <c r="H171" s="150">
        <f>(Eingabe_Zusatzmodul_Mensa!$G14*Emissionsfaktoren!H171)/1000</f>
        <v>0</v>
      </c>
      <c r="I171" s="150">
        <f>(Eingabe_Zusatzmodul_Mensa!$G14*Emissionsfaktoren!I171)/1000</f>
        <v>0</v>
      </c>
      <c r="J171" s="151">
        <f>(Eingabe_Zusatzmodul_Mensa!$G14*Emissionsfaktoren!J171)/1000</f>
        <v>0</v>
      </c>
      <c r="K171" s="6"/>
    </row>
    <row r="172" spans="2:11" ht="15" customHeight="1" x14ac:dyDescent="0.25">
      <c r="B172" s="221"/>
      <c r="C172" s="218" t="s">
        <v>54</v>
      </c>
      <c r="D172" s="219" t="s">
        <v>55</v>
      </c>
      <c r="E172" s="222" t="s">
        <v>56</v>
      </c>
      <c r="F172" s="134" t="s">
        <v>57</v>
      </c>
      <c r="G172" s="149">
        <f>(Eingabe_Zusatzmodul_Mensa!$G15*Emissionsfaktoren!G172)/1000</f>
        <v>0</v>
      </c>
      <c r="H172" s="150">
        <f>(Eingabe_Zusatzmodul_Mensa!$G15*Emissionsfaktoren!H172)/1000</f>
        <v>0</v>
      </c>
      <c r="I172" s="150">
        <f>(Eingabe_Zusatzmodul_Mensa!$G15*Emissionsfaktoren!I172)/1000</f>
        <v>0</v>
      </c>
      <c r="J172" s="151">
        <f>(Eingabe_Zusatzmodul_Mensa!$G15*Emissionsfaktoren!J172)/1000</f>
        <v>0</v>
      </c>
      <c r="K172" s="6"/>
    </row>
    <row r="173" spans="2:11" ht="15" customHeight="1" x14ac:dyDescent="0.25">
      <c r="B173" s="221"/>
      <c r="C173" s="218"/>
      <c r="D173" s="219"/>
      <c r="E173" s="222"/>
      <c r="F173" s="134" t="s">
        <v>43</v>
      </c>
      <c r="G173" s="149">
        <f>(Eingabe_Zusatzmodul_Mensa!$G16*Emissionsfaktoren!G173)/1000</f>
        <v>0</v>
      </c>
      <c r="H173" s="150">
        <f>(Eingabe_Zusatzmodul_Mensa!$G16*Emissionsfaktoren!H173)/1000</f>
        <v>0</v>
      </c>
      <c r="I173" s="150">
        <f>(Eingabe_Zusatzmodul_Mensa!$G16*Emissionsfaktoren!I173)/1000</f>
        <v>0</v>
      </c>
      <c r="J173" s="151">
        <f>(Eingabe_Zusatzmodul_Mensa!$G16*Emissionsfaktoren!J173)/1000</f>
        <v>0</v>
      </c>
      <c r="K173" s="6"/>
    </row>
    <row r="174" spans="2:11" ht="15" customHeight="1" x14ac:dyDescent="0.25">
      <c r="B174" s="221"/>
      <c r="C174" s="218"/>
      <c r="D174" s="219" t="s">
        <v>58</v>
      </c>
      <c r="E174" s="222" t="s">
        <v>59</v>
      </c>
      <c r="F174" s="134" t="s">
        <v>57</v>
      </c>
      <c r="G174" s="149">
        <f>(Eingabe_Zusatzmodul_Mensa!$G17*Emissionsfaktoren!G174)/1000</f>
        <v>0</v>
      </c>
      <c r="H174" s="150">
        <f>(Eingabe_Zusatzmodul_Mensa!$G17*Emissionsfaktoren!H174)/1000</f>
        <v>0</v>
      </c>
      <c r="I174" s="150">
        <f>(Eingabe_Zusatzmodul_Mensa!$G17*Emissionsfaktoren!I174)/1000</f>
        <v>0</v>
      </c>
      <c r="J174" s="151">
        <f>(Eingabe_Zusatzmodul_Mensa!$G17*Emissionsfaktoren!J174)/1000</f>
        <v>0</v>
      </c>
      <c r="K174" s="6"/>
    </row>
    <row r="175" spans="2:11" ht="15" customHeight="1" x14ac:dyDescent="0.25">
      <c r="B175" s="221"/>
      <c r="C175" s="218"/>
      <c r="D175" s="219"/>
      <c r="E175" s="222"/>
      <c r="F175" s="134" t="s">
        <v>43</v>
      </c>
      <c r="G175" s="149">
        <f>(Eingabe_Zusatzmodul_Mensa!$G18*Emissionsfaktoren!G175)/1000</f>
        <v>0</v>
      </c>
      <c r="H175" s="150">
        <f>(Eingabe_Zusatzmodul_Mensa!$G18*Emissionsfaktoren!H175)/1000</f>
        <v>0</v>
      </c>
      <c r="I175" s="150">
        <f>(Eingabe_Zusatzmodul_Mensa!$G18*Emissionsfaktoren!I175)/1000</f>
        <v>0</v>
      </c>
      <c r="J175" s="151">
        <f>(Eingabe_Zusatzmodul_Mensa!$G18*Emissionsfaktoren!J175)/1000</f>
        <v>0</v>
      </c>
      <c r="K175" s="6"/>
    </row>
    <row r="176" spans="2:11" ht="15" customHeight="1" x14ac:dyDescent="0.25">
      <c r="B176" s="221"/>
      <c r="C176" s="218"/>
      <c r="D176" s="219"/>
      <c r="E176" s="222" t="s">
        <v>60</v>
      </c>
      <c r="F176" s="134" t="s">
        <v>57</v>
      </c>
      <c r="G176" s="149">
        <f>(Eingabe_Zusatzmodul_Mensa!$G19*Emissionsfaktoren!G176)/1000</f>
        <v>0</v>
      </c>
      <c r="H176" s="150">
        <f>(Eingabe_Zusatzmodul_Mensa!$G19*Emissionsfaktoren!H176)/1000</f>
        <v>0</v>
      </c>
      <c r="I176" s="150">
        <f>(Eingabe_Zusatzmodul_Mensa!$G19*Emissionsfaktoren!I176)/1000</f>
        <v>0</v>
      </c>
      <c r="J176" s="151">
        <f>(Eingabe_Zusatzmodul_Mensa!$G19*Emissionsfaktoren!J176)/1000</f>
        <v>0</v>
      </c>
      <c r="K176" s="6"/>
    </row>
    <row r="177" spans="2:11" ht="15" customHeight="1" x14ac:dyDescent="0.25">
      <c r="B177" s="221"/>
      <c r="C177" s="218"/>
      <c r="D177" s="219"/>
      <c r="E177" s="222"/>
      <c r="F177" s="134" t="s">
        <v>43</v>
      </c>
      <c r="G177" s="149">
        <f>(Eingabe_Zusatzmodul_Mensa!$G20*Emissionsfaktoren!G177)/1000</f>
        <v>0</v>
      </c>
      <c r="H177" s="150">
        <f>(Eingabe_Zusatzmodul_Mensa!$G20*Emissionsfaktoren!H177)/1000</f>
        <v>0</v>
      </c>
      <c r="I177" s="150">
        <f>(Eingabe_Zusatzmodul_Mensa!$G20*Emissionsfaktoren!I177)/1000</f>
        <v>0</v>
      </c>
      <c r="J177" s="151">
        <f>(Eingabe_Zusatzmodul_Mensa!$G20*Emissionsfaktoren!J177)/1000</f>
        <v>0</v>
      </c>
      <c r="K177" s="6"/>
    </row>
    <row r="178" spans="2:11" ht="15" customHeight="1" x14ac:dyDescent="0.25">
      <c r="B178" s="221"/>
      <c r="C178" s="218"/>
      <c r="D178" s="219" t="s">
        <v>61</v>
      </c>
      <c r="E178" s="222" t="s">
        <v>62</v>
      </c>
      <c r="F178" s="134" t="s">
        <v>57</v>
      </c>
      <c r="G178" s="149">
        <f>(Eingabe_Zusatzmodul_Mensa!$G21*Emissionsfaktoren!G178)/1000</f>
        <v>0</v>
      </c>
      <c r="H178" s="150">
        <f>(Eingabe_Zusatzmodul_Mensa!$G21*Emissionsfaktoren!H178)/1000</f>
        <v>0</v>
      </c>
      <c r="I178" s="150">
        <f>(Eingabe_Zusatzmodul_Mensa!$G21*Emissionsfaktoren!I178)/1000</f>
        <v>0</v>
      </c>
      <c r="J178" s="151">
        <f>(Eingabe_Zusatzmodul_Mensa!$G21*Emissionsfaktoren!J178)/1000</f>
        <v>0</v>
      </c>
      <c r="K178" s="6"/>
    </row>
    <row r="179" spans="2:11" ht="15" customHeight="1" x14ac:dyDescent="0.25">
      <c r="B179" s="221"/>
      <c r="C179" s="218"/>
      <c r="D179" s="219"/>
      <c r="E179" s="222"/>
      <c r="F179" s="134" t="s">
        <v>43</v>
      </c>
      <c r="G179" s="149">
        <f>(Eingabe_Zusatzmodul_Mensa!$G22*Emissionsfaktoren!G179)/1000</f>
        <v>0</v>
      </c>
      <c r="H179" s="150">
        <f>(Eingabe_Zusatzmodul_Mensa!$G22*Emissionsfaktoren!H179)/1000</f>
        <v>0</v>
      </c>
      <c r="I179" s="150">
        <f>(Eingabe_Zusatzmodul_Mensa!$G22*Emissionsfaktoren!I179)/1000</f>
        <v>0</v>
      </c>
      <c r="J179" s="151">
        <f>(Eingabe_Zusatzmodul_Mensa!$G22*Emissionsfaktoren!J179)/1000</f>
        <v>0</v>
      </c>
      <c r="K179" s="6"/>
    </row>
    <row r="180" spans="2:11" ht="15" customHeight="1" x14ac:dyDescent="0.25">
      <c r="B180" s="221"/>
      <c r="C180" s="218"/>
      <c r="D180" s="219" t="s">
        <v>63</v>
      </c>
      <c r="E180" s="222" t="s">
        <v>64</v>
      </c>
      <c r="F180" s="134" t="s">
        <v>57</v>
      </c>
      <c r="G180" s="149">
        <f>(Eingabe_Zusatzmodul_Mensa!$G23*Emissionsfaktoren!G180)/1000</f>
        <v>0</v>
      </c>
      <c r="H180" s="150">
        <f>(Eingabe_Zusatzmodul_Mensa!$G23*Emissionsfaktoren!H180)/1000</f>
        <v>0</v>
      </c>
      <c r="I180" s="150">
        <f>(Eingabe_Zusatzmodul_Mensa!$G23*Emissionsfaktoren!I180)/1000</f>
        <v>0</v>
      </c>
      <c r="J180" s="151">
        <f>(Eingabe_Zusatzmodul_Mensa!$G23*Emissionsfaktoren!J180)/1000</f>
        <v>0</v>
      </c>
      <c r="K180" s="6"/>
    </row>
    <row r="181" spans="2:11" ht="15" customHeight="1" x14ac:dyDescent="0.25">
      <c r="B181" s="221"/>
      <c r="C181" s="218"/>
      <c r="D181" s="219"/>
      <c r="E181" s="222"/>
      <c r="F181" s="134" t="s">
        <v>43</v>
      </c>
      <c r="G181" s="149">
        <f>(Eingabe_Zusatzmodul_Mensa!$G24*Emissionsfaktoren!G181)/1000</f>
        <v>0</v>
      </c>
      <c r="H181" s="150">
        <f>(Eingabe_Zusatzmodul_Mensa!$G24*Emissionsfaktoren!H181)/1000</f>
        <v>0</v>
      </c>
      <c r="I181" s="150">
        <f>(Eingabe_Zusatzmodul_Mensa!$G24*Emissionsfaktoren!I181)/1000</f>
        <v>0</v>
      </c>
      <c r="J181" s="151">
        <f>(Eingabe_Zusatzmodul_Mensa!$G24*Emissionsfaktoren!J181)/1000</f>
        <v>0</v>
      </c>
      <c r="K181" s="6"/>
    </row>
    <row r="182" spans="2:11" ht="15" customHeight="1" x14ac:dyDescent="0.25">
      <c r="B182" s="221"/>
      <c r="C182" s="218"/>
      <c r="D182" s="219" t="s">
        <v>65</v>
      </c>
      <c r="E182" s="222" t="s">
        <v>66</v>
      </c>
      <c r="F182" s="134" t="s">
        <v>57</v>
      </c>
      <c r="G182" s="149">
        <f>(Eingabe_Zusatzmodul_Mensa!$G25*Emissionsfaktoren!G182)/1000</f>
        <v>0</v>
      </c>
      <c r="H182" s="150">
        <f>(Eingabe_Zusatzmodul_Mensa!$G25*Emissionsfaktoren!H182)/1000</f>
        <v>0</v>
      </c>
      <c r="I182" s="150">
        <f>(Eingabe_Zusatzmodul_Mensa!$G25*Emissionsfaktoren!I182)/1000</f>
        <v>0</v>
      </c>
      <c r="J182" s="151">
        <f>(Eingabe_Zusatzmodul_Mensa!$G25*Emissionsfaktoren!J182)/1000</f>
        <v>0</v>
      </c>
      <c r="K182" s="6"/>
    </row>
    <row r="183" spans="2:11" ht="15" customHeight="1" x14ac:dyDescent="0.25">
      <c r="B183" s="221"/>
      <c r="C183" s="218"/>
      <c r="D183" s="219"/>
      <c r="E183" s="222"/>
      <c r="F183" s="134" t="s">
        <v>43</v>
      </c>
      <c r="G183" s="149">
        <f>(Eingabe_Zusatzmodul_Mensa!$G26*Emissionsfaktoren!G183)/1000</f>
        <v>0</v>
      </c>
      <c r="H183" s="150">
        <f>(Eingabe_Zusatzmodul_Mensa!$G26*Emissionsfaktoren!H183)/1000</f>
        <v>0</v>
      </c>
      <c r="I183" s="150">
        <f>(Eingabe_Zusatzmodul_Mensa!$G26*Emissionsfaktoren!I183)/1000</f>
        <v>0</v>
      </c>
      <c r="J183" s="151">
        <f>(Eingabe_Zusatzmodul_Mensa!$G26*Emissionsfaktoren!J183)/1000</f>
        <v>0</v>
      </c>
      <c r="K183" s="6"/>
    </row>
    <row r="184" spans="2:11" ht="15" customHeight="1" x14ac:dyDescent="0.25">
      <c r="B184" s="221"/>
      <c r="C184" s="218"/>
      <c r="D184" s="219" t="s">
        <v>67</v>
      </c>
      <c r="E184" s="222" t="s">
        <v>68</v>
      </c>
      <c r="F184" s="134" t="s">
        <v>57</v>
      </c>
      <c r="G184" s="149">
        <f>(Eingabe_Zusatzmodul_Mensa!$G27*Emissionsfaktoren!G184)/1000</f>
        <v>0</v>
      </c>
      <c r="H184" s="150">
        <f>(Eingabe_Zusatzmodul_Mensa!$G27*Emissionsfaktoren!H184)/1000</f>
        <v>0</v>
      </c>
      <c r="I184" s="150">
        <f>(Eingabe_Zusatzmodul_Mensa!$G27*Emissionsfaktoren!I184)/1000</f>
        <v>0</v>
      </c>
      <c r="J184" s="151">
        <f>(Eingabe_Zusatzmodul_Mensa!$G27*Emissionsfaktoren!J184)/1000</f>
        <v>0</v>
      </c>
      <c r="K184" s="6"/>
    </row>
    <row r="185" spans="2:11" ht="15" customHeight="1" x14ac:dyDescent="0.25">
      <c r="B185" s="221"/>
      <c r="C185" s="218"/>
      <c r="D185" s="219"/>
      <c r="E185" s="222"/>
      <c r="F185" s="134" t="s">
        <v>43</v>
      </c>
      <c r="G185" s="149">
        <f>(Eingabe_Zusatzmodul_Mensa!$G28*Emissionsfaktoren!G185)/1000</f>
        <v>0</v>
      </c>
      <c r="H185" s="150">
        <f>(Eingabe_Zusatzmodul_Mensa!$G28*Emissionsfaktoren!H185)/1000</f>
        <v>0</v>
      </c>
      <c r="I185" s="150">
        <f>(Eingabe_Zusatzmodul_Mensa!$G28*Emissionsfaktoren!I185)/1000</f>
        <v>0</v>
      </c>
      <c r="J185" s="151">
        <f>(Eingabe_Zusatzmodul_Mensa!$G28*Emissionsfaktoren!J185)/1000</f>
        <v>0</v>
      </c>
      <c r="K185" s="6"/>
    </row>
    <row r="186" spans="2:11" ht="15" customHeight="1" x14ac:dyDescent="0.25">
      <c r="B186" s="221"/>
      <c r="C186" s="218"/>
      <c r="D186" s="219" t="s">
        <v>69</v>
      </c>
      <c r="E186" s="222" t="s">
        <v>70</v>
      </c>
      <c r="F186" s="134" t="s">
        <v>57</v>
      </c>
      <c r="G186" s="149">
        <f>(Eingabe_Zusatzmodul_Mensa!$G29*Emissionsfaktoren!G186)/1000</f>
        <v>0</v>
      </c>
      <c r="H186" s="150">
        <f>(Eingabe_Zusatzmodul_Mensa!$G29*Emissionsfaktoren!H186)/1000</f>
        <v>0</v>
      </c>
      <c r="I186" s="150">
        <f>(Eingabe_Zusatzmodul_Mensa!$G29*Emissionsfaktoren!I186)/1000</f>
        <v>0</v>
      </c>
      <c r="J186" s="151">
        <f>(Eingabe_Zusatzmodul_Mensa!$G29*Emissionsfaktoren!J186)/1000</f>
        <v>0</v>
      </c>
      <c r="K186" s="6"/>
    </row>
    <row r="187" spans="2:11" x14ac:dyDescent="0.25">
      <c r="B187" s="221"/>
      <c r="C187" s="218"/>
      <c r="D187" s="219"/>
      <c r="E187" s="222"/>
      <c r="F187" s="134" t="s">
        <v>43</v>
      </c>
      <c r="G187" s="149">
        <f>(Eingabe_Zusatzmodul_Mensa!$G30*Emissionsfaktoren!G187)/1000</f>
        <v>0</v>
      </c>
      <c r="H187" s="150">
        <f>(Eingabe_Zusatzmodul_Mensa!$G30*Emissionsfaktoren!H187)/1000</f>
        <v>0</v>
      </c>
      <c r="I187" s="150">
        <f>(Eingabe_Zusatzmodul_Mensa!$G30*Emissionsfaktoren!I187)/1000</f>
        <v>0</v>
      </c>
      <c r="J187" s="151">
        <f>(Eingabe_Zusatzmodul_Mensa!$G30*Emissionsfaktoren!J187)/1000</f>
        <v>0</v>
      </c>
      <c r="K187" s="6"/>
    </row>
    <row r="188" spans="2:11" ht="13.5" customHeight="1" x14ac:dyDescent="0.25">
      <c r="B188" s="221"/>
      <c r="C188" s="218"/>
      <c r="D188" s="219" t="s">
        <v>71</v>
      </c>
      <c r="E188" s="222" t="s">
        <v>72</v>
      </c>
      <c r="F188" s="134" t="s">
        <v>57</v>
      </c>
      <c r="G188" s="149">
        <f>(Eingabe_Zusatzmodul_Mensa!$G31*Emissionsfaktoren!G188)/1000</f>
        <v>0</v>
      </c>
      <c r="H188" s="150">
        <f>(Eingabe_Zusatzmodul_Mensa!$G31*Emissionsfaktoren!H188)/1000</f>
        <v>0</v>
      </c>
      <c r="I188" s="150">
        <f>(Eingabe_Zusatzmodul_Mensa!$G31*Emissionsfaktoren!I188)/1000</f>
        <v>0</v>
      </c>
      <c r="J188" s="151">
        <f>(Eingabe_Zusatzmodul_Mensa!$G31*Emissionsfaktoren!J188)/1000</f>
        <v>0</v>
      </c>
      <c r="K188" s="6"/>
    </row>
    <row r="189" spans="2:11" x14ac:dyDescent="0.25">
      <c r="B189" s="221"/>
      <c r="C189" s="218"/>
      <c r="D189" s="219"/>
      <c r="E189" s="222"/>
      <c r="F189" s="134" t="s">
        <v>43</v>
      </c>
      <c r="G189" s="149">
        <f>(Eingabe_Zusatzmodul_Mensa!$G32*Emissionsfaktoren!G189)/1000</f>
        <v>0</v>
      </c>
      <c r="H189" s="150">
        <f>(Eingabe_Zusatzmodul_Mensa!$G32*Emissionsfaktoren!H189)/1000</f>
        <v>0</v>
      </c>
      <c r="I189" s="150">
        <f>(Eingabe_Zusatzmodul_Mensa!$G32*Emissionsfaktoren!I189)/1000</f>
        <v>0</v>
      </c>
      <c r="J189" s="151">
        <f>(Eingabe_Zusatzmodul_Mensa!$G32*Emissionsfaktoren!J189)/1000</f>
        <v>0</v>
      </c>
      <c r="K189" s="6"/>
    </row>
    <row r="190" spans="2:11" ht="13.5" customHeight="1" x14ac:dyDescent="0.25">
      <c r="B190" s="221"/>
      <c r="C190" s="218"/>
      <c r="D190" s="219" t="s">
        <v>73</v>
      </c>
      <c r="E190" s="222" t="s">
        <v>74</v>
      </c>
      <c r="F190" s="134" t="s">
        <v>57</v>
      </c>
      <c r="G190" s="149">
        <f>(Eingabe_Zusatzmodul_Mensa!$G33*Emissionsfaktoren!G190)/1000</f>
        <v>0</v>
      </c>
      <c r="H190" s="150">
        <f>(Eingabe_Zusatzmodul_Mensa!$G33*Emissionsfaktoren!H190)/1000</f>
        <v>0</v>
      </c>
      <c r="I190" s="150">
        <f>(Eingabe_Zusatzmodul_Mensa!$G33*Emissionsfaktoren!I190)/1000</f>
        <v>0</v>
      </c>
      <c r="J190" s="151">
        <f>(Eingabe_Zusatzmodul_Mensa!$G33*Emissionsfaktoren!J190)/1000</f>
        <v>0</v>
      </c>
      <c r="K190" s="6"/>
    </row>
    <row r="191" spans="2:11" x14ac:dyDescent="0.25">
      <c r="B191" s="221"/>
      <c r="C191" s="218"/>
      <c r="D191" s="219"/>
      <c r="E191" s="222"/>
      <c r="F191" s="134" t="s">
        <v>43</v>
      </c>
      <c r="G191" s="149">
        <f>(Eingabe_Zusatzmodul_Mensa!$G34*Emissionsfaktoren!G191)/1000</f>
        <v>0</v>
      </c>
      <c r="H191" s="150">
        <f>(Eingabe_Zusatzmodul_Mensa!$G34*Emissionsfaktoren!H191)/1000</f>
        <v>0</v>
      </c>
      <c r="I191" s="150">
        <f>(Eingabe_Zusatzmodul_Mensa!$G34*Emissionsfaktoren!I191)/1000</f>
        <v>0</v>
      </c>
      <c r="J191" s="151">
        <f>(Eingabe_Zusatzmodul_Mensa!$G34*Emissionsfaktoren!J191)/1000</f>
        <v>0</v>
      </c>
      <c r="K191" s="6"/>
    </row>
    <row r="192" spans="2:11" ht="13.5" customHeight="1" x14ac:dyDescent="0.25">
      <c r="B192" s="221"/>
      <c r="C192" s="218"/>
      <c r="D192" s="219" t="s">
        <v>75</v>
      </c>
      <c r="E192" s="222" t="s">
        <v>76</v>
      </c>
      <c r="F192" s="134" t="s">
        <v>57</v>
      </c>
      <c r="G192" s="149">
        <f>(Eingabe_Zusatzmodul_Mensa!$G35*Emissionsfaktoren!G192)/1000</f>
        <v>0</v>
      </c>
      <c r="H192" s="150">
        <f>(Eingabe_Zusatzmodul_Mensa!$G35*Emissionsfaktoren!H192)/1000</f>
        <v>0</v>
      </c>
      <c r="I192" s="150">
        <f>(Eingabe_Zusatzmodul_Mensa!$G35*Emissionsfaktoren!I192)/1000</f>
        <v>0</v>
      </c>
      <c r="J192" s="151">
        <f>(Eingabe_Zusatzmodul_Mensa!$G35*Emissionsfaktoren!J192)/1000</f>
        <v>0</v>
      </c>
      <c r="K192" s="6"/>
    </row>
    <row r="193" spans="2:11" ht="13.5" customHeight="1" x14ac:dyDescent="0.25">
      <c r="B193" s="221"/>
      <c r="C193" s="218"/>
      <c r="D193" s="219"/>
      <c r="E193" s="222"/>
      <c r="F193" s="134" t="s">
        <v>43</v>
      </c>
      <c r="G193" s="149">
        <f>(Eingabe_Zusatzmodul_Mensa!$G36*Emissionsfaktoren!G193)/1000</f>
        <v>0</v>
      </c>
      <c r="H193" s="150">
        <f>(Eingabe_Zusatzmodul_Mensa!$G36*Emissionsfaktoren!H193)/1000</f>
        <v>0</v>
      </c>
      <c r="I193" s="150">
        <f>(Eingabe_Zusatzmodul_Mensa!$G36*Emissionsfaktoren!I193)/1000</f>
        <v>0</v>
      </c>
      <c r="J193" s="151">
        <f>(Eingabe_Zusatzmodul_Mensa!$G36*Emissionsfaktoren!J193)/1000</f>
        <v>0</v>
      </c>
      <c r="K193" s="6"/>
    </row>
    <row r="194" spans="2:11" ht="13.5" customHeight="1" x14ac:dyDescent="0.25">
      <c r="B194" s="221"/>
      <c r="C194" s="218"/>
      <c r="D194" s="219" t="s">
        <v>77</v>
      </c>
      <c r="E194" s="222" t="s">
        <v>78</v>
      </c>
      <c r="F194" s="134" t="s">
        <v>57</v>
      </c>
      <c r="G194" s="149">
        <f>(Eingabe_Zusatzmodul_Mensa!$G37*Emissionsfaktoren!G194)/1000</f>
        <v>0</v>
      </c>
      <c r="H194" s="150">
        <f>(Eingabe_Zusatzmodul_Mensa!$G37*Emissionsfaktoren!H194)/1000</f>
        <v>0</v>
      </c>
      <c r="I194" s="150">
        <f>(Eingabe_Zusatzmodul_Mensa!$G37*Emissionsfaktoren!I194)/1000</f>
        <v>0</v>
      </c>
      <c r="J194" s="151">
        <f>(Eingabe_Zusatzmodul_Mensa!$G37*Emissionsfaktoren!J194)/1000</f>
        <v>0</v>
      </c>
      <c r="K194" s="6"/>
    </row>
    <row r="195" spans="2:11" ht="13.5" customHeight="1" x14ac:dyDescent="0.25">
      <c r="B195" s="221"/>
      <c r="C195" s="218"/>
      <c r="D195" s="219"/>
      <c r="E195" s="222"/>
      <c r="F195" s="134" t="s">
        <v>43</v>
      </c>
      <c r="G195" s="149">
        <f>(Eingabe_Zusatzmodul_Mensa!$G38*Emissionsfaktoren!G195)/1000</f>
        <v>0</v>
      </c>
      <c r="H195" s="150">
        <f>(Eingabe_Zusatzmodul_Mensa!$G38*Emissionsfaktoren!H195)/1000</f>
        <v>0</v>
      </c>
      <c r="I195" s="150">
        <f>(Eingabe_Zusatzmodul_Mensa!$G38*Emissionsfaktoren!I195)/1000</f>
        <v>0</v>
      </c>
      <c r="J195" s="151">
        <f>(Eingabe_Zusatzmodul_Mensa!$G38*Emissionsfaktoren!J195)/1000</f>
        <v>0</v>
      </c>
      <c r="K195" s="6"/>
    </row>
    <row r="196" spans="2:11" ht="13.5" customHeight="1" x14ac:dyDescent="0.25">
      <c r="B196" s="221"/>
      <c r="C196" s="218"/>
      <c r="D196" s="219" t="s">
        <v>79</v>
      </c>
      <c r="E196" s="222"/>
      <c r="F196" s="134" t="s">
        <v>57</v>
      </c>
      <c r="G196" s="149">
        <f>(Eingabe_Zusatzmodul_Mensa!$G39*Emissionsfaktoren!G196)/1000</f>
        <v>0</v>
      </c>
      <c r="H196" s="150">
        <f>(Eingabe_Zusatzmodul_Mensa!$G39*Emissionsfaktoren!H196)/1000</f>
        <v>0</v>
      </c>
      <c r="I196" s="150">
        <f>(Eingabe_Zusatzmodul_Mensa!$G39*Emissionsfaktoren!I196)/1000</f>
        <v>0</v>
      </c>
      <c r="J196" s="151">
        <f>(Eingabe_Zusatzmodul_Mensa!$G39*Emissionsfaktoren!J196)/1000</f>
        <v>0</v>
      </c>
      <c r="K196" s="6"/>
    </row>
    <row r="197" spans="2:11" ht="13.5" customHeight="1" x14ac:dyDescent="0.25">
      <c r="B197" s="221"/>
      <c r="C197" s="218"/>
      <c r="D197" s="219"/>
      <c r="E197" s="222"/>
      <c r="F197" s="134" t="s">
        <v>43</v>
      </c>
      <c r="G197" s="149">
        <f>(Eingabe_Zusatzmodul_Mensa!$G40*Emissionsfaktoren!G197)/1000</f>
        <v>0</v>
      </c>
      <c r="H197" s="150">
        <f>(Eingabe_Zusatzmodul_Mensa!$G40*Emissionsfaktoren!H197)/1000</f>
        <v>0</v>
      </c>
      <c r="I197" s="150">
        <f>(Eingabe_Zusatzmodul_Mensa!$G40*Emissionsfaktoren!I197)/1000</f>
        <v>0</v>
      </c>
      <c r="J197" s="151">
        <f>(Eingabe_Zusatzmodul_Mensa!$G40*Emissionsfaktoren!J197)/1000</f>
        <v>0</v>
      </c>
      <c r="K197" s="6"/>
    </row>
    <row r="198" spans="2:11" ht="13.5" customHeight="1" x14ac:dyDescent="0.25">
      <c r="B198" s="221"/>
      <c r="C198" s="218" t="s">
        <v>80</v>
      </c>
      <c r="D198" s="218" t="s">
        <v>81</v>
      </c>
      <c r="E198" s="223"/>
      <c r="F198" s="134" t="s">
        <v>57</v>
      </c>
      <c r="G198" s="149">
        <f>(Eingabe_Zusatzmodul_Mensa!$G41*Emissionsfaktoren!G198)/1000</f>
        <v>0</v>
      </c>
      <c r="H198" s="150">
        <f>(Eingabe_Zusatzmodul_Mensa!$G41*Emissionsfaktoren!H198)/1000</f>
        <v>0</v>
      </c>
      <c r="I198" s="150">
        <f>(Eingabe_Zusatzmodul_Mensa!$G41*Emissionsfaktoren!I198)/1000</f>
        <v>0</v>
      </c>
      <c r="J198" s="151">
        <f>(Eingabe_Zusatzmodul_Mensa!$G41*Emissionsfaktoren!J198)/1000</f>
        <v>0</v>
      </c>
      <c r="K198" s="6"/>
    </row>
    <row r="199" spans="2:11" ht="13.5" customHeight="1" x14ac:dyDescent="0.25">
      <c r="B199" s="221"/>
      <c r="C199" s="218"/>
      <c r="D199" s="218"/>
      <c r="E199" s="223"/>
      <c r="F199" s="134" t="s">
        <v>43</v>
      </c>
      <c r="G199" s="149">
        <f>(Eingabe_Zusatzmodul_Mensa!$G42*Emissionsfaktoren!G199)/1000</f>
        <v>0</v>
      </c>
      <c r="H199" s="150">
        <f>(Eingabe_Zusatzmodul_Mensa!$G42*Emissionsfaktoren!H199)/1000</f>
        <v>0</v>
      </c>
      <c r="I199" s="150">
        <f>(Eingabe_Zusatzmodul_Mensa!$G42*Emissionsfaktoren!I199)/1000</f>
        <v>0</v>
      </c>
      <c r="J199" s="151">
        <f>(Eingabe_Zusatzmodul_Mensa!$G42*Emissionsfaktoren!J199)/1000</f>
        <v>0</v>
      </c>
      <c r="K199" s="6"/>
    </row>
    <row r="200" spans="2:11" ht="13.5" customHeight="1" x14ac:dyDescent="0.25">
      <c r="B200" s="221"/>
      <c r="C200" s="218"/>
      <c r="D200" s="218" t="s">
        <v>82</v>
      </c>
      <c r="E200" s="223"/>
      <c r="F200" s="134" t="s">
        <v>57</v>
      </c>
      <c r="G200" s="149">
        <f>(Eingabe_Zusatzmodul_Mensa!$G43*Emissionsfaktoren!G200)/1000</f>
        <v>0</v>
      </c>
      <c r="H200" s="150">
        <f>(Eingabe_Zusatzmodul_Mensa!$G43*Emissionsfaktoren!H200)/1000</f>
        <v>0</v>
      </c>
      <c r="I200" s="150">
        <f>(Eingabe_Zusatzmodul_Mensa!$G43*Emissionsfaktoren!I200)/1000</f>
        <v>0</v>
      </c>
      <c r="J200" s="151">
        <f>(Eingabe_Zusatzmodul_Mensa!$G43*Emissionsfaktoren!J200)/1000</f>
        <v>0</v>
      </c>
      <c r="K200" s="6"/>
    </row>
    <row r="201" spans="2:11" ht="13.5" customHeight="1" x14ac:dyDescent="0.25">
      <c r="B201" s="221"/>
      <c r="C201" s="218"/>
      <c r="D201" s="218"/>
      <c r="E201" s="223"/>
      <c r="F201" s="134" t="s">
        <v>43</v>
      </c>
      <c r="G201" s="149">
        <f>(Eingabe_Zusatzmodul_Mensa!$G44*Emissionsfaktoren!G201)/1000</f>
        <v>0</v>
      </c>
      <c r="H201" s="150">
        <f>(Eingabe_Zusatzmodul_Mensa!$G44*Emissionsfaktoren!H201)/1000</f>
        <v>0</v>
      </c>
      <c r="I201" s="150">
        <f>(Eingabe_Zusatzmodul_Mensa!$G44*Emissionsfaktoren!I201)/1000</f>
        <v>0</v>
      </c>
      <c r="J201" s="151">
        <f>(Eingabe_Zusatzmodul_Mensa!$G44*Emissionsfaktoren!J201)/1000</f>
        <v>0</v>
      </c>
      <c r="K201" s="6"/>
    </row>
    <row r="202" spans="2:11" ht="13.5" customHeight="1" x14ac:dyDescent="0.25">
      <c r="B202" s="221"/>
      <c r="C202" s="218"/>
      <c r="D202" s="218" t="s">
        <v>83</v>
      </c>
      <c r="E202" s="223"/>
      <c r="F202" s="134" t="s">
        <v>57</v>
      </c>
      <c r="G202" s="149">
        <f>(Eingabe_Zusatzmodul_Mensa!$G45*Emissionsfaktoren!G202)/1000</f>
        <v>0</v>
      </c>
      <c r="H202" s="150">
        <f>(Eingabe_Zusatzmodul_Mensa!$G45*Emissionsfaktoren!H202)/1000</f>
        <v>0</v>
      </c>
      <c r="I202" s="150">
        <f>(Eingabe_Zusatzmodul_Mensa!$G45*Emissionsfaktoren!I202)/1000</f>
        <v>0</v>
      </c>
      <c r="J202" s="151">
        <f>(Eingabe_Zusatzmodul_Mensa!$G45*Emissionsfaktoren!J202)/1000</f>
        <v>0</v>
      </c>
      <c r="K202" s="6"/>
    </row>
    <row r="203" spans="2:11" x14ac:dyDescent="0.25">
      <c r="B203" s="221"/>
      <c r="C203" s="218"/>
      <c r="D203" s="218"/>
      <c r="E203" s="223"/>
      <c r="F203" s="134" t="s">
        <v>43</v>
      </c>
      <c r="G203" s="149">
        <f>(Eingabe_Zusatzmodul_Mensa!$G46*Emissionsfaktoren!G203)/1000</f>
        <v>0</v>
      </c>
      <c r="H203" s="150">
        <f>(Eingabe_Zusatzmodul_Mensa!$G46*Emissionsfaktoren!H203)/1000</f>
        <v>0</v>
      </c>
      <c r="I203" s="150">
        <f>(Eingabe_Zusatzmodul_Mensa!$G46*Emissionsfaktoren!I203)/1000</f>
        <v>0</v>
      </c>
      <c r="J203" s="151">
        <f>(Eingabe_Zusatzmodul_Mensa!$G46*Emissionsfaktoren!J203)/1000</f>
        <v>0</v>
      </c>
      <c r="K203" s="6"/>
    </row>
    <row r="204" spans="2:11" ht="13.5" customHeight="1" x14ac:dyDescent="0.25">
      <c r="B204" s="220" t="s">
        <v>250</v>
      </c>
      <c r="C204" s="186" t="s">
        <v>129</v>
      </c>
      <c r="D204" s="186"/>
      <c r="E204" s="33" t="s">
        <v>130</v>
      </c>
      <c r="F204" s="32" t="s">
        <v>53</v>
      </c>
      <c r="G204" s="149">
        <f>(Eingabe_Zusatzmodul_Mensa!$G47*Emissionsfaktoren!G204)/1000</f>
        <v>0</v>
      </c>
      <c r="H204" s="150">
        <f>(Eingabe_Zusatzmodul_Mensa!$G47*Emissionsfaktoren!H204)/1000</f>
        <v>0</v>
      </c>
      <c r="I204" s="150">
        <f>(Eingabe_Zusatzmodul_Mensa!$G47*Emissionsfaktoren!I204)/1000</f>
        <v>0</v>
      </c>
      <c r="J204" s="151">
        <f>(Eingabe_Zusatzmodul_Mensa!$G47*Emissionsfaktoren!J204)/1000</f>
        <v>0</v>
      </c>
      <c r="K204" s="6"/>
    </row>
    <row r="205" spans="2:11" x14ac:dyDescent="0.25">
      <c r="B205" s="220"/>
      <c r="C205" s="186"/>
      <c r="D205" s="186"/>
      <c r="E205" s="33" t="s">
        <v>131</v>
      </c>
      <c r="F205" s="32" t="s">
        <v>53</v>
      </c>
      <c r="G205" s="149">
        <f>(Eingabe_Zusatzmodul_Mensa!$G48*Emissionsfaktoren!G205)/1000</f>
        <v>0</v>
      </c>
      <c r="H205" s="150">
        <f>(Eingabe_Zusatzmodul_Mensa!$G48*Emissionsfaktoren!H205)/1000</f>
        <v>0</v>
      </c>
      <c r="I205" s="150">
        <f>(Eingabe_Zusatzmodul_Mensa!$G48*Emissionsfaktoren!I205)/1000</f>
        <v>0</v>
      </c>
      <c r="J205" s="151">
        <f>(Eingabe_Zusatzmodul_Mensa!$G48*Emissionsfaktoren!J205)/1000</f>
        <v>0</v>
      </c>
      <c r="K205" s="6"/>
    </row>
    <row r="206" spans="2:11" x14ac:dyDescent="0.25">
      <c r="B206" s="220"/>
      <c r="C206" s="186"/>
      <c r="D206" s="186"/>
      <c r="E206" s="33" t="s">
        <v>132</v>
      </c>
      <c r="F206" s="32" t="s">
        <v>53</v>
      </c>
      <c r="G206" s="149">
        <f>(Eingabe_Zusatzmodul_Mensa!$G49*Emissionsfaktoren!G206)/1000</f>
        <v>0</v>
      </c>
      <c r="H206" s="150">
        <f>(Eingabe_Zusatzmodul_Mensa!$G49*Emissionsfaktoren!H206)/1000</f>
        <v>0</v>
      </c>
      <c r="I206" s="150">
        <f>(Eingabe_Zusatzmodul_Mensa!$G49*Emissionsfaktoren!I206)/1000</f>
        <v>0</v>
      </c>
      <c r="J206" s="151">
        <f>(Eingabe_Zusatzmodul_Mensa!$G49*Emissionsfaktoren!J206)/1000</f>
        <v>0</v>
      </c>
      <c r="K206" s="6"/>
    </row>
    <row r="207" spans="2:11" x14ac:dyDescent="0.25">
      <c r="B207" s="220"/>
      <c r="C207" s="186"/>
      <c r="D207" s="186"/>
      <c r="E207" s="33" t="s">
        <v>133</v>
      </c>
      <c r="F207" s="32" t="s">
        <v>53</v>
      </c>
      <c r="G207" s="149">
        <f>(Eingabe_Zusatzmodul_Mensa!$G50*Emissionsfaktoren!G207)/1000</f>
        <v>0</v>
      </c>
      <c r="H207" s="150">
        <f>(Eingabe_Zusatzmodul_Mensa!$G50*Emissionsfaktoren!H207)/1000</f>
        <v>0</v>
      </c>
      <c r="I207" s="150">
        <f>(Eingabe_Zusatzmodul_Mensa!$G50*Emissionsfaktoren!I207)/1000</f>
        <v>0</v>
      </c>
      <c r="J207" s="151">
        <f>(Eingabe_Zusatzmodul_Mensa!$G50*Emissionsfaktoren!J207)/1000</f>
        <v>0</v>
      </c>
      <c r="K207" s="6"/>
    </row>
    <row r="208" spans="2:11" x14ac:dyDescent="0.25">
      <c r="B208" s="220"/>
      <c r="C208" s="186"/>
      <c r="D208" s="186"/>
      <c r="E208" s="33" t="s">
        <v>134</v>
      </c>
      <c r="F208" s="32" t="s">
        <v>53</v>
      </c>
      <c r="G208" s="149">
        <f>(Eingabe_Zusatzmodul_Mensa!$G51*Emissionsfaktoren!G208)/1000</f>
        <v>0</v>
      </c>
      <c r="H208" s="150">
        <f>(Eingabe_Zusatzmodul_Mensa!$G51*Emissionsfaktoren!H208)/1000</f>
        <v>0</v>
      </c>
      <c r="I208" s="150">
        <f>(Eingabe_Zusatzmodul_Mensa!$G51*Emissionsfaktoren!I208)/1000</f>
        <v>0</v>
      </c>
      <c r="J208" s="151">
        <f>(Eingabe_Zusatzmodul_Mensa!$G51*Emissionsfaktoren!J208)/1000</f>
        <v>0</v>
      </c>
      <c r="K208" s="6"/>
    </row>
    <row r="209" spans="2:11" x14ac:dyDescent="0.25">
      <c r="B209" s="220"/>
      <c r="C209" s="186"/>
      <c r="D209" s="186"/>
      <c r="E209" s="33" t="s">
        <v>135</v>
      </c>
      <c r="F209" s="32" t="s">
        <v>53</v>
      </c>
      <c r="G209" s="149">
        <f>(Eingabe_Zusatzmodul_Mensa!$G52*Emissionsfaktoren!G209)/1000</f>
        <v>0</v>
      </c>
      <c r="H209" s="150">
        <f>(Eingabe_Zusatzmodul_Mensa!$G52*Emissionsfaktoren!H209)/1000</f>
        <v>0</v>
      </c>
      <c r="I209" s="150">
        <f>(Eingabe_Zusatzmodul_Mensa!$G52*Emissionsfaktoren!I209)/1000</f>
        <v>0</v>
      </c>
      <c r="J209" s="151">
        <f>(Eingabe_Zusatzmodul_Mensa!$G52*Emissionsfaktoren!J209)/1000</f>
        <v>0</v>
      </c>
      <c r="K209" s="6"/>
    </row>
    <row r="210" spans="2:11" x14ac:dyDescent="0.25">
      <c r="B210" s="220"/>
      <c r="C210" s="186"/>
      <c r="D210" s="186"/>
      <c r="E210" s="33" t="s">
        <v>136</v>
      </c>
      <c r="F210" s="32" t="s">
        <v>53</v>
      </c>
      <c r="G210" s="149">
        <f>(Eingabe_Zusatzmodul_Mensa!$G53*Emissionsfaktoren!G210)/1000</f>
        <v>0</v>
      </c>
      <c r="H210" s="150">
        <f>(Eingabe_Zusatzmodul_Mensa!$G53*Emissionsfaktoren!H210)/1000</f>
        <v>0</v>
      </c>
      <c r="I210" s="150">
        <f>(Eingabe_Zusatzmodul_Mensa!$G53*Emissionsfaktoren!I210)/1000</f>
        <v>0</v>
      </c>
      <c r="J210" s="151">
        <f>(Eingabe_Zusatzmodul_Mensa!$G53*Emissionsfaktoren!J210)/1000</f>
        <v>0</v>
      </c>
      <c r="K210" s="6"/>
    </row>
    <row r="211" spans="2:11" x14ac:dyDescent="0.25">
      <c r="B211" s="220"/>
      <c r="C211" s="186"/>
      <c r="D211" s="186"/>
      <c r="E211" s="33" t="s">
        <v>137</v>
      </c>
      <c r="F211" s="32" t="s">
        <v>53</v>
      </c>
      <c r="G211" s="149">
        <f>(Eingabe_Zusatzmodul_Mensa!$G54*Emissionsfaktoren!G211)/1000</f>
        <v>0</v>
      </c>
      <c r="H211" s="150">
        <f>(Eingabe_Zusatzmodul_Mensa!$G54*Emissionsfaktoren!H211)/1000</f>
        <v>0</v>
      </c>
      <c r="I211" s="150">
        <f>(Eingabe_Zusatzmodul_Mensa!$G54*Emissionsfaktoren!I211)/1000</f>
        <v>0</v>
      </c>
      <c r="J211" s="151">
        <f>(Eingabe_Zusatzmodul_Mensa!$G54*Emissionsfaktoren!J211)/1000</f>
        <v>0</v>
      </c>
      <c r="K211" s="6"/>
    </row>
    <row r="212" spans="2:11" x14ac:dyDescent="0.25">
      <c r="B212" s="220"/>
      <c r="C212" s="186"/>
      <c r="D212" s="186"/>
      <c r="E212" s="33" t="s">
        <v>138</v>
      </c>
      <c r="F212" s="32" t="s">
        <v>53</v>
      </c>
      <c r="G212" s="149">
        <f>(Eingabe_Zusatzmodul_Mensa!$G55*Emissionsfaktoren!G212)/1000</f>
        <v>0</v>
      </c>
      <c r="H212" s="150">
        <f>(Eingabe_Zusatzmodul_Mensa!$G55*Emissionsfaktoren!H212)/1000</f>
        <v>0</v>
      </c>
      <c r="I212" s="150">
        <f>(Eingabe_Zusatzmodul_Mensa!$G55*Emissionsfaktoren!I212)/1000</f>
        <v>0</v>
      </c>
      <c r="J212" s="151">
        <f>(Eingabe_Zusatzmodul_Mensa!$G55*Emissionsfaktoren!J212)/1000</f>
        <v>0</v>
      </c>
      <c r="K212" s="6"/>
    </row>
    <row r="213" spans="2:11" x14ac:dyDescent="0.25">
      <c r="B213" s="220"/>
      <c r="C213" s="186"/>
      <c r="D213" s="186"/>
      <c r="E213" s="33" t="s">
        <v>139</v>
      </c>
      <c r="F213" s="32" t="s">
        <v>53</v>
      </c>
      <c r="G213" s="149">
        <f>(Eingabe_Zusatzmodul_Mensa!$G56*Emissionsfaktoren!G213)/1000</f>
        <v>0</v>
      </c>
      <c r="H213" s="150">
        <f>(Eingabe_Zusatzmodul_Mensa!$G56*Emissionsfaktoren!H213)/1000</f>
        <v>0</v>
      </c>
      <c r="I213" s="150">
        <f>(Eingabe_Zusatzmodul_Mensa!$G56*Emissionsfaktoren!I213)/1000</f>
        <v>0</v>
      </c>
      <c r="J213" s="151">
        <f>(Eingabe_Zusatzmodul_Mensa!$G56*Emissionsfaktoren!J213)/1000</f>
        <v>0</v>
      </c>
      <c r="K213" s="6"/>
    </row>
    <row r="214" spans="2:11" x14ac:dyDescent="0.25">
      <c r="B214" s="220"/>
      <c r="C214" s="186"/>
      <c r="D214" s="186"/>
      <c r="E214" s="33" t="s">
        <v>140</v>
      </c>
      <c r="F214" s="32" t="s">
        <v>53</v>
      </c>
      <c r="G214" s="149">
        <f>(Eingabe_Zusatzmodul_Mensa!$G57*Emissionsfaktoren!G214)/1000</f>
        <v>0</v>
      </c>
      <c r="H214" s="150">
        <f>(Eingabe_Zusatzmodul_Mensa!$G57*Emissionsfaktoren!H214)/1000</f>
        <v>0</v>
      </c>
      <c r="I214" s="150">
        <f>(Eingabe_Zusatzmodul_Mensa!$G57*Emissionsfaktoren!I214)/1000</f>
        <v>0</v>
      </c>
      <c r="J214" s="151">
        <f>(Eingabe_Zusatzmodul_Mensa!$G57*Emissionsfaktoren!J214)/1000</f>
        <v>0</v>
      </c>
      <c r="K214" s="6"/>
    </row>
    <row r="215" spans="2:11" x14ac:dyDescent="0.25">
      <c r="B215" s="220"/>
      <c r="C215" s="186"/>
      <c r="D215" s="186"/>
      <c r="E215" s="33" t="s">
        <v>141</v>
      </c>
      <c r="F215" s="32" t="s">
        <v>53</v>
      </c>
      <c r="G215" s="149">
        <f>(Eingabe_Zusatzmodul_Mensa!$G58*Emissionsfaktoren!G215)/1000</f>
        <v>0</v>
      </c>
      <c r="H215" s="150">
        <f>(Eingabe_Zusatzmodul_Mensa!$G58*Emissionsfaktoren!H215)/1000</f>
        <v>0</v>
      </c>
      <c r="I215" s="150">
        <f>(Eingabe_Zusatzmodul_Mensa!$G58*Emissionsfaktoren!I215)/1000</f>
        <v>0</v>
      </c>
      <c r="J215" s="151">
        <f>(Eingabe_Zusatzmodul_Mensa!$G58*Emissionsfaktoren!J215)/1000</f>
        <v>0</v>
      </c>
      <c r="K215" s="6"/>
    </row>
    <row r="216" spans="2:11" x14ac:dyDescent="0.25">
      <c r="B216" s="220"/>
      <c r="C216" s="186"/>
      <c r="D216" s="186"/>
      <c r="E216" s="33" t="s">
        <v>142</v>
      </c>
      <c r="F216" s="32" t="s">
        <v>53</v>
      </c>
      <c r="G216" s="149">
        <f>(Eingabe_Zusatzmodul_Mensa!$G59*Emissionsfaktoren!G216)/1000</f>
        <v>0</v>
      </c>
      <c r="H216" s="150">
        <f>(Eingabe_Zusatzmodul_Mensa!$G59*Emissionsfaktoren!H216)/1000</f>
        <v>0</v>
      </c>
      <c r="I216" s="150">
        <f>(Eingabe_Zusatzmodul_Mensa!$G59*Emissionsfaktoren!I216)/1000</f>
        <v>0</v>
      </c>
      <c r="J216" s="151">
        <f>(Eingabe_Zusatzmodul_Mensa!$G59*Emissionsfaktoren!J216)/1000</f>
        <v>0</v>
      </c>
      <c r="K216" s="6"/>
    </row>
    <row r="217" spans="2:11" x14ac:dyDescent="0.25">
      <c r="B217" s="220"/>
      <c r="C217" s="186"/>
      <c r="D217" s="186"/>
      <c r="E217" s="33" t="s">
        <v>143</v>
      </c>
      <c r="F217" s="32" t="s">
        <v>53</v>
      </c>
      <c r="G217" s="149">
        <f>(Eingabe_Zusatzmodul_Mensa!$G60*Emissionsfaktoren!G217)/1000</f>
        <v>0</v>
      </c>
      <c r="H217" s="150">
        <f>(Eingabe_Zusatzmodul_Mensa!$G60*Emissionsfaktoren!H217)/1000</f>
        <v>0</v>
      </c>
      <c r="I217" s="150">
        <f>(Eingabe_Zusatzmodul_Mensa!$G60*Emissionsfaktoren!I217)/1000</f>
        <v>0</v>
      </c>
      <c r="J217" s="151">
        <f>(Eingabe_Zusatzmodul_Mensa!$G60*Emissionsfaktoren!J217)/1000</f>
        <v>0</v>
      </c>
      <c r="K217" s="6"/>
    </row>
    <row r="218" spans="2:11" x14ac:dyDescent="0.25">
      <c r="B218" s="220"/>
      <c r="C218" s="186"/>
      <c r="D218" s="186"/>
      <c r="E218" s="33" t="s">
        <v>144</v>
      </c>
      <c r="F218" s="32" t="s">
        <v>53</v>
      </c>
      <c r="G218" s="149">
        <f>(Eingabe_Zusatzmodul_Mensa!$G61*Emissionsfaktoren!G218)/1000</f>
        <v>0</v>
      </c>
      <c r="H218" s="150">
        <f>(Eingabe_Zusatzmodul_Mensa!$G61*Emissionsfaktoren!H218)/1000</f>
        <v>0</v>
      </c>
      <c r="I218" s="150">
        <f>(Eingabe_Zusatzmodul_Mensa!$G61*Emissionsfaktoren!I218)/1000</f>
        <v>0</v>
      </c>
      <c r="J218" s="151">
        <f>(Eingabe_Zusatzmodul_Mensa!$G61*Emissionsfaktoren!J218)/1000</f>
        <v>0</v>
      </c>
      <c r="K218" s="6"/>
    </row>
    <row r="219" spans="2:11" x14ac:dyDescent="0.25">
      <c r="B219" s="220"/>
      <c r="C219" s="186"/>
      <c r="D219" s="186"/>
      <c r="E219" s="33" t="s">
        <v>145</v>
      </c>
      <c r="F219" s="32" t="s">
        <v>53</v>
      </c>
      <c r="G219" s="149">
        <f>(Eingabe_Zusatzmodul_Mensa!$G62*Emissionsfaktoren!G219)/1000</f>
        <v>0</v>
      </c>
      <c r="H219" s="150">
        <f>(Eingabe_Zusatzmodul_Mensa!$G62*Emissionsfaktoren!H219)/1000</f>
        <v>0</v>
      </c>
      <c r="I219" s="150">
        <f>(Eingabe_Zusatzmodul_Mensa!$G62*Emissionsfaktoren!I219)/1000</f>
        <v>0</v>
      </c>
      <c r="J219" s="151">
        <f>(Eingabe_Zusatzmodul_Mensa!$G62*Emissionsfaktoren!J219)/1000</f>
        <v>0</v>
      </c>
      <c r="K219" s="6"/>
    </row>
    <row r="220" spans="2:11" x14ac:dyDescent="0.25">
      <c r="B220" s="220"/>
      <c r="C220" s="186"/>
      <c r="D220" s="186"/>
      <c r="E220" s="33" t="s">
        <v>146</v>
      </c>
      <c r="F220" s="32" t="s">
        <v>53</v>
      </c>
      <c r="G220" s="149">
        <f>(Eingabe_Zusatzmodul_Mensa!$G63*Emissionsfaktoren!G220)/1000</f>
        <v>0</v>
      </c>
      <c r="H220" s="150">
        <f>(Eingabe_Zusatzmodul_Mensa!$G63*Emissionsfaktoren!H220)/1000</f>
        <v>0</v>
      </c>
      <c r="I220" s="150">
        <f>(Eingabe_Zusatzmodul_Mensa!$G63*Emissionsfaktoren!I220)/1000</f>
        <v>0</v>
      </c>
      <c r="J220" s="151">
        <f>(Eingabe_Zusatzmodul_Mensa!$G63*Emissionsfaktoren!J220)/1000</f>
        <v>0</v>
      </c>
      <c r="K220" s="6"/>
    </row>
    <row r="221" spans="2:11" x14ac:dyDescent="0.25">
      <c r="B221" s="220"/>
      <c r="C221" s="186"/>
      <c r="D221" s="186"/>
      <c r="E221" s="33" t="s">
        <v>147</v>
      </c>
      <c r="F221" s="32" t="s">
        <v>53</v>
      </c>
      <c r="G221" s="149">
        <f>(Eingabe_Zusatzmodul_Mensa!$G64*Emissionsfaktoren!G221)/1000</f>
        <v>0</v>
      </c>
      <c r="H221" s="150">
        <f>(Eingabe_Zusatzmodul_Mensa!$G64*Emissionsfaktoren!H221)/1000</f>
        <v>0</v>
      </c>
      <c r="I221" s="150">
        <f>(Eingabe_Zusatzmodul_Mensa!$G64*Emissionsfaktoren!I221)/1000</f>
        <v>0</v>
      </c>
      <c r="J221" s="151">
        <f>(Eingabe_Zusatzmodul_Mensa!$G64*Emissionsfaktoren!J221)/1000</f>
        <v>0</v>
      </c>
      <c r="K221" s="6"/>
    </row>
    <row r="222" spans="2:11" x14ac:dyDescent="0.25">
      <c r="B222" s="220"/>
      <c r="C222" s="186"/>
      <c r="D222" s="186"/>
      <c r="E222" s="33" t="s">
        <v>148</v>
      </c>
      <c r="F222" s="32" t="s">
        <v>53</v>
      </c>
      <c r="G222" s="149">
        <f>(Eingabe_Zusatzmodul_Mensa!$G65*Emissionsfaktoren!G222)/1000</f>
        <v>0</v>
      </c>
      <c r="H222" s="150">
        <f>(Eingabe_Zusatzmodul_Mensa!$G65*Emissionsfaktoren!H222)/1000</f>
        <v>0</v>
      </c>
      <c r="I222" s="150">
        <f>(Eingabe_Zusatzmodul_Mensa!$G65*Emissionsfaktoren!I222)/1000</f>
        <v>0</v>
      </c>
      <c r="J222" s="151">
        <f>(Eingabe_Zusatzmodul_Mensa!$G65*Emissionsfaktoren!J222)/1000</f>
        <v>0</v>
      </c>
      <c r="K222" s="6"/>
    </row>
    <row r="223" spans="2:11" x14ac:dyDescent="0.25">
      <c r="B223" s="220"/>
      <c r="C223" s="186"/>
      <c r="D223" s="186"/>
      <c r="E223" s="33" t="s">
        <v>149</v>
      </c>
      <c r="F223" s="32" t="s">
        <v>53</v>
      </c>
      <c r="G223" s="149">
        <f>(Eingabe_Zusatzmodul_Mensa!$G66*Emissionsfaktoren!G223)/1000</f>
        <v>0</v>
      </c>
      <c r="H223" s="150">
        <f>(Eingabe_Zusatzmodul_Mensa!$G66*Emissionsfaktoren!H223)/1000</f>
        <v>0</v>
      </c>
      <c r="I223" s="150">
        <f>(Eingabe_Zusatzmodul_Mensa!$G66*Emissionsfaktoren!I223)/1000</f>
        <v>0</v>
      </c>
      <c r="J223" s="151">
        <f>(Eingabe_Zusatzmodul_Mensa!$G66*Emissionsfaktoren!J223)/1000</f>
        <v>0</v>
      </c>
      <c r="K223" s="6"/>
    </row>
    <row r="224" spans="2:11" x14ac:dyDescent="0.25">
      <c r="B224" s="220"/>
      <c r="C224" s="186"/>
      <c r="D224" s="186"/>
      <c r="E224" s="33" t="s">
        <v>150</v>
      </c>
      <c r="F224" s="32" t="s">
        <v>53</v>
      </c>
      <c r="G224" s="149">
        <f>(Eingabe_Zusatzmodul_Mensa!$G67*Emissionsfaktoren!G224)/1000</f>
        <v>0</v>
      </c>
      <c r="H224" s="150">
        <f>(Eingabe_Zusatzmodul_Mensa!$G67*Emissionsfaktoren!H224)/1000</f>
        <v>0</v>
      </c>
      <c r="I224" s="150">
        <f>(Eingabe_Zusatzmodul_Mensa!$G67*Emissionsfaktoren!I224)/1000</f>
        <v>0</v>
      </c>
      <c r="J224" s="151">
        <f>(Eingabe_Zusatzmodul_Mensa!$G67*Emissionsfaktoren!J224)/1000</f>
        <v>0</v>
      </c>
      <c r="K224" s="6"/>
    </row>
    <row r="225" spans="1:944" x14ac:dyDescent="0.25">
      <c r="B225" s="220"/>
      <c r="C225" s="186"/>
      <c r="D225" s="186"/>
      <c r="E225" s="33" t="s">
        <v>151</v>
      </c>
      <c r="F225" s="32" t="s">
        <v>53</v>
      </c>
      <c r="G225" s="149">
        <f>(Eingabe_Zusatzmodul_Mensa!$G68*Emissionsfaktoren!G225)/1000</f>
        <v>0</v>
      </c>
      <c r="H225" s="150">
        <f>(Eingabe_Zusatzmodul_Mensa!$G68*Emissionsfaktoren!H225)/1000</f>
        <v>0</v>
      </c>
      <c r="I225" s="150">
        <f>(Eingabe_Zusatzmodul_Mensa!$G68*Emissionsfaktoren!I225)/1000</f>
        <v>0</v>
      </c>
      <c r="J225" s="151">
        <f>(Eingabe_Zusatzmodul_Mensa!$G68*Emissionsfaktoren!J225)/1000</f>
        <v>0</v>
      </c>
      <c r="K225" s="6"/>
    </row>
    <row r="226" spans="1:944" x14ac:dyDescent="0.25">
      <c r="B226" s="220"/>
      <c r="C226" s="186"/>
      <c r="D226" s="186"/>
      <c r="E226" s="33" t="s">
        <v>152</v>
      </c>
      <c r="F226" s="32" t="s">
        <v>53</v>
      </c>
      <c r="G226" s="149">
        <f>(Eingabe_Zusatzmodul_Mensa!$G69*Emissionsfaktoren!G226)/1000</f>
        <v>0</v>
      </c>
      <c r="H226" s="150">
        <f>(Eingabe_Zusatzmodul_Mensa!$G69*Emissionsfaktoren!H226)/1000</f>
        <v>0</v>
      </c>
      <c r="I226" s="150">
        <f>(Eingabe_Zusatzmodul_Mensa!$G69*Emissionsfaktoren!I226)/1000</f>
        <v>0</v>
      </c>
      <c r="J226" s="151">
        <f>(Eingabe_Zusatzmodul_Mensa!$G69*Emissionsfaktoren!J226)/1000</f>
        <v>0</v>
      </c>
      <c r="K226" s="6"/>
    </row>
    <row r="227" spans="1:944" x14ac:dyDescent="0.25">
      <c r="B227" s="220"/>
      <c r="C227" s="186"/>
      <c r="D227" s="186"/>
      <c r="E227" s="33" t="s">
        <v>153</v>
      </c>
      <c r="F227" s="32" t="s">
        <v>53</v>
      </c>
      <c r="G227" s="149">
        <f>(Eingabe_Zusatzmodul_Mensa!$G70*Emissionsfaktoren!G227)/1000</f>
        <v>0</v>
      </c>
      <c r="H227" s="150">
        <f>(Eingabe_Zusatzmodul_Mensa!$G70*Emissionsfaktoren!H227)/1000</f>
        <v>0</v>
      </c>
      <c r="I227" s="150">
        <f>(Eingabe_Zusatzmodul_Mensa!$G70*Emissionsfaktoren!I227)/1000</f>
        <v>0</v>
      </c>
      <c r="J227" s="151">
        <f>(Eingabe_Zusatzmodul_Mensa!$G70*Emissionsfaktoren!J227)/1000</f>
        <v>0</v>
      </c>
      <c r="K227" s="6"/>
    </row>
    <row r="228" spans="1:944" x14ac:dyDescent="0.25">
      <c r="B228" s="220"/>
      <c r="C228" s="186"/>
      <c r="D228" s="186"/>
      <c r="E228" s="33" t="s">
        <v>154</v>
      </c>
      <c r="F228" s="32" t="s">
        <v>53</v>
      </c>
      <c r="G228" s="149">
        <f>(Eingabe_Zusatzmodul_Mensa!$G71*Emissionsfaktoren!G228)/1000</f>
        <v>0</v>
      </c>
      <c r="H228" s="150">
        <f>(Eingabe_Zusatzmodul_Mensa!$G71*Emissionsfaktoren!H228)/1000</f>
        <v>0</v>
      </c>
      <c r="I228" s="150">
        <f>(Eingabe_Zusatzmodul_Mensa!$G71*Emissionsfaktoren!I228)/1000</f>
        <v>0</v>
      </c>
      <c r="J228" s="151">
        <f>(Eingabe_Zusatzmodul_Mensa!$G71*Emissionsfaktoren!J228)/1000</f>
        <v>0</v>
      </c>
      <c r="K228" s="6"/>
    </row>
    <row r="229" spans="1:944" x14ac:dyDescent="0.25">
      <c r="B229" s="220"/>
      <c r="C229" s="186"/>
      <c r="D229" s="186"/>
      <c r="E229" s="33" t="s">
        <v>155</v>
      </c>
      <c r="F229" s="32" t="s">
        <v>53</v>
      </c>
      <c r="G229" s="149">
        <f>(Eingabe_Zusatzmodul_Mensa!$G72*Emissionsfaktoren!G229)/1000</f>
        <v>0</v>
      </c>
      <c r="H229" s="150">
        <f>(Eingabe_Zusatzmodul_Mensa!$G72*Emissionsfaktoren!H229)/1000</f>
        <v>0</v>
      </c>
      <c r="I229" s="150">
        <f>(Eingabe_Zusatzmodul_Mensa!$G72*Emissionsfaktoren!I229)/1000</f>
        <v>0</v>
      </c>
      <c r="J229" s="151">
        <f>(Eingabe_Zusatzmodul_Mensa!$G72*Emissionsfaktoren!J229)/1000</f>
        <v>0</v>
      </c>
      <c r="K229" s="6"/>
    </row>
    <row r="230" spans="1:944" x14ac:dyDescent="0.25">
      <c r="B230" s="220"/>
      <c r="C230" s="186"/>
      <c r="D230" s="186"/>
      <c r="E230" s="33" t="s">
        <v>156</v>
      </c>
      <c r="F230" s="32" t="s">
        <v>53</v>
      </c>
      <c r="G230" s="149">
        <f>(Eingabe_Zusatzmodul_Mensa!$G73*Emissionsfaktoren!G230)/1000</f>
        <v>0</v>
      </c>
      <c r="H230" s="150">
        <f>(Eingabe_Zusatzmodul_Mensa!$G73*Emissionsfaktoren!H230)/1000</f>
        <v>0</v>
      </c>
      <c r="I230" s="150">
        <f>(Eingabe_Zusatzmodul_Mensa!$G73*Emissionsfaktoren!I230)/1000</f>
        <v>0</v>
      </c>
      <c r="J230" s="151">
        <f>(Eingabe_Zusatzmodul_Mensa!$G73*Emissionsfaktoren!J230)/1000</f>
        <v>0</v>
      </c>
      <c r="K230" s="6"/>
    </row>
    <row r="231" spans="1:944" x14ac:dyDescent="0.25">
      <c r="B231" s="220"/>
      <c r="C231" s="186"/>
      <c r="D231" s="186"/>
      <c r="E231" s="133" t="s">
        <v>157</v>
      </c>
      <c r="F231" s="32" t="s">
        <v>53</v>
      </c>
      <c r="G231" s="149">
        <f>(Eingabe_Zusatzmodul_Mensa!$G74*Emissionsfaktoren!G231)/1000</f>
        <v>0</v>
      </c>
      <c r="H231" s="150">
        <f>(Eingabe_Zusatzmodul_Mensa!$G74*Emissionsfaktoren!H231)/1000</f>
        <v>0</v>
      </c>
      <c r="I231" s="150">
        <f>(Eingabe_Zusatzmodul_Mensa!$G74*Emissionsfaktoren!I231)/1000</f>
        <v>0</v>
      </c>
      <c r="J231" s="151">
        <f>(Eingabe_Zusatzmodul_Mensa!$G74*Emissionsfaktoren!J231)/1000</f>
        <v>0</v>
      </c>
      <c r="K231" s="6"/>
    </row>
    <row r="232" spans="1:944" x14ac:dyDescent="0.25">
      <c r="B232" s="220"/>
      <c r="C232" s="186"/>
      <c r="D232" s="186"/>
      <c r="E232" s="133" t="s">
        <v>158</v>
      </c>
      <c r="F232" s="32" t="s">
        <v>53</v>
      </c>
      <c r="G232" s="149">
        <f>(Eingabe_Zusatzmodul_Mensa!$G75*Emissionsfaktoren!G232)/1000</f>
        <v>0</v>
      </c>
      <c r="H232" s="150">
        <f>(Eingabe_Zusatzmodul_Mensa!$G75*Emissionsfaktoren!H232)/1000</f>
        <v>0</v>
      </c>
      <c r="I232" s="150">
        <f>(Eingabe_Zusatzmodul_Mensa!$G75*Emissionsfaktoren!I232)/1000</f>
        <v>0</v>
      </c>
      <c r="J232" s="151">
        <f>(Eingabe_Zusatzmodul_Mensa!$G75*Emissionsfaktoren!J232)/1000</f>
        <v>0</v>
      </c>
      <c r="K232" s="6"/>
    </row>
    <row r="233" spans="1:944" x14ac:dyDescent="0.25">
      <c r="B233" s="220"/>
      <c r="C233" s="186"/>
      <c r="D233" s="186"/>
      <c r="E233" s="133" t="s">
        <v>159</v>
      </c>
      <c r="F233" s="32" t="s">
        <v>53</v>
      </c>
      <c r="G233" s="149">
        <f>(Eingabe_Zusatzmodul_Mensa!$G76*Emissionsfaktoren!G233)/1000</f>
        <v>0</v>
      </c>
      <c r="H233" s="150">
        <f>(Eingabe_Zusatzmodul_Mensa!$G76*Emissionsfaktoren!H233)/1000</f>
        <v>0</v>
      </c>
      <c r="I233" s="150">
        <f>(Eingabe_Zusatzmodul_Mensa!$G76*Emissionsfaktoren!I233)/1000</f>
        <v>0</v>
      </c>
      <c r="J233" s="151">
        <f>(Eingabe_Zusatzmodul_Mensa!$G76*Emissionsfaktoren!J233)/1000</f>
        <v>0</v>
      </c>
      <c r="K233" s="6"/>
    </row>
    <row r="234" spans="1:944" ht="13.5" customHeight="1" x14ac:dyDescent="0.25">
      <c r="B234" s="220"/>
      <c r="C234" s="186" t="s">
        <v>176</v>
      </c>
      <c r="D234" s="186"/>
      <c r="E234" s="33" t="s">
        <v>177</v>
      </c>
      <c r="F234" s="32" t="s">
        <v>53</v>
      </c>
      <c r="G234" s="149">
        <f>(Eingabe_Zusatzmodul_Mensa!$G77*Emissionsfaktoren!G234)/1000</f>
        <v>0</v>
      </c>
      <c r="H234" s="150">
        <f>(Eingabe_Zusatzmodul_Mensa!$G77*Emissionsfaktoren!H234)/1000</f>
        <v>0</v>
      </c>
      <c r="I234" s="150">
        <f>(Eingabe_Zusatzmodul_Mensa!$G77*Emissionsfaktoren!I234)/1000</f>
        <v>0</v>
      </c>
      <c r="J234" s="151">
        <f>(Eingabe_Zusatzmodul_Mensa!$G77*Emissionsfaktoren!J234)/1000</f>
        <v>0</v>
      </c>
      <c r="K234" s="6"/>
    </row>
    <row r="235" spans="1:944" x14ac:dyDescent="0.25">
      <c r="B235" s="220"/>
      <c r="C235" s="186"/>
      <c r="D235" s="186"/>
      <c r="E235" s="33" t="s">
        <v>178</v>
      </c>
      <c r="F235" s="32" t="s">
        <v>53</v>
      </c>
      <c r="G235" s="149">
        <f>(Eingabe_Zusatzmodul_Mensa!$G78*Emissionsfaktoren!G235)/1000</f>
        <v>0</v>
      </c>
      <c r="H235" s="150">
        <f>(Eingabe_Zusatzmodul_Mensa!$G78*Emissionsfaktoren!H235)/1000</f>
        <v>0</v>
      </c>
      <c r="I235" s="150">
        <f>(Eingabe_Zusatzmodul_Mensa!$G78*Emissionsfaktoren!I235)/1000</f>
        <v>0</v>
      </c>
      <c r="J235" s="151">
        <f>(Eingabe_Zusatzmodul_Mensa!$G78*Emissionsfaktoren!J235)/1000</f>
        <v>0</v>
      </c>
      <c r="K235" s="6"/>
    </row>
    <row r="236" spans="1:944" x14ac:dyDescent="0.25">
      <c r="B236" s="220"/>
      <c r="C236" s="186"/>
      <c r="D236" s="186"/>
      <c r="E236" s="33" t="s">
        <v>179</v>
      </c>
      <c r="F236" s="32" t="s">
        <v>53</v>
      </c>
      <c r="G236" s="149">
        <f>(Eingabe_Zusatzmodul_Mensa!$G79*Emissionsfaktoren!G236)/1000</f>
        <v>0</v>
      </c>
      <c r="H236" s="150">
        <f>(Eingabe_Zusatzmodul_Mensa!$G79*Emissionsfaktoren!H236)/1000</f>
        <v>0</v>
      </c>
      <c r="I236" s="150">
        <f>(Eingabe_Zusatzmodul_Mensa!$G79*Emissionsfaktoren!I236)/1000</f>
        <v>0</v>
      </c>
      <c r="J236" s="151">
        <f>(Eingabe_Zusatzmodul_Mensa!$G79*Emissionsfaktoren!J236)/1000</f>
        <v>0</v>
      </c>
      <c r="K236" s="6"/>
    </row>
    <row r="237" spans="1:944" x14ac:dyDescent="0.25">
      <c r="B237" s="220"/>
      <c r="C237" s="186"/>
      <c r="D237" s="186"/>
      <c r="E237" s="33" t="s">
        <v>180</v>
      </c>
      <c r="F237" s="32" t="s">
        <v>53</v>
      </c>
      <c r="G237" s="149">
        <f>(Eingabe_Zusatzmodul_Mensa!$G80*Emissionsfaktoren!G237)/1000</f>
        <v>0</v>
      </c>
      <c r="H237" s="150">
        <f>(Eingabe_Zusatzmodul_Mensa!$G80*Emissionsfaktoren!H237)/1000</f>
        <v>0</v>
      </c>
      <c r="I237" s="150">
        <f>(Eingabe_Zusatzmodul_Mensa!$G80*Emissionsfaktoren!I237)/1000</f>
        <v>0</v>
      </c>
      <c r="J237" s="151">
        <f>(Eingabe_Zusatzmodul_Mensa!$G80*Emissionsfaktoren!J237)/1000</f>
        <v>0</v>
      </c>
      <c r="K237" s="6"/>
    </row>
    <row r="238" spans="1:944" x14ac:dyDescent="0.25">
      <c r="B238" s="220"/>
      <c r="C238" s="186"/>
      <c r="D238" s="186"/>
      <c r="E238" s="33" t="s">
        <v>181</v>
      </c>
      <c r="F238" s="32" t="s">
        <v>53</v>
      </c>
      <c r="G238" s="152">
        <f>(Eingabe_Zusatzmodul_Mensa!$G81*Emissionsfaktoren!G238)/1000</f>
        <v>0</v>
      </c>
      <c r="H238" s="153">
        <f>(Eingabe_Zusatzmodul_Mensa!$G81*Emissionsfaktoren!H238)/1000</f>
        <v>0</v>
      </c>
      <c r="I238" s="153">
        <f>(Eingabe_Zusatzmodul_Mensa!$G81*Emissionsfaktoren!I238)/1000</f>
        <v>0</v>
      </c>
      <c r="J238" s="154">
        <f>(Eingabe_Zusatzmodul_Mensa!$G81*Emissionsfaktoren!J238)/1000</f>
        <v>0</v>
      </c>
      <c r="K238" s="6"/>
    </row>
    <row r="239" spans="1:944" x14ac:dyDescent="0.25">
      <c r="A239" s="155"/>
      <c r="B239" s="135" t="s">
        <v>245</v>
      </c>
      <c r="C239" s="136"/>
      <c r="D239" s="136"/>
      <c r="E239" s="135"/>
      <c r="F239" s="135"/>
      <c r="G239" s="156">
        <f>SUM(G3:G158)</f>
        <v>0</v>
      </c>
      <c r="H239" s="137">
        <f>SUM(H3:H158)</f>
        <v>0</v>
      </c>
      <c r="I239" s="137">
        <f>SUM(I3:I158)</f>
        <v>0</v>
      </c>
      <c r="J239" s="157">
        <f>SUM(J3:J158)</f>
        <v>0</v>
      </c>
      <c r="K239" s="158"/>
      <c r="L239" s="159"/>
      <c r="M239" s="159"/>
      <c r="N239" s="159"/>
      <c r="O239" s="159"/>
      <c r="P239" s="159"/>
      <c r="Q239" s="159"/>
      <c r="R239" s="159"/>
      <c r="S239" s="159"/>
      <c r="T239" s="159"/>
      <c r="U239" s="159"/>
      <c r="V239" s="159"/>
      <c r="W239" s="159"/>
      <c r="X239" s="159"/>
      <c r="Y239" s="159"/>
      <c r="Z239" s="159"/>
      <c r="AA239" s="159"/>
      <c r="AB239" s="159"/>
      <c r="AC239" s="159"/>
      <c r="AD239" s="159"/>
      <c r="AE239" s="159"/>
      <c r="AF239" s="159"/>
      <c r="AG239" s="159"/>
      <c r="AH239" s="159"/>
      <c r="AI239" s="159"/>
      <c r="AJ239" s="159"/>
      <c r="AK239" s="159"/>
      <c r="AL239" s="159"/>
      <c r="AM239" s="159"/>
      <c r="AN239" s="159"/>
      <c r="AO239" s="159"/>
      <c r="AP239" s="159"/>
      <c r="AQ239" s="159"/>
      <c r="AR239" s="159"/>
      <c r="AS239" s="159"/>
      <c r="AT239" s="159"/>
      <c r="AU239" s="159"/>
      <c r="AV239" s="159"/>
      <c r="AW239" s="159"/>
      <c r="AX239" s="159"/>
      <c r="AY239" s="159"/>
      <c r="AZ239" s="159"/>
      <c r="BA239" s="159"/>
      <c r="BB239" s="159"/>
      <c r="BC239" s="159"/>
      <c r="BD239" s="159"/>
      <c r="BE239" s="159"/>
      <c r="BF239" s="159"/>
      <c r="BG239" s="159"/>
      <c r="BH239" s="159"/>
      <c r="BI239" s="159"/>
      <c r="BJ239" s="159"/>
      <c r="BK239" s="159"/>
      <c r="BL239" s="159"/>
      <c r="BM239" s="159"/>
      <c r="BN239" s="159"/>
      <c r="BO239" s="159"/>
      <c r="BP239" s="159"/>
      <c r="BQ239" s="159"/>
      <c r="BR239" s="159"/>
      <c r="BS239" s="159"/>
      <c r="BT239" s="159"/>
      <c r="BU239" s="159"/>
      <c r="BV239" s="159"/>
      <c r="BW239" s="159"/>
      <c r="BX239" s="159"/>
      <c r="BY239" s="159"/>
      <c r="BZ239" s="159"/>
      <c r="CA239" s="159"/>
      <c r="CB239" s="159"/>
      <c r="CC239" s="159"/>
      <c r="CD239" s="159"/>
      <c r="CE239" s="159"/>
      <c r="CF239" s="159"/>
      <c r="CG239" s="159"/>
      <c r="CH239" s="159"/>
      <c r="CI239" s="159"/>
      <c r="CJ239" s="159"/>
      <c r="CK239" s="159"/>
      <c r="CL239" s="159"/>
      <c r="CM239" s="159"/>
      <c r="CN239" s="159"/>
      <c r="CO239" s="159"/>
      <c r="CP239" s="159"/>
      <c r="CQ239" s="159"/>
      <c r="CR239" s="159"/>
      <c r="CS239" s="159"/>
      <c r="CT239" s="159"/>
      <c r="CU239" s="159"/>
      <c r="CV239" s="159"/>
      <c r="CW239" s="159"/>
      <c r="CX239" s="159"/>
      <c r="CY239" s="159"/>
      <c r="CZ239" s="159"/>
      <c r="DA239" s="159"/>
      <c r="DB239" s="159"/>
      <c r="DC239" s="159"/>
      <c r="DD239" s="159"/>
      <c r="DE239" s="159"/>
      <c r="DF239" s="159"/>
      <c r="DG239" s="159"/>
      <c r="DH239" s="159"/>
      <c r="DI239" s="159"/>
      <c r="DJ239" s="159"/>
      <c r="DK239" s="159"/>
      <c r="DL239" s="159"/>
      <c r="DM239" s="159"/>
      <c r="DN239" s="159"/>
      <c r="DO239" s="159"/>
      <c r="DP239" s="159"/>
      <c r="DQ239" s="159"/>
      <c r="DR239" s="159"/>
      <c r="DS239" s="159"/>
      <c r="DT239" s="159"/>
      <c r="DU239" s="159"/>
      <c r="DV239" s="159"/>
      <c r="DW239" s="159"/>
      <c r="DX239" s="159"/>
      <c r="DY239" s="159"/>
      <c r="DZ239" s="159"/>
      <c r="EA239" s="159"/>
      <c r="EB239" s="159"/>
      <c r="EC239" s="159"/>
      <c r="ED239" s="159"/>
      <c r="EE239" s="159"/>
      <c r="EF239" s="159"/>
      <c r="EG239" s="159"/>
      <c r="EH239" s="159"/>
      <c r="EI239" s="159"/>
      <c r="EJ239" s="159"/>
      <c r="EK239" s="159"/>
      <c r="EL239" s="159"/>
      <c r="EM239" s="159"/>
      <c r="EN239" s="159"/>
      <c r="EO239" s="159"/>
      <c r="EP239" s="159"/>
      <c r="EQ239" s="159"/>
      <c r="ER239" s="159"/>
      <c r="ES239" s="159"/>
      <c r="ET239" s="159"/>
      <c r="EU239" s="159"/>
      <c r="EV239" s="159"/>
      <c r="EW239" s="159"/>
      <c r="EX239" s="159"/>
      <c r="EY239" s="159"/>
      <c r="EZ239" s="159"/>
      <c r="FA239" s="159"/>
      <c r="FB239" s="159"/>
      <c r="FC239" s="159"/>
      <c r="FD239" s="159"/>
      <c r="FE239" s="159"/>
      <c r="FF239" s="159"/>
      <c r="FG239" s="159"/>
      <c r="FH239" s="159"/>
      <c r="FI239" s="159"/>
      <c r="FJ239" s="159"/>
      <c r="FK239" s="159"/>
      <c r="FL239" s="159"/>
      <c r="FM239" s="159"/>
      <c r="FN239" s="159"/>
      <c r="FO239" s="159"/>
      <c r="FP239" s="159"/>
      <c r="FQ239" s="159"/>
      <c r="FR239" s="159"/>
      <c r="FS239" s="159"/>
      <c r="FT239" s="159"/>
      <c r="FU239" s="159"/>
      <c r="FV239" s="159"/>
      <c r="FW239" s="159"/>
      <c r="FX239" s="159"/>
      <c r="FY239" s="159"/>
      <c r="FZ239" s="159"/>
      <c r="GA239" s="159"/>
      <c r="GB239" s="159"/>
      <c r="GC239" s="159"/>
      <c r="GD239" s="159"/>
      <c r="GE239" s="159"/>
      <c r="GF239" s="159"/>
      <c r="GG239" s="159"/>
      <c r="GH239" s="159"/>
      <c r="GI239" s="159"/>
      <c r="GJ239" s="159"/>
      <c r="GK239" s="159"/>
      <c r="GL239" s="159"/>
      <c r="GM239" s="159"/>
      <c r="GN239" s="159"/>
      <c r="GO239" s="159"/>
      <c r="GP239" s="159"/>
      <c r="GQ239" s="159"/>
      <c r="GR239" s="159"/>
      <c r="GS239" s="159"/>
      <c r="GT239" s="159"/>
      <c r="GU239" s="159"/>
      <c r="GV239" s="159"/>
      <c r="GW239" s="159"/>
      <c r="GX239" s="159"/>
      <c r="GY239" s="159"/>
      <c r="GZ239" s="159"/>
      <c r="HA239" s="159"/>
      <c r="HB239" s="159"/>
      <c r="HC239" s="159"/>
      <c r="HD239" s="159"/>
      <c r="HE239" s="159"/>
      <c r="HF239" s="159"/>
      <c r="HG239" s="159"/>
      <c r="HH239" s="159"/>
      <c r="HI239" s="159"/>
      <c r="HJ239" s="159"/>
      <c r="HK239" s="159"/>
      <c r="HL239" s="159"/>
      <c r="HM239" s="159"/>
      <c r="HN239" s="159"/>
      <c r="HO239" s="159"/>
      <c r="HP239" s="159"/>
      <c r="HQ239" s="159"/>
      <c r="HR239" s="159"/>
      <c r="HS239" s="159"/>
      <c r="HT239" s="159"/>
      <c r="HU239" s="159"/>
      <c r="HV239" s="159"/>
      <c r="HW239" s="159"/>
      <c r="HX239" s="159"/>
      <c r="HY239" s="159"/>
      <c r="HZ239" s="159"/>
      <c r="IA239" s="159"/>
      <c r="IB239" s="159"/>
      <c r="IC239" s="159"/>
      <c r="ID239" s="159"/>
      <c r="IE239" s="159"/>
      <c r="IF239" s="159"/>
      <c r="IG239" s="159"/>
      <c r="IH239" s="159"/>
      <c r="II239" s="159"/>
      <c r="IJ239" s="159"/>
      <c r="IK239" s="159"/>
      <c r="IL239" s="159"/>
      <c r="IM239" s="159"/>
      <c r="IN239" s="159"/>
      <c r="IO239" s="159"/>
      <c r="IP239" s="159"/>
      <c r="IQ239" s="159"/>
      <c r="IR239" s="159"/>
      <c r="IS239" s="159"/>
      <c r="IT239" s="159"/>
      <c r="IU239" s="159"/>
      <c r="IV239" s="159"/>
      <c r="IW239" s="159"/>
      <c r="IX239" s="159"/>
      <c r="IY239" s="159"/>
      <c r="IZ239" s="159"/>
      <c r="JA239" s="159"/>
      <c r="JB239" s="159"/>
      <c r="JC239" s="159"/>
      <c r="JD239" s="159"/>
      <c r="JE239" s="159"/>
      <c r="JF239" s="159"/>
      <c r="JG239" s="159"/>
      <c r="JH239" s="159"/>
      <c r="JI239" s="159"/>
      <c r="JJ239" s="159"/>
      <c r="JK239" s="159"/>
      <c r="JL239" s="159"/>
      <c r="JM239" s="159"/>
      <c r="JN239" s="159"/>
      <c r="JO239" s="159"/>
      <c r="JP239" s="159"/>
      <c r="JQ239" s="159"/>
      <c r="JR239" s="159"/>
      <c r="JS239" s="159"/>
      <c r="JT239" s="159"/>
      <c r="JU239" s="159"/>
      <c r="JV239" s="159"/>
      <c r="JW239" s="159"/>
      <c r="JX239" s="159"/>
      <c r="JY239" s="159"/>
      <c r="JZ239" s="159"/>
      <c r="KA239" s="159"/>
      <c r="KB239" s="159"/>
      <c r="KC239" s="159"/>
      <c r="KD239" s="159"/>
      <c r="KE239" s="159"/>
      <c r="KF239" s="159"/>
      <c r="KG239" s="159"/>
      <c r="KH239" s="159"/>
      <c r="KI239" s="159"/>
      <c r="KJ239" s="159"/>
      <c r="KK239" s="159"/>
      <c r="KL239" s="159"/>
      <c r="KM239" s="159"/>
      <c r="KN239" s="159"/>
      <c r="KO239" s="159"/>
      <c r="KP239" s="159"/>
      <c r="KQ239" s="159"/>
      <c r="KR239" s="159"/>
      <c r="KS239" s="159"/>
      <c r="KT239" s="159"/>
      <c r="KU239" s="159"/>
      <c r="KV239" s="159"/>
      <c r="KW239" s="159"/>
      <c r="KX239" s="159"/>
      <c r="KY239" s="159"/>
      <c r="KZ239" s="159"/>
      <c r="LA239" s="159"/>
      <c r="LB239" s="159"/>
      <c r="LC239" s="159"/>
      <c r="LD239" s="159"/>
      <c r="LE239" s="159"/>
      <c r="LF239" s="159"/>
      <c r="LG239" s="159"/>
      <c r="LH239" s="159"/>
      <c r="LI239" s="159"/>
      <c r="LJ239" s="159"/>
      <c r="LK239" s="159"/>
      <c r="LL239" s="159"/>
      <c r="LM239" s="159"/>
      <c r="LN239" s="159"/>
      <c r="LO239" s="159"/>
      <c r="LP239" s="159"/>
      <c r="LQ239" s="159"/>
      <c r="LR239" s="159"/>
      <c r="LS239" s="159"/>
      <c r="LT239" s="159"/>
      <c r="LU239" s="159"/>
      <c r="LV239" s="159"/>
      <c r="LW239" s="159"/>
      <c r="LX239" s="159"/>
      <c r="LY239" s="159"/>
      <c r="LZ239" s="159"/>
      <c r="MA239" s="159"/>
      <c r="MB239" s="159"/>
      <c r="MC239" s="159"/>
      <c r="MD239" s="159"/>
      <c r="ME239" s="159"/>
      <c r="MF239" s="159"/>
      <c r="MG239" s="159"/>
      <c r="MH239" s="159"/>
      <c r="MI239" s="159"/>
      <c r="MJ239" s="159"/>
      <c r="MK239" s="159"/>
      <c r="ML239" s="159"/>
      <c r="MM239" s="159"/>
      <c r="MN239" s="159"/>
      <c r="MO239" s="159"/>
      <c r="MP239" s="159"/>
      <c r="MQ239" s="159"/>
      <c r="MR239" s="159"/>
      <c r="MS239" s="159"/>
      <c r="MT239" s="159"/>
      <c r="MU239" s="159"/>
      <c r="MV239" s="159"/>
      <c r="MW239" s="159"/>
      <c r="MX239" s="159"/>
      <c r="MY239" s="159"/>
      <c r="MZ239" s="159"/>
      <c r="NA239" s="159"/>
      <c r="NB239" s="159"/>
      <c r="NC239" s="159"/>
      <c r="ND239" s="159"/>
      <c r="NE239" s="159"/>
      <c r="NF239" s="159"/>
      <c r="NG239" s="159"/>
      <c r="NH239" s="159"/>
      <c r="NI239" s="159"/>
      <c r="NJ239" s="159"/>
      <c r="NK239" s="159"/>
      <c r="NL239" s="159"/>
      <c r="NM239" s="159"/>
      <c r="NN239" s="159"/>
      <c r="NO239" s="159"/>
      <c r="NP239" s="159"/>
      <c r="NQ239" s="159"/>
      <c r="NR239" s="159"/>
      <c r="NS239" s="159"/>
      <c r="NT239" s="159"/>
      <c r="NU239" s="159"/>
      <c r="NV239" s="159"/>
      <c r="NW239" s="159"/>
      <c r="NX239" s="159"/>
      <c r="NY239" s="159"/>
      <c r="NZ239" s="159"/>
      <c r="OA239" s="159"/>
      <c r="OB239" s="159"/>
      <c r="OC239" s="159"/>
      <c r="OD239" s="159"/>
      <c r="OE239" s="159"/>
      <c r="OF239" s="159"/>
      <c r="OG239" s="159"/>
      <c r="OH239" s="159"/>
      <c r="OI239" s="159"/>
      <c r="OJ239" s="159"/>
      <c r="OK239" s="159"/>
      <c r="OL239" s="159"/>
      <c r="OM239" s="159"/>
      <c r="ON239" s="159"/>
      <c r="OO239" s="159"/>
      <c r="OP239" s="159"/>
      <c r="OQ239" s="159"/>
      <c r="OR239" s="159"/>
      <c r="OS239" s="159"/>
      <c r="OT239" s="159"/>
      <c r="OU239" s="159"/>
      <c r="OV239" s="159"/>
      <c r="OW239" s="159"/>
      <c r="OX239" s="159"/>
      <c r="OY239" s="159"/>
      <c r="OZ239" s="159"/>
      <c r="PA239" s="159"/>
      <c r="PB239" s="159"/>
      <c r="PC239" s="159"/>
      <c r="PD239" s="159"/>
      <c r="PE239" s="159"/>
      <c r="PF239" s="159"/>
      <c r="PG239" s="159"/>
      <c r="PH239" s="159"/>
      <c r="PI239" s="159"/>
      <c r="PJ239" s="159"/>
      <c r="PK239" s="159"/>
      <c r="PL239" s="159"/>
      <c r="PM239" s="159"/>
      <c r="PN239" s="159"/>
      <c r="PO239" s="159"/>
      <c r="PP239" s="159"/>
      <c r="PQ239" s="159"/>
      <c r="PR239" s="159"/>
      <c r="PS239" s="159"/>
      <c r="PT239" s="159"/>
      <c r="PU239" s="159"/>
      <c r="PV239" s="159"/>
      <c r="PW239" s="159"/>
      <c r="PX239" s="159"/>
      <c r="PY239" s="159"/>
      <c r="PZ239" s="159"/>
      <c r="QA239" s="159"/>
      <c r="QB239" s="159"/>
      <c r="QC239" s="159"/>
      <c r="QD239" s="159"/>
      <c r="QE239" s="159"/>
      <c r="QF239" s="159"/>
      <c r="QG239" s="159"/>
      <c r="QH239" s="159"/>
      <c r="QI239" s="159"/>
      <c r="QJ239" s="159"/>
      <c r="QK239" s="159"/>
      <c r="QL239" s="159"/>
      <c r="QM239" s="159"/>
      <c r="QN239" s="159"/>
      <c r="QO239" s="159"/>
      <c r="QP239" s="159"/>
      <c r="QQ239" s="159"/>
      <c r="QR239" s="159"/>
      <c r="QS239" s="159"/>
      <c r="QT239" s="159"/>
      <c r="QU239" s="159"/>
      <c r="QV239" s="159"/>
      <c r="QW239" s="159"/>
      <c r="QX239" s="159"/>
      <c r="QY239" s="159"/>
      <c r="QZ239" s="159"/>
      <c r="RA239" s="159"/>
      <c r="RB239" s="159"/>
      <c r="RC239" s="159"/>
      <c r="RD239" s="159"/>
      <c r="RE239" s="159"/>
      <c r="RF239" s="159"/>
      <c r="RG239" s="159"/>
      <c r="RH239" s="159"/>
      <c r="RI239" s="159"/>
      <c r="RJ239" s="159"/>
      <c r="RK239" s="159"/>
      <c r="RL239" s="159"/>
      <c r="RM239" s="159"/>
      <c r="RN239" s="159"/>
      <c r="RO239" s="159"/>
      <c r="RP239" s="159"/>
      <c r="RQ239" s="159"/>
      <c r="RR239" s="159"/>
      <c r="RS239" s="159"/>
      <c r="RT239" s="159"/>
      <c r="RU239" s="159"/>
      <c r="RV239" s="159"/>
      <c r="RW239" s="159"/>
      <c r="RX239" s="159"/>
      <c r="RY239" s="159"/>
      <c r="RZ239" s="159"/>
      <c r="SA239" s="159"/>
      <c r="SB239" s="159"/>
      <c r="SC239" s="159"/>
      <c r="SD239" s="159"/>
      <c r="SE239" s="159"/>
      <c r="SF239" s="159"/>
      <c r="SG239" s="159"/>
      <c r="SH239" s="159"/>
      <c r="SI239" s="159"/>
      <c r="SJ239" s="159"/>
      <c r="SK239" s="159"/>
      <c r="SL239" s="159"/>
      <c r="SM239" s="159"/>
      <c r="SN239" s="159"/>
      <c r="SO239" s="159"/>
      <c r="SP239" s="159"/>
      <c r="SQ239" s="159"/>
      <c r="SR239" s="159"/>
      <c r="SS239" s="159"/>
      <c r="ST239" s="159"/>
      <c r="SU239" s="159"/>
      <c r="SV239" s="159"/>
      <c r="SW239" s="159"/>
      <c r="SX239" s="159"/>
      <c r="SY239" s="159"/>
      <c r="SZ239" s="159"/>
      <c r="TA239" s="159"/>
      <c r="TB239" s="159"/>
      <c r="TC239" s="159"/>
      <c r="TD239" s="159"/>
      <c r="TE239" s="159"/>
      <c r="TF239" s="159"/>
      <c r="TG239" s="159"/>
      <c r="TH239" s="159"/>
      <c r="TI239" s="159"/>
      <c r="TJ239" s="159"/>
      <c r="TK239" s="159"/>
      <c r="TL239" s="159"/>
      <c r="TM239" s="159"/>
      <c r="TN239" s="159"/>
      <c r="TO239" s="159"/>
      <c r="TP239" s="159"/>
      <c r="TQ239" s="159"/>
      <c r="TR239" s="159"/>
      <c r="TS239" s="159"/>
      <c r="TT239" s="159"/>
      <c r="TU239" s="159"/>
      <c r="TV239" s="159"/>
      <c r="TW239" s="159"/>
      <c r="TX239" s="159"/>
      <c r="TY239" s="159"/>
      <c r="TZ239" s="159"/>
      <c r="UA239" s="159"/>
      <c r="UB239" s="159"/>
      <c r="UC239" s="159"/>
      <c r="UD239" s="159"/>
      <c r="UE239" s="159"/>
      <c r="UF239" s="159"/>
      <c r="UG239" s="159"/>
      <c r="UH239" s="159"/>
      <c r="UI239" s="159"/>
      <c r="UJ239" s="159"/>
      <c r="UK239" s="159"/>
      <c r="UL239" s="159"/>
      <c r="UM239" s="159"/>
      <c r="UN239" s="159"/>
      <c r="UO239" s="159"/>
      <c r="UP239" s="159"/>
      <c r="UQ239" s="159"/>
      <c r="UR239" s="159"/>
      <c r="US239" s="159"/>
      <c r="UT239" s="159"/>
      <c r="UU239" s="159"/>
      <c r="UV239" s="159"/>
      <c r="UW239" s="159"/>
      <c r="UX239" s="159"/>
      <c r="UY239" s="159"/>
      <c r="UZ239" s="159"/>
      <c r="VA239" s="159"/>
      <c r="VB239" s="159"/>
      <c r="VC239" s="159"/>
      <c r="VD239" s="159"/>
      <c r="VE239" s="159"/>
      <c r="VF239" s="159"/>
      <c r="VG239" s="159"/>
      <c r="VH239" s="159"/>
      <c r="VI239" s="159"/>
      <c r="VJ239" s="159"/>
      <c r="VK239" s="159"/>
      <c r="VL239" s="159"/>
      <c r="VM239" s="159"/>
      <c r="VN239" s="159"/>
      <c r="VO239" s="159"/>
      <c r="VP239" s="159"/>
      <c r="VQ239" s="159"/>
      <c r="VR239" s="159"/>
      <c r="VS239" s="159"/>
      <c r="VT239" s="159"/>
      <c r="VU239" s="159"/>
      <c r="VV239" s="159"/>
      <c r="VW239" s="159"/>
      <c r="VX239" s="159"/>
      <c r="VY239" s="159"/>
      <c r="VZ239" s="159"/>
      <c r="WA239" s="159"/>
      <c r="WB239" s="159"/>
      <c r="WC239" s="159"/>
      <c r="WD239" s="159"/>
      <c r="WE239" s="159"/>
      <c r="WF239" s="159"/>
      <c r="WG239" s="159"/>
      <c r="WH239" s="159"/>
      <c r="WI239" s="159"/>
      <c r="WJ239" s="159"/>
      <c r="WK239" s="159"/>
      <c r="WL239" s="159"/>
      <c r="WM239" s="159"/>
      <c r="WN239" s="159"/>
      <c r="WO239" s="159"/>
      <c r="WP239" s="159"/>
      <c r="WQ239" s="159"/>
      <c r="WR239" s="159"/>
      <c r="WS239" s="159"/>
      <c r="WT239" s="159"/>
      <c r="WU239" s="159"/>
      <c r="WV239" s="159"/>
      <c r="WW239" s="159"/>
      <c r="WX239" s="159"/>
      <c r="WY239" s="159"/>
      <c r="WZ239" s="159"/>
      <c r="XA239" s="159"/>
      <c r="XB239" s="159"/>
      <c r="XC239" s="159"/>
      <c r="XD239" s="159"/>
      <c r="XE239" s="159"/>
      <c r="XF239" s="159"/>
      <c r="XG239" s="159"/>
      <c r="XH239" s="159"/>
      <c r="XI239" s="159"/>
      <c r="XJ239" s="159"/>
      <c r="XK239" s="159"/>
      <c r="XL239" s="159"/>
      <c r="XM239" s="159"/>
      <c r="XN239" s="159"/>
      <c r="XO239" s="159"/>
      <c r="XP239" s="159"/>
      <c r="XQ239" s="159"/>
      <c r="XR239" s="159"/>
      <c r="XS239" s="159"/>
      <c r="XT239" s="159"/>
      <c r="XU239" s="159"/>
      <c r="XV239" s="159"/>
      <c r="XW239" s="159"/>
      <c r="XX239" s="159"/>
      <c r="XY239" s="159"/>
      <c r="XZ239" s="159"/>
      <c r="YA239" s="159"/>
      <c r="YB239" s="159"/>
      <c r="YC239" s="159"/>
      <c r="YD239" s="159"/>
      <c r="YE239" s="159"/>
      <c r="YF239" s="159"/>
      <c r="YG239" s="159"/>
      <c r="YH239" s="159"/>
      <c r="YI239" s="159"/>
      <c r="YJ239" s="159"/>
      <c r="YK239" s="159"/>
      <c r="YL239" s="159"/>
      <c r="YM239" s="159"/>
      <c r="YN239" s="159"/>
      <c r="YO239" s="159"/>
      <c r="YP239" s="159"/>
      <c r="YQ239" s="159"/>
      <c r="YR239" s="159"/>
      <c r="YS239" s="159"/>
      <c r="YT239" s="159"/>
      <c r="YU239" s="159"/>
      <c r="YV239" s="159"/>
      <c r="YW239" s="159"/>
      <c r="YX239" s="159"/>
      <c r="YY239" s="159"/>
      <c r="YZ239" s="159"/>
      <c r="ZA239" s="159"/>
      <c r="ZB239" s="159"/>
      <c r="ZC239" s="159"/>
      <c r="ZD239" s="159"/>
      <c r="ZE239" s="159"/>
      <c r="ZF239" s="159"/>
      <c r="ZG239" s="159"/>
      <c r="ZH239" s="159"/>
      <c r="ZI239" s="159"/>
      <c r="ZJ239" s="159"/>
      <c r="ZK239" s="159"/>
      <c r="ZL239" s="159"/>
      <c r="ZM239" s="159"/>
      <c r="ZN239" s="159"/>
      <c r="ZO239" s="159"/>
      <c r="ZP239" s="159"/>
      <c r="ZQ239" s="159"/>
      <c r="ZR239" s="159"/>
      <c r="ZS239" s="159"/>
      <c r="ZT239" s="159"/>
      <c r="ZU239" s="159"/>
      <c r="ZV239" s="159"/>
      <c r="ZW239" s="159"/>
      <c r="ZX239" s="159"/>
      <c r="ZY239" s="159"/>
      <c r="ZZ239" s="159"/>
      <c r="AAA239" s="159"/>
      <c r="AAB239" s="159"/>
      <c r="AAC239" s="159"/>
      <c r="AAD239" s="159"/>
      <c r="AAE239" s="159"/>
      <c r="AAF239" s="159"/>
      <c r="AAG239" s="159"/>
      <c r="AAH239" s="159"/>
      <c r="AAI239" s="159"/>
      <c r="AAJ239" s="159"/>
      <c r="AAK239" s="159"/>
      <c r="AAL239" s="159"/>
      <c r="AAM239" s="159"/>
      <c r="AAN239" s="159"/>
      <c r="AAO239" s="159"/>
      <c r="AAP239" s="159"/>
      <c r="AAQ239" s="159"/>
      <c r="AAR239" s="159"/>
      <c r="AAS239" s="159"/>
      <c r="AAT239" s="159"/>
      <c r="AAU239" s="159"/>
      <c r="AAV239" s="159"/>
      <c r="AAW239" s="159"/>
      <c r="AAX239" s="159"/>
      <c r="AAY239" s="159"/>
      <c r="AAZ239" s="159"/>
      <c r="ABA239" s="159"/>
      <c r="ABB239" s="159"/>
      <c r="ABC239" s="159"/>
      <c r="ABD239" s="159"/>
      <c r="ABE239" s="159"/>
      <c r="ABF239" s="159"/>
      <c r="ABG239" s="159"/>
      <c r="ABH239" s="159"/>
      <c r="ABI239" s="159"/>
      <c r="ABJ239" s="159"/>
      <c r="ABK239" s="159"/>
      <c r="ABL239" s="159"/>
      <c r="ABM239" s="159"/>
      <c r="ABN239" s="159"/>
      <c r="ABO239" s="159"/>
      <c r="ABP239" s="159"/>
      <c r="ABQ239" s="159"/>
      <c r="ABR239" s="159"/>
      <c r="ABS239" s="159"/>
      <c r="ABT239" s="159"/>
      <c r="ABU239" s="159"/>
      <c r="ABV239" s="159"/>
      <c r="ABW239" s="159"/>
      <c r="ABX239" s="159"/>
      <c r="ABY239" s="159"/>
      <c r="ABZ239" s="159"/>
      <c r="ACA239" s="159"/>
      <c r="ACB239" s="159"/>
      <c r="ACC239" s="159"/>
      <c r="ACD239" s="159"/>
      <c r="ACE239" s="159"/>
      <c r="ACF239" s="159"/>
      <c r="ACG239" s="159"/>
      <c r="ACH239" s="159"/>
      <c r="ACI239" s="159"/>
      <c r="ACJ239" s="159"/>
      <c r="ACK239" s="159"/>
      <c r="ACL239" s="159"/>
      <c r="ACM239" s="159"/>
      <c r="ACN239" s="159"/>
      <c r="ACO239" s="159"/>
      <c r="ACP239" s="159"/>
      <c r="ACQ239" s="159"/>
      <c r="ACR239" s="159"/>
      <c r="ACS239" s="159"/>
      <c r="ACT239" s="159"/>
      <c r="ACU239" s="159"/>
      <c r="ACV239" s="159"/>
      <c r="ACW239" s="159"/>
      <c r="ACX239" s="159"/>
      <c r="ACY239" s="159"/>
      <c r="ACZ239" s="159"/>
      <c r="ADA239" s="159"/>
      <c r="ADB239" s="159"/>
      <c r="ADC239" s="159"/>
      <c r="ADD239" s="159"/>
      <c r="ADE239" s="159"/>
      <c r="ADF239" s="159"/>
      <c r="ADG239" s="159"/>
      <c r="ADH239" s="159"/>
      <c r="ADI239" s="159"/>
      <c r="ADJ239" s="159"/>
      <c r="ADK239" s="159"/>
      <c r="ADL239" s="159"/>
      <c r="ADM239" s="159"/>
      <c r="ADN239" s="159"/>
      <c r="ADO239" s="159"/>
      <c r="ADP239" s="159"/>
      <c r="ADQ239" s="159"/>
      <c r="ADR239" s="159"/>
      <c r="ADS239" s="159"/>
      <c r="ADT239" s="159"/>
      <c r="ADU239" s="159"/>
      <c r="ADV239" s="159"/>
      <c r="ADW239" s="159"/>
      <c r="ADX239" s="159"/>
      <c r="ADY239" s="159"/>
      <c r="ADZ239" s="159"/>
      <c r="AEA239" s="159"/>
      <c r="AEB239" s="159"/>
      <c r="AEC239" s="159"/>
      <c r="AED239" s="159"/>
      <c r="AEE239" s="159"/>
      <c r="AEF239" s="159"/>
      <c r="AEG239" s="159"/>
      <c r="AEH239" s="159"/>
      <c r="AEI239" s="159"/>
      <c r="AEJ239" s="159"/>
      <c r="AEK239" s="159"/>
      <c r="AEL239" s="159"/>
      <c r="AEM239" s="159"/>
      <c r="AEN239" s="159"/>
      <c r="AEO239" s="159"/>
      <c r="AEP239" s="159"/>
      <c r="AEQ239" s="159"/>
      <c r="AER239" s="159"/>
      <c r="AES239" s="159"/>
      <c r="AET239" s="159"/>
      <c r="AEU239" s="159"/>
      <c r="AEV239" s="159"/>
      <c r="AEW239" s="159"/>
      <c r="AEX239" s="159"/>
      <c r="AEY239" s="159"/>
      <c r="AEZ239" s="159"/>
      <c r="AFA239" s="159"/>
      <c r="AFB239" s="159"/>
      <c r="AFC239" s="159"/>
      <c r="AFD239" s="159"/>
      <c r="AFE239" s="159"/>
      <c r="AFF239" s="159"/>
      <c r="AFG239" s="159"/>
      <c r="AFH239" s="159"/>
      <c r="AFI239" s="159"/>
      <c r="AFJ239" s="159"/>
      <c r="AFK239" s="159"/>
      <c r="AFL239" s="159"/>
      <c r="AFM239" s="159"/>
      <c r="AFN239" s="159"/>
      <c r="AFO239" s="159"/>
      <c r="AFP239" s="159"/>
      <c r="AFQ239" s="159"/>
      <c r="AFR239" s="159"/>
      <c r="AFS239" s="159"/>
      <c r="AFT239" s="159"/>
      <c r="AFU239" s="159"/>
      <c r="AFV239" s="159"/>
      <c r="AFW239" s="159"/>
      <c r="AFX239" s="159"/>
      <c r="AFY239" s="159"/>
      <c r="AFZ239" s="159"/>
      <c r="AGA239" s="159"/>
      <c r="AGB239" s="159"/>
      <c r="AGC239" s="159"/>
      <c r="AGD239" s="159"/>
      <c r="AGE239" s="159"/>
      <c r="AGF239" s="159"/>
      <c r="AGG239" s="159"/>
      <c r="AGH239" s="159"/>
      <c r="AGI239" s="159"/>
      <c r="AGJ239" s="159"/>
      <c r="AGK239" s="159"/>
      <c r="AGL239" s="159"/>
      <c r="AGM239" s="159"/>
      <c r="AGN239" s="159"/>
      <c r="AGO239" s="159"/>
      <c r="AGP239" s="159"/>
      <c r="AGQ239" s="159"/>
      <c r="AGR239" s="159"/>
      <c r="AGS239" s="159"/>
      <c r="AGT239" s="159"/>
      <c r="AGU239" s="159"/>
      <c r="AGV239" s="159"/>
      <c r="AGW239" s="159"/>
      <c r="AGX239" s="159"/>
      <c r="AGY239" s="159"/>
      <c r="AGZ239" s="159"/>
      <c r="AHA239" s="159"/>
      <c r="AHB239" s="159"/>
      <c r="AHC239" s="159"/>
      <c r="AHD239" s="159"/>
      <c r="AHE239" s="159"/>
      <c r="AHF239" s="159"/>
      <c r="AHG239" s="159"/>
      <c r="AHH239" s="159"/>
      <c r="AHI239" s="159"/>
      <c r="AHJ239" s="159"/>
      <c r="AHK239" s="159"/>
      <c r="AHL239" s="159"/>
      <c r="AHM239" s="159"/>
      <c r="AHN239" s="159"/>
      <c r="AHO239" s="159"/>
      <c r="AHP239" s="159"/>
      <c r="AHQ239" s="159"/>
      <c r="AHR239" s="159"/>
      <c r="AHS239" s="159"/>
      <c r="AHT239" s="159"/>
      <c r="AHU239" s="159"/>
      <c r="AHV239" s="159"/>
      <c r="AHW239" s="159"/>
      <c r="AHX239" s="159"/>
      <c r="AHY239" s="159"/>
      <c r="AHZ239" s="159"/>
      <c r="AIA239" s="159"/>
      <c r="AIB239" s="159"/>
      <c r="AIC239" s="159"/>
      <c r="AID239" s="159"/>
      <c r="AIE239" s="159"/>
      <c r="AIF239" s="159"/>
      <c r="AIG239" s="159"/>
      <c r="AIH239" s="159"/>
      <c r="AII239" s="159"/>
      <c r="AIJ239" s="159"/>
      <c r="AIK239" s="159"/>
      <c r="AIL239" s="159"/>
      <c r="AIM239" s="159"/>
      <c r="AIN239" s="159"/>
      <c r="AIO239" s="159"/>
      <c r="AIP239" s="159"/>
      <c r="AIQ239" s="159"/>
      <c r="AIR239" s="159"/>
      <c r="AIS239" s="159"/>
      <c r="AIT239" s="159"/>
      <c r="AIU239" s="159"/>
      <c r="AIV239" s="159"/>
      <c r="AIW239" s="159"/>
      <c r="AIX239" s="159"/>
      <c r="AIY239" s="159"/>
      <c r="AIZ239" s="159"/>
      <c r="AJA239" s="159"/>
      <c r="AJB239" s="159"/>
      <c r="AJC239" s="159"/>
      <c r="AJD239" s="159"/>
      <c r="AJE239" s="159"/>
      <c r="AJF239" s="159"/>
      <c r="AJG239" s="159"/>
      <c r="AJH239" s="159"/>
    </row>
    <row r="240" spans="1:944" x14ac:dyDescent="0.25">
      <c r="A240" s="126"/>
      <c r="B240" s="138" t="s">
        <v>246</v>
      </c>
      <c r="C240" s="138"/>
      <c r="D240" s="138"/>
      <c r="E240" s="138"/>
      <c r="F240" s="138"/>
      <c r="G240" s="160">
        <f>SUM(G160:G238)</f>
        <v>0</v>
      </c>
      <c r="H240" s="139">
        <f>SUM(H160:H238)</f>
        <v>0</v>
      </c>
      <c r="I240" s="139">
        <f>SUM(I160:I238)</f>
        <v>0</v>
      </c>
      <c r="J240" s="161">
        <f>SUM(J160:J238)</f>
        <v>0</v>
      </c>
      <c r="K240" s="6"/>
    </row>
    <row r="241" spans="1:11" x14ac:dyDescent="0.25">
      <c r="A241" s="126"/>
      <c r="B241" s="135" t="s">
        <v>247</v>
      </c>
      <c r="C241" s="135"/>
      <c r="D241" s="135"/>
      <c r="E241" s="135"/>
      <c r="F241" s="135"/>
      <c r="G241" s="160">
        <f>SUM(G3:G238)</f>
        <v>0</v>
      </c>
      <c r="H241" s="139">
        <f>SUM(H3:H238)</f>
        <v>0</v>
      </c>
      <c r="I241" s="139">
        <f>SUM(I3:I238)</f>
        <v>0</v>
      </c>
      <c r="J241" s="161">
        <f>SUM(J3:J238)</f>
        <v>0</v>
      </c>
      <c r="K241" s="6"/>
    </row>
    <row r="242" spans="1:11" x14ac:dyDescent="0.25">
      <c r="A242" s="126"/>
      <c r="B242" s="126"/>
      <c r="C242" s="126"/>
      <c r="D242" s="126"/>
      <c r="E242" s="126"/>
      <c r="F242" s="126"/>
      <c r="G242" s="141"/>
      <c r="H242" s="141"/>
      <c r="I242" s="141"/>
      <c r="J242" s="141"/>
      <c r="K242" s="6"/>
    </row>
    <row r="243" spans="1:11" x14ac:dyDescent="0.25">
      <c r="A243" s="126"/>
      <c r="B243" s="126"/>
      <c r="C243" s="126"/>
      <c r="D243" s="126"/>
      <c r="E243" s="126"/>
      <c r="F243" s="126"/>
      <c r="G243" s="141"/>
      <c r="H243" s="141"/>
      <c r="I243" s="141"/>
      <c r="J243" s="141"/>
      <c r="K243" s="6"/>
    </row>
    <row r="244" spans="1:11" x14ac:dyDescent="0.25">
      <c r="A244" s="126"/>
      <c r="B244" s="126"/>
      <c r="C244" s="126"/>
      <c r="D244" s="126"/>
      <c r="E244" s="126"/>
      <c r="F244" s="126"/>
      <c r="G244" s="141"/>
      <c r="H244" s="141"/>
      <c r="I244" s="141"/>
      <c r="J244" s="141"/>
      <c r="K244" s="6"/>
    </row>
    <row r="245" spans="1:11" x14ac:dyDescent="0.25">
      <c r="A245" s="126"/>
      <c r="B245" s="126"/>
      <c r="C245" s="126"/>
      <c r="D245" s="126"/>
      <c r="E245" s="126"/>
      <c r="F245" s="126"/>
      <c r="G245" s="141"/>
      <c r="H245" s="141"/>
      <c r="I245" s="141"/>
      <c r="J245" s="141"/>
      <c r="K245" s="6"/>
    </row>
    <row r="246" spans="1:11" x14ac:dyDescent="0.25">
      <c r="A246" s="126"/>
      <c r="B246" s="126"/>
      <c r="C246" s="126"/>
      <c r="D246" s="126"/>
      <c r="E246" s="126"/>
      <c r="F246" s="126"/>
      <c r="G246" s="141"/>
      <c r="H246" s="141"/>
      <c r="I246" s="141"/>
      <c r="J246" s="141"/>
      <c r="K246" s="6"/>
    </row>
    <row r="247" spans="1:11" x14ac:dyDescent="0.25">
      <c r="A247" s="126"/>
      <c r="B247" s="126"/>
      <c r="C247" s="126"/>
      <c r="D247" s="126"/>
      <c r="E247" s="126"/>
      <c r="F247" s="126"/>
      <c r="G247" s="141"/>
      <c r="H247" s="141"/>
      <c r="I247" s="141"/>
      <c r="J247" s="141"/>
      <c r="K247" s="6"/>
    </row>
    <row r="248" spans="1:11" x14ac:dyDescent="0.25">
      <c r="A248" s="126"/>
      <c r="B248" s="126"/>
      <c r="C248" s="126"/>
      <c r="D248" s="126"/>
      <c r="E248" s="126"/>
      <c r="F248" s="126"/>
      <c r="G248" s="141"/>
      <c r="H248" s="141"/>
      <c r="I248" s="141"/>
      <c r="J248" s="141"/>
      <c r="K248" s="6"/>
    </row>
  </sheetData>
  <sheetProtection algorithmName="SHA-512" hashValue="uSChYZgrHlIcaq9pblY2czxge8tY8GRKqW8fKo7R1R5ruLhrz4xnmeMP9/SPdOC2EoxUnIRa3VkP+wr6UKE2Nw==" saltValue="j5O1voFc6a5w6fRUzqS+hQ==" spinCount="100000" sheet="1" objects="1" scenarios="1"/>
  <mergeCells count="139">
    <mergeCell ref="G1:J1"/>
    <mergeCell ref="B3:B60"/>
    <mergeCell ref="C3:C6"/>
    <mergeCell ref="D3:D6"/>
    <mergeCell ref="E3:E4"/>
    <mergeCell ref="E5:E6"/>
    <mergeCell ref="C7:C14"/>
    <mergeCell ref="D7:D8"/>
    <mergeCell ref="E7:E8"/>
    <mergeCell ref="D9:D12"/>
    <mergeCell ref="E9:E10"/>
    <mergeCell ref="E11:E12"/>
    <mergeCell ref="D13:D14"/>
    <mergeCell ref="E13:E14"/>
    <mergeCell ref="C15:C40"/>
    <mergeCell ref="D15:D16"/>
    <mergeCell ref="E15:E16"/>
    <mergeCell ref="D17:D20"/>
    <mergeCell ref="E17:E18"/>
    <mergeCell ref="E19:E20"/>
    <mergeCell ref="D21:D22"/>
    <mergeCell ref="E21:E22"/>
    <mergeCell ref="D23:D24"/>
    <mergeCell ref="E23:E24"/>
    <mergeCell ref="D25:D26"/>
    <mergeCell ref="E25:E26"/>
    <mergeCell ref="D27:D28"/>
    <mergeCell ref="E27:E28"/>
    <mergeCell ref="D29:D30"/>
    <mergeCell ref="E29:E30"/>
    <mergeCell ref="D31:D32"/>
    <mergeCell ref="E31:E32"/>
    <mergeCell ref="D33:D34"/>
    <mergeCell ref="E33:E34"/>
    <mergeCell ref="D35:D36"/>
    <mergeCell ref="E35:E36"/>
    <mergeCell ref="D37:D38"/>
    <mergeCell ref="E37:E38"/>
    <mergeCell ref="D39:D40"/>
    <mergeCell ref="E39:E40"/>
    <mergeCell ref="C41:C46"/>
    <mergeCell ref="D41:D42"/>
    <mergeCell ref="E41:E42"/>
    <mergeCell ref="D43:D44"/>
    <mergeCell ref="E43:E44"/>
    <mergeCell ref="D45:D46"/>
    <mergeCell ref="E45:E46"/>
    <mergeCell ref="D66:D69"/>
    <mergeCell ref="C86:C94"/>
    <mergeCell ref="C47:C54"/>
    <mergeCell ref="D47:D48"/>
    <mergeCell ref="D49:D52"/>
    <mergeCell ref="E49:E50"/>
    <mergeCell ref="E51:E52"/>
    <mergeCell ref="D53:D54"/>
    <mergeCell ref="E53:E54"/>
    <mergeCell ref="C55:C60"/>
    <mergeCell ref="D55:D56"/>
    <mergeCell ref="E55:E56"/>
    <mergeCell ref="D57:D58"/>
    <mergeCell ref="E57:E58"/>
    <mergeCell ref="D59:D60"/>
    <mergeCell ref="E59:E60"/>
    <mergeCell ref="D91:D94"/>
    <mergeCell ref="E188:E189"/>
    <mergeCell ref="E190:E191"/>
    <mergeCell ref="E112:E113"/>
    <mergeCell ref="B115:B158"/>
    <mergeCell ref="C115:C118"/>
    <mergeCell ref="D116:D117"/>
    <mergeCell ref="C119:D148"/>
    <mergeCell ref="C149:C158"/>
    <mergeCell ref="D149:D158"/>
    <mergeCell ref="B61:B114"/>
    <mergeCell ref="D64:D65"/>
    <mergeCell ref="C70:C77"/>
    <mergeCell ref="D72:D77"/>
    <mergeCell ref="C78:C85"/>
    <mergeCell ref="D80:D85"/>
    <mergeCell ref="D89:D90"/>
    <mergeCell ref="D98:D99"/>
    <mergeCell ref="C104:C114"/>
    <mergeCell ref="D104:D111"/>
    <mergeCell ref="E104:E105"/>
    <mergeCell ref="E106:E107"/>
    <mergeCell ref="E108:E109"/>
    <mergeCell ref="E110:E111"/>
    <mergeCell ref="C61:C69"/>
    <mergeCell ref="E160:E161"/>
    <mergeCell ref="E162:E163"/>
    <mergeCell ref="E164:E165"/>
    <mergeCell ref="E166:E167"/>
    <mergeCell ref="E168:E169"/>
    <mergeCell ref="D170:D171"/>
    <mergeCell ref="E170:E171"/>
    <mergeCell ref="C172:C197"/>
    <mergeCell ref="D172:D173"/>
    <mergeCell ref="E172:E173"/>
    <mergeCell ref="D174:D177"/>
    <mergeCell ref="E174:E175"/>
    <mergeCell ref="E176:E177"/>
    <mergeCell ref="D178:D179"/>
    <mergeCell ref="E178:E179"/>
    <mergeCell ref="D180:D181"/>
    <mergeCell ref="E180:E181"/>
    <mergeCell ref="D182:D183"/>
    <mergeCell ref="E182:E183"/>
    <mergeCell ref="D184:D185"/>
    <mergeCell ref="E184:E185"/>
    <mergeCell ref="D186:D187"/>
    <mergeCell ref="E186:E187"/>
    <mergeCell ref="D188:D189"/>
    <mergeCell ref="E192:E193"/>
    <mergeCell ref="D194:D195"/>
    <mergeCell ref="E194:E195"/>
    <mergeCell ref="D196:D197"/>
    <mergeCell ref="E196:E197"/>
    <mergeCell ref="C198:C203"/>
    <mergeCell ref="D198:D199"/>
    <mergeCell ref="E198:E199"/>
    <mergeCell ref="D200:D201"/>
    <mergeCell ref="E200:E201"/>
    <mergeCell ref="D202:D203"/>
    <mergeCell ref="E202:E203"/>
    <mergeCell ref="C95:C103"/>
    <mergeCell ref="D100:D103"/>
    <mergeCell ref="C164:C171"/>
    <mergeCell ref="D164:D165"/>
    <mergeCell ref="D190:D191"/>
    <mergeCell ref="D166:D169"/>
    <mergeCell ref="D112:D114"/>
    <mergeCell ref="B204:B238"/>
    <mergeCell ref="C204:D233"/>
    <mergeCell ref="C234:C238"/>
    <mergeCell ref="D234:D238"/>
    <mergeCell ref="D192:D193"/>
    <mergeCell ref="B160:B203"/>
    <mergeCell ref="C160:C163"/>
    <mergeCell ref="D160:D163"/>
  </mergeCells>
  <pageMargins left="0.7" right="0.7" top="0.78749999999999998" bottom="0.78749999999999998" header="0.511811023622047" footer="0.511811023622047"/>
  <pageSetup paperSize="9" orientation="portrait" horizontalDpi="300" verticalDpi="300"/>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00A933"/>
  </sheetPr>
  <dimension ref="A2:C30"/>
  <sheetViews>
    <sheetView zoomScaleNormal="100" workbookViewId="0"/>
  </sheetViews>
  <sheetFormatPr baseColWidth="10" defaultColWidth="11.42578125" defaultRowHeight="15" x14ac:dyDescent="0.25"/>
  <cols>
    <col min="1" max="1" width="20.28515625" customWidth="1"/>
    <col min="2" max="2" width="25.28515625" customWidth="1"/>
    <col min="3" max="3" width="86.42578125" customWidth="1"/>
  </cols>
  <sheetData>
    <row r="2" spans="1:3" ht="26.25" x14ac:dyDescent="0.25">
      <c r="A2" s="174" t="s">
        <v>0</v>
      </c>
      <c r="B2" s="174"/>
      <c r="C2" s="174"/>
    </row>
    <row r="3" spans="1:3" ht="27" customHeight="1" x14ac:dyDescent="0.25">
      <c r="A3" s="175" t="s">
        <v>1</v>
      </c>
      <c r="B3" s="4" t="s">
        <v>2</v>
      </c>
      <c r="C3" s="5"/>
    </row>
    <row r="4" spans="1:3" ht="15" customHeight="1" x14ac:dyDescent="0.25">
      <c r="A4" s="175"/>
      <c r="B4" s="4" t="s">
        <v>3</v>
      </c>
      <c r="C4" s="5"/>
    </row>
    <row r="5" spans="1:3" ht="30" x14ac:dyDescent="0.25">
      <c r="A5" s="175"/>
      <c r="B5" s="4" t="s">
        <v>4</v>
      </c>
      <c r="C5" s="5"/>
    </row>
    <row r="6" spans="1:3" ht="15" customHeight="1" x14ac:dyDescent="0.25">
      <c r="A6" s="175"/>
      <c r="B6" s="4" t="s">
        <v>5</v>
      </c>
      <c r="C6" s="5"/>
    </row>
    <row r="7" spans="1:3" ht="15" customHeight="1" x14ac:dyDescent="0.25">
      <c r="A7" s="175"/>
      <c r="B7" s="4" t="s">
        <v>6</v>
      </c>
      <c r="C7" s="5"/>
    </row>
    <row r="8" spans="1:3" ht="15" customHeight="1" x14ac:dyDescent="0.25">
      <c r="A8" s="175"/>
      <c r="B8" s="4" t="s">
        <v>6</v>
      </c>
      <c r="C8" s="5"/>
    </row>
    <row r="9" spans="1:3" ht="15" customHeight="1" x14ac:dyDescent="0.25">
      <c r="A9" s="175"/>
      <c r="B9" s="4" t="s">
        <v>6</v>
      </c>
      <c r="C9" s="5"/>
    </row>
    <row r="10" spans="1:3" ht="15" customHeight="1" x14ac:dyDescent="0.25">
      <c r="A10" s="176" t="s">
        <v>7</v>
      </c>
      <c r="B10" s="4" t="s">
        <v>8</v>
      </c>
      <c r="C10" s="5"/>
    </row>
    <row r="11" spans="1:3" ht="30" x14ac:dyDescent="0.25">
      <c r="A11" s="176"/>
      <c r="B11" s="4" t="s">
        <v>9</v>
      </c>
      <c r="C11" s="5"/>
    </row>
    <row r="12" spans="1:3" x14ac:dyDescent="0.25">
      <c r="A12" s="176"/>
      <c r="B12" s="4" t="s">
        <v>10</v>
      </c>
      <c r="C12" s="5"/>
    </row>
    <row r="13" spans="1:3" ht="30" x14ac:dyDescent="0.25">
      <c r="A13" s="176"/>
      <c r="B13" s="4" t="s">
        <v>11</v>
      </c>
      <c r="C13" s="5"/>
    </row>
    <row r="14" spans="1:3" ht="15" customHeight="1" x14ac:dyDescent="0.25">
      <c r="A14" s="176" t="s">
        <v>12</v>
      </c>
      <c r="B14" s="4" t="s">
        <v>13</v>
      </c>
      <c r="C14" s="5"/>
    </row>
    <row r="15" spans="1:3" ht="30" x14ac:dyDescent="0.25">
      <c r="A15" s="176"/>
      <c r="B15" s="4" t="s">
        <v>14</v>
      </c>
      <c r="C15" s="5"/>
    </row>
    <row r="16" spans="1:3" x14ac:dyDescent="0.25">
      <c r="A16" s="176"/>
      <c r="B16" s="4" t="s">
        <v>15</v>
      </c>
      <c r="C16" s="5"/>
    </row>
    <row r="17" spans="1:3" x14ac:dyDescent="0.25">
      <c r="A17" s="176"/>
      <c r="B17" s="4" t="s">
        <v>16</v>
      </c>
      <c r="C17" s="5"/>
    </row>
    <row r="18" spans="1:3" ht="63.75" customHeight="1" x14ac:dyDescent="0.25">
      <c r="A18" s="176"/>
      <c r="B18" s="4" t="s">
        <v>17</v>
      </c>
      <c r="C18" s="5"/>
    </row>
    <row r="19" spans="1:3" ht="15" customHeight="1" x14ac:dyDescent="0.25">
      <c r="A19" s="175" t="s">
        <v>18</v>
      </c>
      <c r="B19" s="4" t="s">
        <v>19</v>
      </c>
      <c r="C19" s="5"/>
    </row>
    <row r="20" spans="1:3" ht="15" customHeight="1" x14ac:dyDescent="0.25">
      <c r="A20" s="175"/>
      <c r="B20" s="4" t="s">
        <v>20</v>
      </c>
      <c r="C20" s="5"/>
    </row>
    <row r="21" spans="1:3" ht="15" customHeight="1" x14ac:dyDescent="0.25">
      <c r="A21" s="175"/>
      <c r="B21" s="4" t="s">
        <v>21</v>
      </c>
      <c r="C21" s="5"/>
    </row>
    <row r="22" spans="1:3" ht="15" customHeight="1" x14ac:dyDescent="0.25">
      <c r="A22" s="175"/>
      <c r="B22" s="4" t="s">
        <v>22</v>
      </c>
      <c r="C22" s="5"/>
    </row>
    <row r="23" spans="1:3" ht="15" customHeight="1" x14ac:dyDescent="0.25">
      <c r="A23" s="175"/>
      <c r="B23" s="4" t="s">
        <v>23</v>
      </c>
      <c r="C23" s="5"/>
    </row>
    <row r="24" spans="1:3" x14ac:dyDescent="0.25">
      <c r="A24" s="175"/>
      <c r="B24" s="4" t="s">
        <v>24</v>
      </c>
      <c r="C24" s="5"/>
    </row>
    <row r="25" spans="1:3" x14ac:dyDescent="0.25">
      <c r="A25" s="175"/>
      <c r="B25" s="4" t="s">
        <v>25</v>
      </c>
      <c r="C25" s="5"/>
    </row>
    <row r="26" spans="1:3" x14ac:dyDescent="0.25">
      <c r="A26" s="175"/>
      <c r="B26" s="4" t="s">
        <v>26</v>
      </c>
      <c r="C26" s="5"/>
    </row>
    <row r="27" spans="1:3" x14ac:dyDescent="0.25">
      <c r="A27" s="175"/>
      <c r="B27" s="4" t="s">
        <v>27</v>
      </c>
      <c r="C27" s="5"/>
    </row>
    <row r="28" spans="1:3" x14ac:dyDescent="0.25">
      <c r="A28" s="175"/>
      <c r="B28" s="4" t="s">
        <v>28</v>
      </c>
      <c r="C28" s="5"/>
    </row>
    <row r="29" spans="1:3" x14ac:dyDescent="0.25">
      <c r="A29" s="175"/>
      <c r="B29" s="4" t="s">
        <v>29</v>
      </c>
      <c r="C29" s="5"/>
    </row>
    <row r="30" spans="1:3" x14ac:dyDescent="0.25">
      <c r="A30" s="175"/>
      <c r="B30" s="4" t="s">
        <v>30</v>
      </c>
      <c r="C30" s="5"/>
    </row>
  </sheetData>
  <sheetProtection algorithmName="SHA-512" hashValue="7A22O63gGdyjKW7TPGrYcGlNYZdmHkS2P5aZlNltAQ5f37n+L85zJDa0nGC6FtmL2y4+kbt7GtnITBT6hSeumQ==" saltValue="8IiJM6jgM1S4pN/N68wwNw==" spinCount="100000" sheet="1" objects="1" scenarios="1" formatCells="0" formatColumns="0" formatRows="0"/>
  <mergeCells count="5">
    <mergeCell ref="A2:C2"/>
    <mergeCell ref="A3:A9"/>
    <mergeCell ref="A10:A13"/>
    <mergeCell ref="A14:A18"/>
    <mergeCell ref="A19:A30"/>
  </mergeCells>
  <pageMargins left="0.7" right="0.7" top="0.78749999999999998" bottom="0.78749999999999998" header="0.511811023622047" footer="0.511811023622047"/>
  <pageSetup paperSize="9" orientation="portrait" horizontalDpi="300" verticalDpi="300"/>
  <legacyDrawing r:id="rId1"/>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rgb="FF00A933"/>
  </sheetPr>
  <dimension ref="A1:AMJ162"/>
  <sheetViews>
    <sheetView zoomScaleNormal="100" workbookViewId="0">
      <pane ySplit="2" topLeftCell="A3" activePane="bottomLeft" state="frozen"/>
      <selection activeCell="E37" sqref="E37:E38"/>
      <selection pane="bottomLeft" activeCell="B1" sqref="B1"/>
    </sheetView>
  </sheetViews>
  <sheetFormatPr baseColWidth="10" defaultColWidth="11.42578125" defaultRowHeight="15" x14ac:dyDescent="0.25"/>
  <cols>
    <col min="1" max="1" width="2.85546875" style="6" customWidth="1"/>
    <col min="2" max="2" width="15.42578125" style="7" customWidth="1"/>
    <col min="3" max="3" width="20.140625" style="8" customWidth="1"/>
    <col min="4" max="4" width="27.7109375" style="8" customWidth="1"/>
    <col min="5" max="5" width="37.7109375" customWidth="1"/>
    <col min="6" max="6" width="19" style="7" customWidth="1"/>
    <col min="7" max="7" width="11.42578125" style="9"/>
    <col min="8" max="8" width="37.5703125" customWidth="1"/>
    <col min="9" max="9" width="41.28515625" customWidth="1"/>
    <col min="10" max="10" width="37.7109375" customWidth="1"/>
    <col min="11" max="11" width="60.7109375" customWidth="1"/>
    <col min="1005" max="1024" width="11.5703125" customWidth="1"/>
  </cols>
  <sheetData>
    <row r="1" spans="1:1024" s="6" customFormat="1" ht="33.75" customHeight="1" x14ac:dyDescent="0.25">
      <c r="A1" s="10"/>
      <c r="B1" s="11"/>
      <c r="C1" s="12"/>
      <c r="D1" s="12"/>
      <c r="E1" s="10"/>
      <c r="F1" s="11"/>
      <c r="G1" s="13"/>
      <c r="H1" s="202" t="s">
        <v>31</v>
      </c>
      <c r="I1" s="202"/>
      <c r="J1" s="202" t="s">
        <v>31</v>
      </c>
      <c r="K1" s="202"/>
      <c r="ALQ1"/>
      <c r="ALR1"/>
      <c r="ALS1"/>
      <c r="ALT1"/>
      <c r="ALU1"/>
      <c r="ALV1"/>
      <c r="ALW1"/>
      <c r="ALX1"/>
      <c r="ALY1"/>
      <c r="ALZ1"/>
      <c r="AMA1"/>
      <c r="AMB1"/>
      <c r="AMC1"/>
      <c r="AMD1"/>
      <c r="AME1"/>
      <c r="AMF1"/>
      <c r="AMG1"/>
      <c r="AMH1"/>
      <c r="AMI1"/>
      <c r="AMJ1"/>
    </row>
    <row r="2" spans="1:1024" ht="30" x14ac:dyDescent="0.25">
      <c r="B2" s="14" t="s">
        <v>32</v>
      </c>
      <c r="C2" s="15"/>
      <c r="D2" s="15"/>
      <c r="E2" s="16"/>
      <c r="F2" s="15" t="s">
        <v>33</v>
      </c>
      <c r="G2" s="17">
        <v>2015</v>
      </c>
      <c r="H2" s="18" t="s">
        <v>34</v>
      </c>
      <c r="I2" s="18" t="s">
        <v>35</v>
      </c>
      <c r="J2" s="18" t="s">
        <v>36</v>
      </c>
      <c r="K2" s="17" t="s">
        <v>37</v>
      </c>
    </row>
    <row r="3" spans="1:1024" ht="15" customHeight="1" x14ac:dyDescent="0.25">
      <c r="B3" s="203" t="s">
        <v>38</v>
      </c>
      <c r="C3" s="195" t="s">
        <v>39</v>
      </c>
      <c r="D3" s="195" t="s">
        <v>40</v>
      </c>
      <c r="E3" s="204" t="s">
        <v>41</v>
      </c>
      <c r="F3" s="19" t="s">
        <v>42</v>
      </c>
      <c r="G3" s="20"/>
      <c r="H3" s="190"/>
      <c r="I3" s="190"/>
      <c r="J3" s="190"/>
      <c r="K3" s="190"/>
    </row>
    <row r="4" spans="1:1024" ht="15" customHeight="1" x14ac:dyDescent="0.25">
      <c r="B4" s="203"/>
      <c r="C4" s="195"/>
      <c r="D4" s="195"/>
      <c r="E4" s="204"/>
      <c r="F4" s="19" t="s">
        <v>43</v>
      </c>
      <c r="G4" s="20"/>
      <c r="H4" s="190"/>
      <c r="I4" s="190"/>
      <c r="J4" s="190"/>
      <c r="K4" s="190"/>
    </row>
    <row r="5" spans="1:1024" ht="15" customHeight="1" x14ac:dyDescent="0.25">
      <c r="B5" s="203"/>
      <c r="C5" s="195"/>
      <c r="D5" s="195"/>
      <c r="E5" s="205" t="s">
        <v>44</v>
      </c>
      <c r="F5" s="19" t="s">
        <v>42</v>
      </c>
      <c r="G5" s="20"/>
      <c r="H5" s="190"/>
      <c r="I5" s="190"/>
      <c r="J5" s="190"/>
      <c r="K5" s="190"/>
    </row>
    <row r="6" spans="1:1024" ht="15" customHeight="1" x14ac:dyDescent="0.25">
      <c r="B6" s="203"/>
      <c r="C6" s="195"/>
      <c r="D6" s="195"/>
      <c r="E6" s="205"/>
      <c r="F6" s="19" t="s">
        <v>43</v>
      </c>
      <c r="G6" s="20"/>
      <c r="H6" s="190"/>
      <c r="I6" s="190"/>
      <c r="J6" s="190"/>
      <c r="K6" s="190"/>
    </row>
    <row r="7" spans="1:1024" ht="15" customHeight="1" x14ac:dyDescent="0.25">
      <c r="B7" s="203"/>
      <c r="C7" s="195" t="s">
        <v>45</v>
      </c>
      <c r="D7" s="195" t="s">
        <v>46</v>
      </c>
      <c r="E7" s="200"/>
      <c r="F7" s="21" t="s">
        <v>42</v>
      </c>
      <c r="G7" s="20"/>
      <c r="H7" s="190"/>
      <c r="I7" s="190"/>
      <c r="J7" s="190"/>
      <c r="K7" s="190"/>
    </row>
    <row r="8" spans="1:1024" ht="15" customHeight="1" x14ac:dyDescent="0.25">
      <c r="B8" s="203"/>
      <c r="C8" s="195"/>
      <c r="D8" s="195"/>
      <c r="E8" s="200"/>
      <c r="F8" s="21" t="s">
        <v>47</v>
      </c>
      <c r="G8" s="20"/>
      <c r="H8" s="190"/>
      <c r="I8" s="190"/>
      <c r="J8" s="190"/>
      <c r="K8" s="190"/>
    </row>
    <row r="9" spans="1:1024" ht="15" customHeight="1" x14ac:dyDescent="0.25">
      <c r="B9" s="203"/>
      <c r="C9" s="195"/>
      <c r="D9" s="195" t="s">
        <v>48</v>
      </c>
      <c r="E9" s="199" t="s">
        <v>49</v>
      </c>
      <c r="F9" s="21" t="s">
        <v>42</v>
      </c>
      <c r="G9" s="20"/>
      <c r="H9" s="190"/>
      <c r="I9" s="190"/>
      <c r="J9" s="190"/>
      <c r="K9" s="190"/>
    </row>
    <row r="10" spans="1:1024" ht="15" customHeight="1" x14ac:dyDescent="0.25">
      <c r="B10" s="203"/>
      <c r="C10" s="195"/>
      <c r="D10" s="195"/>
      <c r="E10" s="199"/>
      <c r="F10" s="21" t="s">
        <v>50</v>
      </c>
      <c r="G10" s="20"/>
      <c r="H10" s="190"/>
      <c r="I10" s="190"/>
      <c r="J10" s="190"/>
      <c r="K10" s="190"/>
    </row>
    <row r="11" spans="1:1024" ht="15" customHeight="1" x14ac:dyDescent="0.25">
      <c r="B11" s="203"/>
      <c r="C11" s="195"/>
      <c r="D11" s="195"/>
      <c r="E11" s="199" t="s">
        <v>51</v>
      </c>
      <c r="F11" s="21" t="s">
        <v>42</v>
      </c>
      <c r="G11" s="20"/>
      <c r="H11" s="190"/>
      <c r="I11" s="190"/>
      <c r="J11" s="190"/>
      <c r="K11" s="190"/>
    </row>
    <row r="12" spans="1:1024" ht="15" customHeight="1" x14ac:dyDescent="0.25">
      <c r="B12" s="203"/>
      <c r="C12" s="195"/>
      <c r="D12" s="195"/>
      <c r="E12" s="199"/>
      <c r="F12" s="21" t="s">
        <v>50</v>
      </c>
      <c r="G12" s="20"/>
      <c r="H12" s="190"/>
      <c r="I12" s="190"/>
      <c r="J12" s="190"/>
      <c r="K12" s="190"/>
    </row>
    <row r="13" spans="1:1024" ht="15" customHeight="1" x14ac:dyDescent="0.25">
      <c r="B13" s="203"/>
      <c r="C13" s="195"/>
      <c r="D13" s="195" t="s">
        <v>52</v>
      </c>
      <c r="E13" s="201"/>
      <c r="F13" s="19" t="s">
        <v>42</v>
      </c>
      <c r="G13" s="20"/>
      <c r="H13" s="190"/>
      <c r="I13" s="190"/>
      <c r="J13" s="190"/>
      <c r="K13" s="190"/>
    </row>
    <row r="14" spans="1:1024" ht="15" customHeight="1" x14ac:dyDescent="0.25">
      <c r="B14" s="203"/>
      <c r="C14" s="195"/>
      <c r="D14" s="195"/>
      <c r="E14" s="201"/>
      <c r="F14" s="19" t="s">
        <v>53</v>
      </c>
      <c r="G14" s="20"/>
      <c r="H14" s="190"/>
      <c r="I14" s="190"/>
      <c r="J14" s="190"/>
      <c r="K14" s="190"/>
    </row>
    <row r="15" spans="1:1024" ht="15" customHeight="1" x14ac:dyDescent="0.25">
      <c r="B15" s="203"/>
      <c r="C15" s="195" t="s">
        <v>54</v>
      </c>
      <c r="D15" s="195" t="s">
        <v>55</v>
      </c>
      <c r="E15" s="200" t="s">
        <v>56</v>
      </c>
      <c r="F15" s="19" t="s">
        <v>57</v>
      </c>
      <c r="G15" s="20"/>
      <c r="H15" s="190"/>
      <c r="I15" s="190"/>
      <c r="J15" s="190"/>
      <c r="K15" s="190"/>
    </row>
    <row r="16" spans="1:1024" ht="15" customHeight="1" x14ac:dyDescent="0.25">
      <c r="B16" s="203"/>
      <c r="C16" s="195"/>
      <c r="D16" s="195"/>
      <c r="E16" s="200"/>
      <c r="F16" s="19" t="s">
        <v>43</v>
      </c>
      <c r="G16" s="20"/>
      <c r="H16" s="190"/>
      <c r="I16" s="190"/>
      <c r="J16" s="190"/>
      <c r="K16" s="190"/>
    </row>
    <row r="17" spans="2:11" ht="15" customHeight="1" x14ac:dyDescent="0.25">
      <c r="B17" s="203"/>
      <c r="C17" s="195"/>
      <c r="D17" s="195" t="s">
        <v>58</v>
      </c>
      <c r="E17" s="200" t="s">
        <v>59</v>
      </c>
      <c r="F17" s="19" t="s">
        <v>57</v>
      </c>
      <c r="G17" s="20"/>
      <c r="H17" s="190"/>
      <c r="I17" s="190"/>
      <c r="J17" s="190"/>
      <c r="K17" s="190"/>
    </row>
    <row r="18" spans="2:11" ht="15" customHeight="1" x14ac:dyDescent="0.25">
      <c r="B18" s="203"/>
      <c r="C18" s="195"/>
      <c r="D18" s="195"/>
      <c r="E18" s="200"/>
      <c r="F18" s="19" t="s">
        <v>43</v>
      </c>
      <c r="G18" s="20"/>
      <c r="H18" s="190"/>
      <c r="I18" s="190"/>
      <c r="J18" s="190"/>
      <c r="K18" s="190"/>
    </row>
    <row r="19" spans="2:11" ht="15" customHeight="1" x14ac:dyDescent="0.25">
      <c r="B19" s="203"/>
      <c r="C19" s="195"/>
      <c r="D19" s="195"/>
      <c r="E19" s="200" t="s">
        <v>60</v>
      </c>
      <c r="F19" s="19" t="s">
        <v>57</v>
      </c>
      <c r="G19" s="20"/>
      <c r="H19" s="190"/>
      <c r="I19" s="190"/>
      <c r="J19" s="190"/>
      <c r="K19" s="190"/>
    </row>
    <row r="20" spans="2:11" ht="15" customHeight="1" x14ac:dyDescent="0.25">
      <c r="B20" s="203"/>
      <c r="C20" s="195"/>
      <c r="D20" s="195"/>
      <c r="E20" s="200"/>
      <c r="F20" s="19" t="s">
        <v>43</v>
      </c>
      <c r="G20" s="20"/>
      <c r="H20" s="190"/>
      <c r="I20" s="190"/>
      <c r="J20" s="190"/>
      <c r="K20" s="190"/>
    </row>
    <row r="21" spans="2:11" ht="15" customHeight="1" x14ac:dyDescent="0.25">
      <c r="B21" s="203"/>
      <c r="C21" s="195"/>
      <c r="D21" s="195" t="s">
        <v>61</v>
      </c>
      <c r="E21" s="200" t="s">
        <v>62</v>
      </c>
      <c r="F21" s="19" t="s">
        <v>57</v>
      </c>
      <c r="G21" s="20"/>
      <c r="H21" s="190"/>
      <c r="I21" s="190"/>
      <c r="J21" s="190"/>
      <c r="K21" s="190"/>
    </row>
    <row r="22" spans="2:11" ht="15" customHeight="1" x14ac:dyDescent="0.25">
      <c r="B22" s="203"/>
      <c r="C22" s="195"/>
      <c r="D22" s="195"/>
      <c r="E22" s="200"/>
      <c r="F22" s="19" t="s">
        <v>43</v>
      </c>
      <c r="G22" s="20"/>
      <c r="H22" s="190"/>
      <c r="I22" s="190"/>
      <c r="J22" s="190"/>
      <c r="K22" s="190"/>
    </row>
    <row r="23" spans="2:11" ht="15" customHeight="1" x14ac:dyDescent="0.25">
      <c r="B23" s="203"/>
      <c r="C23" s="195"/>
      <c r="D23" s="195" t="s">
        <v>63</v>
      </c>
      <c r="E23" s="200" t="s">
        <v>64</v>
      </c>
      <c r="F23" s="19" t="s">
        <v>57</v>
      </c>
      <c r="G23" s="20"/>
      <c r="H23" s="190"/>
      <c r="I23" s="190"/>
      <c r="J23" s="190"/>
      <c r="K23" s="190"/>
    </row>
    <row r="24" spans="2:11" ht="15" customHeight="1" x14ac:dyDescent="0.25">
      <c r="B24" s="203"/>
      <c r="C24" s="195"/>
      <c r="D24" s="195"/>
      <c r="E24" s="200"/>
      <c r="F24" s="19" t="s">
        <v>43</v>
      </c>
      <c r="G24" s="20"/>
      <c r="H24" s="190"/>
      <c r="I24" s="190"/>
      <c r="J24" s="190"/>
      <c r="K24" s="190"/>
    </row>
    <row r="25" spans="2:11" ht="15" customHeight="1" x14ac:dyDescent="0.25">
      <c r="B25" s="203"/>
      <c r="C25" s="195"/>
      <c r="D25" s="195" t="s">
        <v>65</v>
      </c>
      <c r="E25" s="200" t="s">
        <v>66</v>
      </c>
      <c r="F25" s="19" t="s">
        <v>57</v>
      </c>
      <c r="G25" s="20"/>
      <c r="H25" s="190"/>
      <c r="I25" s="190"/>
      <c r="J25" s="190"/>
      <c r="K25" s="190"/>
    </row>
    <row r="26" spans="2:11" ht="15" customHeight="1" x14ac:dyDescent="0.25">
      <c r="B26" s="203"/>
      <c r="C26" s="195"/>
      <c r="D26" s="195"/>
      <c r="E26" s="200"/>
      <c r="F26" s="19" t="s">
        <v>43</v>
      </c>
      <c r="G26" s="20"/>
      <c r="H26" s="190"/>
      <c r="I26" s="190"/>
      <c r="J26" s="190"/>
      <c r="K26" s="190"/>
    </row>
    <row r="27" spans="2:11" ht="15" customHeight="1" x14ac:dyDescent="0.25">
      <c r="B27" s="203"/>
      <c r="C27" s="195"/>
      <c r="D27" s="195" t="s">
        <v>67</v>
      </c>
      <c r="E27" s="200" t="s">
        <v>68</v>
      </c>
      <c r="F27" s="19" t="s">
        <v>57</v>
      </c>
      <c r="G27" s="20"/>
      <c r="H27" s="190"/>
      <c r="I27" s="190"/>
      <c r="J27" s="190"/>
      <c r="K27" s="190"/>
    </row>
    <row r="28" spans="2:11" ht="15" customHeight="1" x14ac:dyDescent="0.25">
      <c r="B28" s="203"/>
      <c r="C28" s="195"/>
      <c r="D28" s="195"/>
      <c r="E28" s="200"/>
      <c r="F28" s="19" t="s">
        <v>43</v>
      </c>
      <c r="G28" s="20"/>
      <c r="H28" s="190"/>
      <c r="I28" s="190"/>
      <c r="J28" s="190"/>
      <c r="K28" s="190"/>
    </row>
    <row r="29" spans="2:11" ht="15" customHeight="1" x14ac:dyDescent="0.25">
      <c r="B29" s="203"/>
      <c r="C29" s="195"/>
      <c r="D29" s="198" t="s">
        <v>69</v>
      </c>
      <c r="E29" s="201" t="s">
        <v>70</v>
      </c>
      <c r="F29" s="19" t="s">
        <v>57</v>
      </c>
      <c r="G29" s="20"/>
      <c r="H29" s="190"/>
      <c r="I29" s="190"/>
      <c r="J29" s="190"/>
      <c r="K29" s="190"/>
    </row>
    <row r="30" spans="2:11" ht="15" customHeight="1" x14ac:dyDescent="0.25">
      <c r="B30" s="203"/>
      <c r="C30" s="195"/>
      <c r="D30" s="198"/>
      <c r="E30" s="201"/>
      <c r="F30" s="19" t="s">
        <v>43</v>
      </c>
      <c r="G30" s="20"/>
      <c r="H30" s="190"/>
      <c r="I30" s="190"/>
      <c r="J30" s="190"/>
      <c r="K30" s="190"/>
    </row>
    <row r="31" spans="2:11" ht="15" customHeight="1" x14ac:dyDescent="0.25">
      <c r="B31" s="203"/>
      <c r="C31" s="195"/>
      <c r="D31" s="198" t="s">
        <v>71</v>
      </c>
      <c r="E31" s="201" t="s">
        <v>72</v>
      </c>
      <c r="F31" s="19" t="s">
        <v>57</v>
      </c>
      <c r="G31" s="20"/>
      <c r="H31" s="190"/>
      <c r="I31" s="190"/>
      <c r="J31" s="190"/>
      <c r="K31" s="190"/>
    </row>
    <row r="32" spans="2:11" ht="15" customHeight="1" x14ac:dyDescent="0.25">
      <c r="B32" s="203"/>
      <c r="C32" s="195"/>
      <c r="D32" s="198"/>
      <c r="E32" s="201"/>
      <c r="F32" s="19" t="s">
        <v>43</v>
      </c>
      <c r="G32" s="20"/>
      <c r="H32" s="190"/>
      <c r="I32" s="190"/>
      <c r="J32" s="190"/>
      <c r="K32" s="190"/>
    </row>
    <row r="33" spans="2:11" ht="15" customHeight="1" x14ac:dyDescent="0.25">
      <c r="B33" s="203"/>
      <c r="C33" s="195"/>
      <c r="D33" s="198" t="s">
        <v>73</v>
      </c>
      <c r="E33" s="201" t="s">
        <v>74</v>
      </c>
      <c r="F33" s="19" t="s">
        <v>57</v>
      </c>
      <c r="G33" s="20"/>
      <c r="H33" s="190"/>
      <c r="I33" s="190"/>
      <c r="J33" s="190"/>
      <c r="K33" s="190"/>
    </row>
    <row r="34" spans="2:11" ht="15" customHeight="1" x14ac:dyDescent="0.25">
      <c r="B34" s="203"/>
      <c r="C34" s="195"/>
      <c r="D34" s="198"/>
      <c r="E34" s="201"/>
      <c r="F34" s="19" t="s">
        <v>43</v>
      </c>
      <c r="G34" s="20"/>
      <c r="H34" s="190"/>
      <c r="I34" s="190"/>
      <c r="J34" s="190"/>
      <c r="K34" s="190"/>
    </row>
    <row r="35" spans="2:11" ht="15" customHeight="1" x14ac:dyDescent="0.25">
      <c r="B35" s="203"/>
      <c r="C35" s="195"/>
      <c r="D35" s="198" t="s">
        <v>75</v>
      </c>
      <c r="E35" s="201" t="s">
        <v>76</v>
      </c>
      <c r="F35" s="21" t="s">
        <v>57</v>
      </c>
      <c r="G35" s="20"/>
      <c r="H35" s="190"/>
      <c r="I35" s="190"/>
      <c r="J35" s="190"/>
      <c r="K35" s="190"/>
    </row>
    <row r="36" spans="2:11" ht="15" customHeight="1" x14ac:dyDescent="0.25">
      <c r="B36" s="203"/>
      <c r="C36" s="195"/>
      <c r="D36" s="198"/>
      <c r="E36" s="201"/>
      <c r="F36" s="21" t="s">
        <v>43</v>
      </c>
      <c r="G36" s="20"/>
      <c r="H36" s="190"/>
      <c r="I36" s="190"/>
      <c r="J36" s="190"/>
      <c r="K36" s="190"/>
    </row>
    <row r="37" spans="2:11" ht="15" customHeight="1" x14ac:dyDescent="0.25">
      <c r="B37" s="203"/>
      <c r="C37" s="195"/>
      <c r="D37" s="195" t="s">
        <v>77</v>
      </c>
      <c r="E37" s="200" t="s">
        <v>78</v>
      </c>
      <c r="F37" s="19" t="s">
        <v>57</v>
      </c>
      <c r="G37" s="20"/>
      <c r="H37" s="190"/>
      <c r="I37" s="190"/>
      <c r="J37" s="190"/>
      <c r="K37" s="190"/>
    </row>
    <row r="38" spans="2:11" ht="15" customHeight="1" x14ac:dyDescent="0.25">
      <c r="B38" s="203"/>
      <c r="C38" s="195"/>
      <c r="D38" s="195"/>
      <c r="E38" s="200"/>
      <c r="F38" s="19" t="s">
        <v>43</v>
      </c>
      <c r="G38" s="20"/>
      <c r="H38" s="190"/>
      <c r="I38" s="190"/>
      <c r="J38" s="190"/>
      <c r="K38" s="190"/>
    </row>
    <row r="39" spans="2:11" ht="15" customHeight="1" x14ac:dyDescent="0.25">
      <c r="B39" s="203"/>
      <c r="C39" s="195"/>
      <c r="D39" s="195" t="s">
        <v>79</v>
      </c>
      <c r="E39" s="200"/>
      <c r="F39" s="19" t="s">
        <v>57</v>
      </c>
      <c r="G39" s="20"/>
      <c r="H39" s="190"/>
      <c r="I39" s="190"/>
      <c r="J39" s="190"/>
      <c r="K39" s="190"/>
    </row>
    <row r="40" spans="2:11" ht="15" customHeight="1" x14ac:dyDescent="0.25">
      <c r="B40" s="203"/>
      <c r="C40" s="195"/>
      <c r="D40" s="195"/>
      <c r="E40" s="200"/>
      <c r="F40" s="19" t="s">
        <v>43</v>
      </c>
      <c r="G40" s="20"/>
      <c r="H40" s="190"/>
      <c r="I40" s="190"/>
      <c r="J40" s="190"/>
      <c r="K40" s="190"/>
    </row>
    <row r="41" spans="2:11" ht="15" customHeight="1" x14ac:dyDescent="0.25">
      <c r="B41" s="203"/>
      <c r="C41" s="195" t="s">
        <v>80</v>
      </c>
      <c r="D41" s="195" t="s">
        <v>81</v>
      </c>
      <c r="E41" s="200"/>
      <c r="F41" s="19" t="s">
        <v>57</v>
      </c>
      <c r="G41" s="20"/>
      <c r="H41" s="190"/>
      <c r="I41" s="190"/>
      <c r="J41" s="190"/>
      <c r="K41" s="190"/>
    </row>
    <row r="42" spans="2:11" ht="15" customHeight="1" x14ac:dyDescent="0.25">
      <c r="B42" s="203"/>
      <c r="C42" s="195"/>
      <c r="D42" s="195"/>
      <c r="E42" s="200"/>
      <c r="F42" s="19" t="s">
        <v>43</v>
      </c>
      <c r="G42" s="20"/>
      <c r="H42" s="190"/>
      <c r="I42" s="190"/>
      <c r="J42" s="190"/>
      <c r="K42" s="190"/>
    </row>
    <row r="43" spans="2:11" ht="15" customHeight="1" x14ac:dyDescent="0.25">
      <c r="B43" s="203"/>
      <c r="C43" s="195"/>
      <c r="D43" s="195" t="s">
        <v>82</v>
      </c>
      <c r="E43" s="200"/>
      <c r="F43" s="19" t="s">
        <v>57</v>
      </c>
      <c r="G43" s="20"/>
      <c r="H43" s="190"/>
      <c r="I43" s="190"/>
      <c r="J43" s="190"/>
      <c r="K43" s="190"/>
    </row>
    <row r="44" spans="2:11" ht="15" customHeight="1" x14ac:dyDescent="0.25">
      <c r="B44" s="203"/>
      <c r="C44" s="195"/>
      <c r="D44" s="195"/>
      <c r="E44" s="200"/>
      <c r="F44" s="19" t="s">
        <v>43</v>
      </c>
      <c r="G44" s="20"/>
      <c r="H44" s="190"/>
      <c r="I44" s="190"/>
      <c r="J44" s="190"/>
      <c r="K44" s="190"/>
    </row>
    <row r="45" spans="2:11" ht="15" customHeight="1" x14ac:dyDescent="0.25">
      <c r="B45" s="203"/>
      <c r="C45" s="195"/>
      <c r="D45" s="195" t="s">
        <v>83</v>
      </c>
      <c r="E45" s="200"/>
      <c r="F45" s="19" t="s">
        <v>57</v>
      </c>
      <c r="G45" s="20"/>
      <c r="H45" s="190"/>
      <c r="I45" s="190"/>
      <c r="J45" s="190"/>
      <c r="K45" s="190"/>
    </row>
    <row r="46" spans="2:11" ht="15" customHeight="1" x14ac:dyDescent="0.25">
      <c r="B46" s="203"/>
      <c r="C46" s="195"/>
      <c r="D46" s="195"/>
      <c r="E46" s="200"/>
      <c r="F46" s="19" t="s">
        <v>43</v>
      </c>
      <c r="G46" s="20"/>
      <c r="H46" s="190"/>
      <c r="I46" s="190"/>
      <c r="J46" s="190"/>
      <c r="K46" s="190"/>
    </row>
    <row r="47" spans="2:11" ht="15" customHeight="1" x14ac:dyDescent="0.25">
      <c r="B47" s="203"/>
      <c r="C47" s="197" t="s">
        <v>84</v>
      </c>
      <c r="D47" s="198" t="s">
        <v>85</v>
      </c>
      <c r="E47" s="22"/>
      <c r="F47" s="21" t="s">
        <v>42</v>
      </c>
      <c r="G47" s="20"/>
      <c r="H47" s="190"/>
      <c r="I47" s="190"/>
      <c r="J47" s="190"/>
      <c r="K47" s="190"/>
    </row>
    <row r="48" spans="2:11" ht="15" customHeight="1" x14ac:dyDescent="0.25">
      <c r="B48" s="203"/>
      <c r="C48" s="197"/>
      <c r="D48" s="198"/>
      <c r="E48" s="22"/>
      <c r="F48" s="21" t="s">
        <v>47</v>
      </c>
      <c r="G48" s="20"/>
      <c r="H48" s="190"/>
      <c r="I48" s="190"/>
      <c r="J48" s="190"/>
      <c r="K48" s="190"/>
    </row>
    <row r="49" spans="2:11" ht="15" customHeight="1" x14ac:dyDescent="0.25">
      <c r="B49" s="203"/>
      <c r="C49" s="197"/>
      <c r="D49" s="198" t="s">
        <v>86</v>
      </c>
      <c r="E49" s="199" t="s">
        <v>49</v>
      </c>
      <c r="F49" s="21" t="s">
        <v>42</v>
      </c>
      <c r="G49" s="20"/>
      <c r="H49" s="190"/>
      <c r="I49" s="190"/>
      <c r="J49" s="190"/>
      <c r="K49" s="190"/>
    </row>
    <row r="50" spans="2:11" ht="15" customHeight="1" x14ac:dyDescent="0.25">
      <c r="B50" s="203"/>
      <c r="C50" s="197"/>
      <c r="D50" s="198"/>
      <c r="E50" s="199"/>
      <c r="F50" s="21" t="s">
        <v>50</v>
      </c>
      <c r="G50" s="20"/>
      <c r="H50" s="190"/>
      <c r="I50" s="190"/>
      <c r="J50" s="190"/>
      <c r="K50" s="190"/>
    </row>
    <row r="51" spans="2:11" ht="15" customHeight="1" x14ac:dyDescent="0.25">
      <c r="B51" s="203"/>
      <c r="C51" s="197"/>
      <c r="D51" s="198"/>
      <c r="E51" s="199" t="s">
        <v>51</v>
      </c>
      <c r="F51" s="21" t="s">
        <v>42</v>
      </c>
      <c r="G51" s="20"/>
      <c r="H51" s="190"/>
      <c r="I51" s="190"/>
      <c r="J51" s="190"/>
      <c r="K51" s="190"/>
    </row>
    <row r="52" spans="2:11" ht="15" customHeight="1" x14ac:dyDescent="0.25">
      <c r="B52" s="203"/>
      <c r="C52" s="197"/>
      <c r="D52" s="198"/>
      <c r="E52" s="199"/>
      <c r="F52" s="21" t="s">
        <v>50</v>
      </c>
      <c r="G52" s="20"/>
      <c r="H52" s="190"/>
      <c r="I52" s="190"/>
      <c r="J52" s="190"/>
      <c r="K52" s="190"/>
    </row>
    <row r="53" spans="2:11" ht="15" customHeight="1" x14ac:dyDescent="0.25">
      <c r="B53" s="203"/>
      <c r="C53" s="197"/>
      <c r="D53" s="198" t="s">
        <v>87</v>
      </c>
      <c r="E53" s="196"/>
      <c r="F53" s="21" t="s">
        <v>42</v>
      </c>
      <c r="G53" s="20"/>
      <c r="H53" s="190"/>
      <c r="I53" s="190"/>
      <c r="J53" s="190"/>
      <c r="K53" s="190"/>
    </row>
    <row r="54" spans="2:11" ht="15" customHeight="1" x14ac:dyDescent="0.25">
      <c r="B54" s="203"/>
      <c r="C54" s="197"/>
      <c r="D54" s="198"/>
      <c r="E54" s="196"/>
      <c r="F54" s="21" t="s">
        <v>53</v>
      </c>
      <c r="G54" s="20"/>
      <c r="H54" s="190"/>
      <c r="I54" s="190"/>
      <c r="J54" s="190"/>
      <c r="K54" s="190"/>
    </row>
    <row r="55" spans="2:11" ht="14.25" customHeight="1" x14ac:dyDescent="0.25">
      <c r="B55" s="203"/>
      <c r="C55" s="195" t="s">
        <v>88</v>
      </c>
      <c r="D55" s="195" t="s">
        <v>89</v>
      </c>
      <c r="E55" s="196"/>
      <c r="F55" s="19" t="s">
        <v>50</v>
      </c>
      <c r="G55" s="20"/>
      <c r="H55" s="190"/>
      <c r="I55" s="190"/>
      <c r="J55" s="190"/>
      <c r="K55" s="190"/>
    </row>
    <row r="56" spans="2:11" ht="14.25" customHeight="1" x14ac:dyDescent="0.25">
      <c r="B56" s="203"/>
      <c r="C56" s="195"/>
      <c r="D56" s="195"/>
      <c r="E56" s="196"/>
      <c r="F56" s="19" t="s">
        <v>53</v>
      </c>
      <c r="G56" s="20"/>
      <c r="H56" s="190"/>
      <c r="I56" s="190"/>
      <c r="J56" s="190"/>
      <c r="K56" s="190"/>
    </row>
    <row r="57" spans="2:11" ht="14.25" customHeight="1" x14ac:dyDescent="0.25">
      <c r="B57" s="203"/>
      <c r="C57" s="195"/>
      <c r="D57" s="195" t="s">
        <v>90</v>
      </c>
      <c r="E57" s="196"/>
      <c r="F57" s="19" t="s">
        <v>50</v>
      </c>
      <c r="G57" s="20"/>
      <c r="H57" s="190"/>
      <c r="I57" s="190"/>
      <c r="J57" s="190"/>
      <c r="K57" s="190"/>
    </row>
    <row r="58" spans="2:11" ht="14.25" customHeight="1" x14ac:dyDescent="0.25">
      <c r="B58" s="203"/>
      <c r="C58" s="195"/>
      <c r="D58" s="195"/>
      <c r="E58" s="196"/>
      <c r="F58" s="19" t="s">
        <v>53</v>
      </c>
      <c r="G58" s="20"/>
      <c r="H58" s="190"/>
      <c r="I58" s="190"/>
      <c r="J58" s="190"/>
      <c r="K58" s="190"/>
    </row>
    <row r="59" spans="2:11" ht="14.25" customHeight="1" x14ac:dyDescent="0.25">
      <c r="B59" s="203"/>
      <c r="C59" s="195"/>
      <c r="D59" s="195" t="s">
        <v>91</v>
      </c>
      <c r="E59" s="196"/>
      <c r="F59" s="19" t="s">
        <v>42</v>
      </c>
      <c r="G59" s="20"/>
      <c r="H59" s="190"/>
      <c r="I59" s="190"/>
      <c r="J59" s="190"/>
      <c r="K59" s="190"/>
    </row>
    <row r="60" spans="2:11" ht="14.25" customHeight="1" x14ac:dyDescent="0.25">
      <c r="B60" s="203"/>
      <c r="C60" s="195"/>
      <c r="D60" s="195"/>
      <c r="E60" s="196"/>
      <c r="F60" s="19" t="s">
        <v>92</v>
      </c>
      <c r="G60" s="20"/>
      <c r="H60" s="190"/>
      <c r="I60" s="190"/>
      <c r="J60" s="190"/>
      <c r="K60" s="190"/>
    </row>
    <row r="61" spans="2:11" ht="13.5" customHeight="1" x14ac:dyDescent="0.25">
      <c r="B61" s="193" t="s">
        <v>93</v>
      </c>
      <c r="C61" s="180" t="s">
        <v>94</v>
      </c>
      <c r="D61" s="24" t="s">
        <v>95</v>
      </c>
      <c r="E61" s="25"/>
      <c r="F61" s="26" t="s">
        <v>96</v>
      </c>
      <c r="G61" s="20"/>
      <c r="H61" s="1"/>
      <c r="I61" s="1"/>
      <c r="J61" s="1"/>
      <c r="K61" s="1"/>
    </row>
    <row r="62" spans="2:11" x14ac:dyDescent="0.25">
      <c r="B62" s="193"/>
      <c r="C62" s="181"/>
      <c r="D62" s="23" t="s">
        <v>97</v>
      </c>
      <c r="E62" s="27"/>
      <c r="F62" s="26" t="s">
        <v>96</v>
      </c>
      <c r="G62" s="20"/>
      <c r="H62" s="1"/>
      <c r="I62" s="1"/>
      <c r="J62" s="1"/>
      <c r="K62" s="1"/>
    </row>
    <row r="63" spans="2:11" x14ac:dyDescent="0.25">
      <c r="B63" s="193"/>
      <c r="C63" s="181"/>
      <c r="D63" s="23" t="s">
        <v>98</v>
      </c>
      <c r="E63" s="27"/>
      <c r="F63" s="26" t="s">
        <v>96</v>
      </c>
      <c r="G63" s="20"/>
      <c r="H63" s="1"/>
      <c r="I63" s="1"/>
      <c r="J63" s="1"/>
      <c r="K63" s="1"/>
    </row>
    <row r="64" spans="2:11" ht="13.5" customHeight="1" x14ac:dyDescent="0.25">
      <c r="B64" s="193"/>
      <c r="C64" s="181"/>
      <c r="D64" s="191" t="s">
        <v>251</v>
      </c>
      <c r="E64" s="28" t="s">
        <v>99</v>
      </c>
      <c r="F64" s="26" t="s">
        <v>96</v>
      </c>
      <c r="G64" s="20"/>
      <c r="H64" s="190"/>
      <c r="I64" s="190"/>
      <c r="J64" s="190"/>
      <c r="K64" s="190"/>
    </row>
    <row r="65" spans="2:11" ht="32.25" customHeight="1" x14ac:dyDescent="0.25">
      <c r="B65" s="193"/>
      <c r="C65" s="181"/>
      <c r="D65" s="191"/>
      <c r="E65" s="28" t="s">
        <v>100</v>
      </c>
      <c r="F65" s="26" t="s">
        <v>96</v>
      </c>
      <c r="G65" s="20"/>
      <c r="H65" s="190"/>
      <c r="I65" s="190"/>
      <c r="J65" s="190"/>
      <c r="K65" s="190"/>
    </row>
    <row r="66" spans="2:11" x14ac:dyDescent="0.25">
      <c r="B66" s="193"/>
      <c r="C66" s="181"/>
      <c r="D66" s="180" t="s">
        <v>257</v>
      </c>
      <c r="E66" s="28" t="s">
        <v>252</v>
      </c>
      <c r="F66" s="26" t="s">
        <v>96</v>
      </c>
      <c r="G66" s="20"/>
      <c r="H66" s="183"/>
      <c r="I66" s="183"/>
      <c r="J66" s="183"/>
      <c r="K66" s="183"/>
    </row>
    <row r="67" spans="2:11" x14ac:dyDescent="0.25">
      <c r="B67" s="193"/>
      <c r="C67" s="181"/>
      <c r="D67" s="181"/>
      <c r="E67" s="28" t="s">
        <v>253</v>
      </c>
      <c r="F67" s="26" t="s">
        <v>96</v>
      </c>
      <c r="G67" s="20"/>
      <c r="H67" s="184"/>
      <c r="I67" s="184"/>
      <c r="J67" s="184"/>
      <c r="K67" s="184"/>
    </row>
    <row r="68" spans="2:11" x14ac:dyDescent="0.25">
      <c r="B68" s="193"/>
      <c r="C68" s="181"/>
      <c r="D68" s="181"/>
      <c r="E68" s="28" t="s">
        <v>254</v>
      </c>
      <c r="F68" s="26" t="s">
        <v>96</v>
      </c>
      <c r="G68" s="20"/>
      <c r="H68" s="184"/>
      <c r="I68" s="184"/>
      <c r="J68" s="184"/>
      <c r="K68" s="184"/>
    </row>
    <row r="69" spans="2:11" x14ac:dyDescent="0.25">
      <c r="B69" s="193"/>
      <c r="C69" s="182"/>
      <c r="D69" s="182"/>
      <c r="E69" s="28" t="s">
        <v>255</v>
      </c>
      <c r="F69" s="26" t="s">
        <v>96</v>
      </c>
      <c r="G69" s="20"/>
      <c r="H69" s="185"/>
      <c r="I69" s="185"/>
      <c r="J69" s="185"/>
      <c r="K69" s="185"/>
    </row>
    <row r="70" spans="2:11" ht="13.5" customHeight="1" x14ac:dyDescent="0.25">
      <c r="B70" s="193"/>
      <c r="C70" s="194" t="s">
        <v>101</v>
      </c>
      <c r="D70" s="28" t="s">
        <v>95</v>
      </c>
      <c r="E70" s="25"/>
      <c r="F70" s="26" t="s">
        <v>96</v>
      </c>
      <c r="G70" s="20"/>
      <c r="H70" s="190"/>
      <c r="I70" s="190"/>
      <c r="J70" s="190"/>
      <c r="K70" s="190"/>
    </row>
    <row r="71" spans="2:11" x14ac:dyDescent="0.25">
      <c r="B71" s="193"/>
      <c r="C71" s="194"/>
      <c r="D71" s="24" t="s">
        <v>102</v>
      </c>
      <c r="E71" s="25"/>
      <c r="F71" s="26" t="s">
        <v>96</v>
      </c>
      <c r="G71" s="20"/>
      <c r="H71" s="190"/>
      <c r="I71" s="190"/>
      <c r="J71" s="190"/>
      <c r="K71" s="190"/>
    </row>
    <row r="72" spans="2:11" ht="13.5" customHeight="1" x14ac:dyDescent="0.25">
      <c r="B72" s="193"/>
      <c r="C72" s="194"/>
      <c r="D72" s="194" t="s">
        <v>103</v>
      </c>
      <c r="E72" s="28" t="s">
        <v>104</v>
      </c>
      <c r="F72" s="26" t="s">
        <v>96</v>
      </c>
      <c r="G72" s="20"/>
      <c r="H72" s="190"/>
      <c r="I72" s="190"/>
      <c r="J72" s="190"/>
      <c r="K72" s="190"/>
    </row>
    <row r="73" spans="2:11" x14ac:dyDescent="0.25">
      <c r="B73" s="193"/>
      <c r="C73" s="194"/>
      <c r="D73" s="194"/>
      <c r="E73" s="28" t="s">
        <v>105</v>
      </c>
      <c r="F73" s="26" t="s">
        <v>96</v>
      </c>
      <c r="G73" s="20"/>
      <c r="H73" s="190"/>
      <c r="I73" s="190"/>
      <c r="J73" s="190"/>
      <c r="K73" s="190"/>
    </row>
    <row r="74" spans="2:11" x14ac:dyDescent="0.25">
      <c r="B74" s="193"/>
      <c r="C74" s="194"/>
      <c r="D74" s="194"/>
      <c r="E74" s="27" t="s">
        <v>106</v>
      </c>
      <c r="F74" s="26" t="s">
        <v>96</v>
      </c>
      <c r="G74" s="20"/>
      <c r="H74" s="190"/>
      <c r="I74" s="190"/>
      <c r="J74" s="190"/>
      <c r="K74" s="190"/>
    </row>
    <row r="75" spans="2:11" x14ac:dyDescent="0.25">
      <c r="B75" s="193"/>
      <c r="C75" s="194"/>
      <c r="D75" s="194"/>
      <c r="E75" s="28" t="s">
        <v>107</v>
      </c>
      <c r="F75" s="26" t="s">
        <v>96</v>
      </c>
      <c r="G75" s="20"/>
      <c r="H75" s="190"/>
      <c r="I75" s="190"/>
      <c r="J75" s="190"/>
      <c r="K75" s="190"/>
    </row>
    <row r="76" spans="2:11" x14ac:dyDescent="0.25">
      <c r="B76" s="193"/>
      <c r="C76" s="194"/>
      <c r="D76" s="194"/>
      <c r="E76" s="28" t="s">
        <v>108</v>
      </c>
      <c r="F76" s="26" t="s">
        <v>96</v>
      </c>
      <c r="G76" s="20"/>
      <c r="H76" s="190"/>
      <c r="I76" s="190"/>
      <c r="J76" s="190"/>
      <c r="K76" s="190"/>
    </row>
    <row r="77" spans="2:11" x14ac:dyDescent="0.25">
      <c r="B77" s="193"/>
      <c r="C77" s="194"/>
      <c r="D77" s="194"/>
      <c r="E77" s="28" t="s">
        <v>109</v>
      </c>
      <c r="F77" s="26" t="s">
        <v>96</v>
      </c>
      <c r="G77" s="20"/>
      <c r="H77" s="190"/>
      <c r="I77" s="190"/>
      <c r="J77" s="190"/>
      <c r="K77" s="190"/>
    </row>
    <row r="78" spans="2:11" ht="13.5" customHeight="1" x14ac:dyDescent="0.25">
      <c r="B78" s="193"/>
      <c r="C78" s="194" t="s">
        <v>110</v>
      </c>
      <c r="D78" s="24" t="s">
        <v>95</v>
      </c>
      <c r="E78" s="25"/>
      <c r="F78" s="26" t="s">
        <v>96</v>
      </c>
      <c r="G78" s="20"/>
      <c r="H78" s="190"/>
      <c r="I78" s="190"/>
      <c r="J78" s="190"/>
      <c r="K78" s="190"/>
    </row>
    <row r="79" spans="2:11" x14ac:dyDescent="0.25">
      <c r="B79" s="193"/>
      <c r="C79" s="194"/>
      <c r="D79" s="24" t="s">
        <v>102</v>
      </c>
      <c r="E79" s="25"/>
      <c r="F79" s="26" t="s">
        <v>96</v>
      </c>
      <c r="G79" s="20"/>
      <c r="H79" s="190"/>
      <c r="I79" s="190"/>
      <c r="J79" s="190"/>
      <c r="K79" s="190"/>
    </row>
    <row r="80" spans="2:11" ht="13.5" customHeight="1" x14ac:dyDescent="0.25">
      <c r="B80" s="193"/>
      <c r="C80" s="194"/>
      <c r="D80" s="194" t="s">
        <v>103</v>
      </c>
      <c r="E80" s="28" t="s">
        <v>104</v>
      </c>
      <c r="F80" s="26" t="s">
        <v>96</v>
      </c>
      <c r="G80" s="20"/>
      <c r="H80" s="190"/>
      <c r="I80" s="190"/>
      <c r="J80" s="190"/>
      <c r="K80" s="190"/>
    </row>
    <row r="81" spans="2:11" x14ac:dyDescent="0.25">
      <c r="B81" s="193"/>
      <c r="C81" s="194"/>
      <c r="D81" s="194"/>
      <c r="E81" s="28" t="s">
        <v>105</v>
      </c>
      <c r="F81" s="26" t="s">
        <v>96</v>
      </c>
      <c r="G81" s="20"/>
      <c r="H81" s="190"/>
      <c r="I81" s="190"/>
      <c r="J81" s="190"/>
      <c r="K81" s="190"/>
    </row>
    <row r="82" spans="2:11" x14ac:dyDescent="0.25">
      <c r="B82" s="193"/>
      <c r="C82" s="194"/>
      <c r="D82" s="194"/>
      <c r="E82" s="27" t="s">
        <v>106</v>
      </c>
      <c r="F82" s="26" t="s">
        <v>96</v>
      </c>
      <c r="G82" s="20"/>
      <c r="H82" s="190"/>
      <c r="I82" s="190"/>
      <c r="J82" s="190"/>
      <c r="K82" s="190"/>
    </row>
    <row r="83" spans="2:11" x14ac:dyDescent="0.25">
      <c r="B83" s="193"/>
      <c r="C83" s="194"/>
      <c r="D83" s="194"/>
      <c r="E83" s="28" t="s">
        <v>107</v>
      </c>
      <c r="F83" s="26" t="s">
        <v>96</v>
      </c>
      <c r="G83" s="20"/>
      <c r="H83" s="190"/>
      <c r="I83" s="190"/>
      <c r="J83" s="190"/>
      <c r="K83" s="190"/>
    </row>
    <row r="84" spans="2:11" x14ac:dyDescent="0.25">
      <c r="B84" s="193"/>
      <c r="C84" s="194"/>
      <c r="D84" s="194"/>
      <c r="E84" s="28" t="s">
        <v>108</v>
      </c>
      <c r="F84" s="26" t="s">
        <v>96</v>
      </c>
      <c r="G84" s="20"/>
      <c r="H84" s="190"/>
      <c r="I84" s="190"/>
      <c r="J84" s="190"/>
      <c r="K84" s="190"/>
    </row>
    <row r="85" spans="2:11" x14ac:dyDescent="0.25">
      <c r="B85" s="193"/>
      <c r="C85" s="194"/>
      <c r="D85" s="194"/>
      <c r="E85" s="28" t="s">
        <v>109</v>
      </c>
      <c r="F85" s="26" t="s">
        <v>96</v>
      </c>
      <c r="G85" s="20"/>
      <c r="H85" s="190"/>
      <c r="I85" s="190"/>
      <c r="J85" s="190"/>
      <c r="K85" s="190"/>
    </row>
    <row r="86" spans="2:11" ht="13.5" customHeight="1" x14ac:dyDescent="0.25">
      <c r="B86" s="193"/>
      <c r="C86" s="177" t="s">
        <v>111</v>
      </c>
      <c r="D86" s="29" t="s">
        <v>95</v>
      </c>
      <c r="E86" s="28"/>
      <c r="F86" s="26" t="s">
        <v>96</v>
      </c>
      <c r="G86" s="20"/>
      <c r="H86" s="1"/>
      <c r="I86" s="1"/>
      <c r="J86" s="1"/>
      <c r="K86" s="1"/>
    </row>
    <row r="87" spans="2:11" x14ac:dyDescent="0.25">
      <c r="B87" s="193"/>
      <c r="C87" s="178"/>
      <c r="D87" s="29" t="s">
        <v>97</v>
      </c>
      <c r="E87" s="28"/>
      <c r="F87" s="26" t="s">
        <v>96</v>
      </c>
      <c r="G87" s="20"/>
      <c r="H87" s="1"/>
      <c r="I87" s="1"/>
      <c r="J87" s="1"/>
      <c r="K87" s="1"/>
    </row>
    <row r="88" spans="2:11" x14ac:dyDescent="0.25">
      <c r="B88" s="193"/>
      <c r="C88" s="178"/>
      <c r="D88" s="29" t="s">
        <v>98</v>
      </c>
      <c r="E88" s="28"/>
      <c r="F88" s="26" t="s">
        <v>96</v>
      </c>
      <c r="G88" s="20"/>
      <c r="H88" s="1"/>
      <c r="I88" s="1"/>
      <c r="J88" s="1"/>
      <c r="K88" s="1"/>
    </row>
    <row r="89" spans="2:11" ht="15" customHeight="1" x14ac:dyDescent="0.25">
      <c r="B89" s="193"/>
      <c r="C89" s="178"/>
      <c r="D89" s="191" t="s">
        <v>251</v>
      </c>
      <c r="E89" s="28" t="s">
        <v>99</v>
      </c>
      <c r="F89" s="26" t="s">
        <v>96</v>
      </c>
      <c r="G89" s="20"/>
      <c r="H89" s="190"/>
      <c r="I89" s="190"/>
      <c r="J89" s="190"/>
      <c r="K89" s="190"/>
    </row>
    <row r="90" spans="2:11" x14ac:dyDescent="0.25">
      <c r="B90" s="193"/>
      <c r="C90" s="178"/>
      <c r="D90" s="191"/>
      <c r="E90" s="28" t="s">
        <v>100</v>
      </c>
      <c r="F90" s="26" t="s">
        <v>96</v>
      </c>
      <c r="G90" s="20"/>
      <c r="H90" s="190"/>
      <c r="I90" s="190"/>
      <c r="J90" s="190"/>
      <c r="K90" s="190"/>
    </row>
    <row r="91" spans="2:11" ht="15" customHeight="1" x14ac:dyDescent="0.25">
      <c r="B91" s="193"/>
      <c r="C91" s="178"/>
      <c r="D91" s="180" t="s">
        <v>257</v>
      </c>
      <c r="E91" s="28" t="s">
        <v>252</v>
      </c>
      <c r="F91" s="26" t="s">
        <v>96</v>
      </c>
      <c r="G91" s="20"/>
      <c r="H91" s="183"/>
      <c r="I91" s="183"/>
      <c r="J91" s="183"/>
      <c r="K91" s="183"/>
    </row>
    <row r="92" spans="2:11" x14ac:dyDescent="0.25">
      <c r="B92" s="193"/>
      <c r="C92" s="178"/>
      <c r="D92" s="181"/>
      <c r="E92" s="28" t="s">
        <v>253</v>
      </c>
      <c r="F92" s="26" t="s">
        <v>96</v>
      </c>
      <c r="G92" s="20"/>
      <c r="H92" s="184"/>
      <c r="I92" s="184"/>
      <c r="J92" s="184"/>
      <c r="K92" s="184"/>
    </row>
    <row r="93" spans="2:11" x14ac:dyDescent="0.25">
      <c r="B93" s="193"/>
      <c r="C93" s="178"/>
      <c r="D93" s="181"/>
      <c r="E93" s="28" t="s">
        <v>254</v>
      </c>
      <c r="F93" s="26" t="s">
        <v>96</v>
      </c>
      <c r="G93" s="20"/>
      <c r="H93" s="184"/>
      <c r="I93" s="184"/>
      <c r="J93" s="184"/>
      <c r="K93" s="184"/>
    </row>
    <row r="94" spans="2:11" x14ac:dyDescent="0.25">
      <c r="B94" s="193"/>
      <c r="C94" s="179"/>
      <c r="D94" s="182"/>
      <c r="E94" s="28" t="s">
        <v>255</v>
      </c>
      <c r="F94" s="26" t="s">
        <v>96</v>
      </c>
      <c r="G94" s="20"/>
      <c r="H94" s="185"/>
      <c r="I94" s="185"/>
      <c r="J94" s="185"/>
      <c r="K94" s="185"/>
    </row>
    <row r="95" spans="2:11" ht="13.5" customHeight="1" x14ac:dyDescent="0.25">
      <c r="B95" s="193"/>
      <c r="C95" s="177" t="s">
        <v>112</v>
      </c>
      <c r="D95" s="29" t="s">
        <v>95</v>
      </c>
      <c r="E95" s="28"/>
      <c r="F95" s="26" t="s">
        <v>96</v>
      </c>
      <c r="G95" s="20"/>
      <c r="H95" s="1"/>
      <c r="I95" s="1"/>
      <c r="J95" s="1"/>
      <c r="K95" s="1"/>
    </row>
    <row r="96" spans="2:11" x14ac:dyDescent="0.25">
      <c r="B96" s="193"/>
      <c r="C96" s="178"/>
      <c r="D96" s="24" t="s">
        <v>97</v>
      </c>
      <c r="E96" s="28"/>
      <c r="F96" s="26" t="s">
        <v>96</v>
      </c>
      <c r="G96" s="20"/>
      <c r="H96" s="1"/>
      <c r="I96" s="1"/>
      <c r="J96" s="1"/>
      <c r="K96" s="1"/>
    </row>
    <row r="97" spans="2:11" x14ac:dyDescent="0.25">
      <c r="B97" s="193"/>
      <c r="C97" s="178"/>
      <c r="D97" s="24" t="s">
        <v>98</v>
      </c>
      <c r="E97" s="27"/>
      <c r="F97" s="26" t="s">
        <v>96</v>
      </c>
      <c r="G97" s="20"/>
      <c r="H97" s="1"/>
      <c r="I97" s="1"/>
      <c r="J97" s="1"/>
      <c r="K97" s="1"/>
    </row>
    <row r="98" spans="2:11" ht="13.5" customHeight="1" x14ac:dyDescent="0.25">
      <c r="B98" s="193"/>
      <c r="C98" s="178"/>
      <c r="D98" s="191" t="s">
        <v>251</v>
      </c>
      <c r="E98" s="28" t="s">
        <v>99</v>
      </c>
      <c r="F98" s="26" t="s">
        <v>96</v>
      </c>
      <c r="G98" s="20"/>
      <c r="H98" s="190"/>
      <c r="I98" s="190"/>
      <c r="J98" s="190"/>
      <c r="K98" s="190"/>
    </row>
    <row r="99" spans="2:11" x14ac:dyDescent="0.25">
      <c r="B99" s="193"/>
      <c r="C99" s="178"/>
      <c r="D99" s="191"/>
      <c r="E99" s="28" t="s">
        <v>100</v>
      </c>
      <c r="F99" s="26" t="s">
        <v>96</v>
      </c>
      <c r="G99" s="20"/>
      <c r="H99" s="190"/>
      <c r="I99" s="190"/>
      <c r="J99" s="190"/>
      <c r="K99" s="190"/>
    </row>
    <row r="100" spans="2:11" ht="15" customHeight="1" x14ac:dyDescent="0.25">
      <c r="B100" s="193"/>
      <c r="C100" s="178"/>
      <c r="D100" s="180" t="s">
        <v>257</v>
      </c>
      <c r="E100" s="28" t="s">
        <v>252</v>
      </c>
      <c r="F100" s="26" t="s">
        <v>96</v>
      </c>
      <c r="G100" s="20"/>
      <c r="H100" s="183"/>
      <c r="I100" s="183"/>
      <c r="J100" s="183"/>
      <c r="K100" s="183"/>
    </row>
    <row r="101" spans="2:11" x14ac:dyDescent="0.25">
      <c r="B101" s="193"/>
      <c r="C101" s="178"/>
      <c r="D101" s="181"/>
      <c r="E101" s="28" t="s">
        <v>253</v>
      </c>
      <c r="F101" s="26" t="s">
        <v>96</v>
      </c>
      <c r="G101" s="20"/>
      <c r="H101" s="184"/>
      <c r="I101" s="184"/>
      <c r="J101" s="184"/>
      <c r="K101" s="184"/>
    </row>
    <row r="102" spans="2:11" x14ac:dyDescent="0.25">
      <c r="B102" s="193"/>
      <c r="C102" s="178"/>
      <c r="D102" s="181"/>
      <c r="E102" s="28" t="s">
        <v>254</v>
      </c>
      <c r="F102" s="26" t="s">
        <v>96</v>
      </c>
      <c r="G102" s="20"/>
      <c r="H102" s="184"/>
      <c r="I102" s="184"/>
      <c r="J102" s="184"/>
      <c r="K102" s="184"/>
    </row>
    <row r="103" spans="2:11" x14ac:dyDescent="0.25">
      <c r="B103" s="193"/>
      <c r="C103" s="179"/>
      <c r="D103" s="182"/>
      <c r="E103" s="28" t="s">
        <v>255</v>
      </c>
      <c r="F103" s="26" t="s">
        <v>96</v>
      </c>
      <c r="G103" s="20"/>
      <c r="H103" s="185"/>
      <c r="I103" s="185"/>
      <c r="J103" s="185"/>
      <c r="K103" s="185"/>
    </row>
    <row r="104" spans="2:11" ht="13.5" customHeight="1" x14ac:dyDescent="0.25">
      <c r="B104" s="193"/>
      <c r="C104" s="191" t="s">
        <v>113</v>
      </c>
      <c r="D104" s="191" t="s">
        <v>95</v>
      </c>
      <c r="E104" s="192" t="s">
        <v>89</v>
      </c>
      <c r="F104" s="26" t="s">
        <v>114</v>
      </c>
      <c r="G104" s="20"/>
      <c r="H104" s="190"/>
      <c r="I104" s="190"/>
      <c r="J104" s="190"/>
      <c r="K104" s="190"/>
    </row>
    <row r="105" spans="2:11" x14ac:dyDescent="0.25">
      <c r="B105" s="193"/>
      <c r="C105" s="191"/>
      <c r="D105" s="191"/>
      <c r="E105" s="192"/>
      <c r="F105" s="26" t="s">
        <v>50</v>
      </c>
      <c r="G105" s="20"/>
      <c r="H105" s="190"/>
      <c r="I105" s="190"/>
      <c r="J105" s="190"/>
      <c r="K105" s="190"/>
    </row>
    <row r="106" spans="2:11" x14ac:dyDescent="0.25">
      <c r="B106" s="193"/>
      <c r="C106" s="191"/>
      <c r="D106" s="191"/>
      <c r="E106" s="192" t="s">
        <v>115</v>
      </c>
      <c r="F106" s="26" t="s">
        <v>114</v>
      </c>
      <c r="G106" s="20"/>
      <c r="H106" s="190"/>
      <c r="I106" s="190"/>
      <c r="J106" s="190"/>
      <c r="K106" s="190"/>
    </row>
    <row r="107" spans="2:11" x14ac:dyDescent="0.25">
      <c r="B107" s="193"/>
      <c r="C107" s="191"/>
      <c r="D107" s="191"/>
      <c r="E107" s="192"/>
      <c r="F107" s="26" t="s">
        <v>50</v>
      </c>
      <c r="G107" s="20"/>
      <c r="H107" s="190"/>
      <c r="I107" s="190"/>
      <c r="J107" s="190"/>
      <c r="K107" s="190"/>
    </row>
    <row r="108" spans="2:11" ht="13.5" customHeight="1" x14ac:dyDescent="0.25">
      <c r="B108" s="193"/>
      <c r="C108" s="191"/>
      <c r="D108" s="191"/>
      <c r="E108" s="191" t="s">
        <v>116</v>
      </c>
      <c r="F108" s="26" t="s">
        <v>114</v>
      </c>
      <c r="G108" s="20"/>
      <c r="H108" s="190"/>
      <c r="I108" s="190"/>
      <c r="J108" s="190"/>
      <c r="K108" s="190"/>
    </row>
    <row r="109" spans="2:11" x14ac:dyDescent="0.25">
      <c r="B109" s="193"/>
      <c r="C109" s="191"/>
      <c r="D109" s="191"/>
      <c r="E109" s="191"/>
      <c r="F109" s="26" t="s">
        <v>50</v>
      </c>
      <c r="G109" s="20"/>
      <c r="H109" s="190"/>
      <c r="I109" s="190"/>
      <c r="J109" s="190"/>
      <c r="K109" s="190"/>
    </row>
    <row r="110" spans="2:11" ht="13.5" customHeight="1" x14ac:dyDescent="0.25">
      <c r="B110" s="193"/>
      <c r="C110" s="191"/>
      <c r="D110" s="191"/>
      <c r="E110" s="191" t="s">
        <v>117</v>
      </c>
      <c r="F110" s="26" t="s">
        <v>114</v>
      </c>
      <c r="G110" s="20"/>
      <c r="H110" s="190"/>
      <c r="I110" s="190"/>
      <c r="J110" s="190"/>
      <c r="K110" s="190"/>
    </row>
    <row r="111" spans="2:11" x14ac:dyDescent="0.25">
      <c r="B111" s="193"/>
      <c r="C111" s="191"/>
      <c r="D111" s="191"/>
      <c r="E111" s="191"/>
      <c r="F111" s="26" t="s">
        <v>53</v>
      </c>
      <c r="G111" s="20"/>
      <c r="H111" s="190"/>
      <c r="I111" s="190"/>
      <c r="J111" s="190"/>
      <c r="K111" s="190"/>
    </row>
    <row r="112" spans="2:11" ht="13.5" customHeight="1" x14ac:dyDescent="0.25">
      <c r="B112" s="193"/>
      <c r="C112" s="191"/>
      <c r="D112" s="191" t="s">
        <v>118</v>
      </c>
      <c r="E112" s="191" t="s">
        <v>119</v>
      </c>
      <c r="F112" s="26" t="s">
        <v>114</v>
      </c>
      <c r="G112" s="20"/>
      <c r="H112" s="190"/>
      <c r="I112" s="190"/>
      <c r="J112" s="190"/>
      <c r="K112" s="190"/>
    </row>
    <row r="113" spans="2:11" x14ac:dyDescent="0.25">
      <c r="B113" s="193"/>
      <c r="C113" s="191"/>
      <c r="D113" s="191"/>
      <c r="E113" s="191"/>
      <c r="F113" s="26" t="s">
        <v>50</v>
      </c>
      <c r="G113" s="20"/>
      <c r="H113" s="190"/>
      <c r="I113" s="190"/>
      <c r="J113" s="190"/>
      <c r="K113" s="190"/>
    </row>
    <row r="114" spans="2:11" x14ac:dyDescent="0.25">
      <c r="B114" s="193"/>
      <c r="C114" s="191"/>
      <c r="D114" s="191"/>
      <c r="E114" s="23" t="s">
        <v>120</v>
      </c>
      <c r="F114" s="26" t="s">
        <v>121</v>
      </c>
      <c r="G114" s="20"/>
      <c r="H114" s="1"/>
      <c r="I114" s="1"/>
      <c r="J114" s="1"/>
      <c r="K114" s="1"/>
    </row>
    <row r="115" spans="2:11" ht="15" customHeight="1" x14ac:dyDescent="0.25">
      <c r="B115" s="175" t="s">
        <v>122</v>
      </c>
      <c r="C115" s="186" t="s">
        <v>123</v>
      </c>
      <c r="D115" s="30" t="s">
        <v>124</v>
      </c>
      <c r="E115" s="31"/>
      <c r="F115" s="32" t="s">
        <v>53</v>
      </c>
      <c r="G115" s="20"/>
      <c r="H115" s="1"/>
      <c r="I115" s="1"/>
      <c r="J115" s="1"/>
      <c r="K115" s="1"/>
    </row>
    <row r="116" spans="2:11" ht="15" customHeight="1" x14ac:dyDescent="0.25">
      <c r="B116" s="175"/>
      <c r="C116" s="186"/>
      <c r="D116" s="186" t="s">
        <v>125</v>
      </c>
      <c r="E116" s="33" t="s">
        <v>126</v>
      </c>
      <c r="F116" s="32" t="s">
        <v>53</v>
      </c>
      <c r="G116" s="20"/>
      <c r="H116" s="1"/>
      <c r="I116" s="1"/>
      <c r="J116" s="1"/>
      <c r="K116" s="1"/>
    </row>
    <row r="117" spans="2:11" ht="15" customHeight="1" x14ac:dyDescent="0.25">
      <c r="B117" s="175"/>
      <c r="C117" s="186"/>
      <c r="D117" s="186"/>
      <c r="E117" s="33" t="s">
        <v>127</v>
      </c>
      <c r="F117" s="32" t="s">
        <v>53</v>
      </c>
      <c r="G117" s="20"/>
      <c r="H117" s="1"/>
      <c r="I117" s="1"/>
      <c r="J117" s="1"/>
      <c r="K117" s="1"/>
    </row>
    <row r="118" spans="2:11" ht="15" customHeight="1" x14ac:dyDescent="0.25">
      <c r="B118" s="175"/>
      <c r="C118" s="186"/>
      <c r="D118" s="30" t="s">
        <v>128</v>
      </c>
      <c r="E118" s="31"/>
      <c r="F118" s="32" t="s">
        <v>53</v>
      </c>
      <c r="G118" s="20"/>
      <c r="H118" s="1"/>
      <c r="I118" s="1"/>
      <c r="J118" s="1"/>
      <c r="K118" s="1"/>
    </row>
    <row r="119" spans="2:11" ht="15" customHeight="1" x14ac:dyDescent="0.25">
      <c r="B119" s="175"/>
      <c r="C119" s="187" t="s">
        <v>129</v>
      </c>
      <c r="D119" s="187"/>
      <c r="E119" s="33" t="s">
        <v>130</v>
      </c>
      <c r="F119" s="32" t="s">
        <v>53</v>
      </c>
      <c r="G119" s="20"/>
      <c r="H119" s="1"/>
      <c r="I119" s="1"/>
      <c r="J119" s="1"/>
      <c r="K119" s="1"/>
    </row>
    <row r="120" spans="2:11" ht="15" customHeight="1" x14ac:dyDescent="0.25">
      <c r="B120" s="175"/>
      <c r="C120" s="188"/>
      <c r="D120" s="188"/>
      <c r="E120" s="33" t="s">
        <v>131</v>
      </c>
      <c r="F120" s="32" t="s">
        <v>53</v>
      </c>
      <c r="G120" s="20"/>
      <c r="H120" s="1"/>
      <c r="I120" s="1"/>
      <c r="J120" s="1"/>
      <c r="K120" s="1"/>
    </row>
    <row r="121" spans="2:11" ht="15" customHeight="1" x14ac:dyDescent="0.25">
      <c r="B121" s="175"/>
      <c r="C121" s="188"/>
      <c r="D121" s="188"/>
      <c r="E121" s="33" t="s">
        <v>132</v>
      </c>
      <c r="F121" s="32" t="s">
        <v>53</v>
      </c>
      <c r="G121" s="20"/>
      <c r="H121" s="1"/>
      <c r="I121" s="1"/>
      <c r="J121" s="1"/>
      <c r="K121" s="1"/>
    </row>
    <row r="122" spans="2:11" ht="15" customHeight="1" x14ac:dyDescent="0.25">
      <c r="B122" s="175"/>
      <c r="C122" s="188"/>
      <c r="D122" s="188"/>
      <c r="E122" s="33" t="s">
        <v>133</v>
      </c>
      <c r="F122" s="32" t="s">
        <v>53</v>
      </c>
      <c r="G122" s="20"/>
      <c r="H122" s="1"/>
      <c r="I122" s="1"/>
      <c r="J122" s="1"/>
      <c r="K122" s="1"/>
    </row>
    <row r="123" spans="2:11" ht="15" customHeight="1" x14ac:dyDescent="0.25">
      <c r="B123" s="175"/>
      <c r="C123" s="188"/>
      <c r="D123" s="188"/>
      <c r="E123" s="33" t="s">
        <v>134</v>
      </c>
      <c r="F123" s="32" t="s">
        <v>53</v>
      </c>
      <c r="G123" s="20"/>
      <c r="H123" s="1"/>
      <c r="I123" s="1"/>
      <c r="J123" s="1"/>
      <c r="K123" s="1"/>
    </row>
    <row r="124" spans="2:11" ht="15" customHeight="1" x14ac:dyDescent="0.25">
      <c r="B124" s="175"/>
      <c r="C124" s="188"/>
      <c r="D124" s="188"/>
      <c r="E124" s="33" t="s">
        <v>135</v>
      </c>
      <c r="F124" s="32" t="s">
        <v>53</v>
      </c>
      <c r="G124" s="20"/>
      <c r="H124" s="1"/>
      <c r="I124" s="1"/>
      <c r="J124" s="1"/>
      <c r="K124" s="1"/>
    </row>
    <row r="125" spans="2:11" ht="15" customHeight="1" x14ac:dyDescent="0.25">
      <c r="B125" s="175"/>
      <c r="C125" s="188"/>
      <c r="D125" s="188"/>
      <c r="E125" s="33" t="s">
        <v>136</v>
      </c>
      <c r="F125" s="32" t="s">
        <v>53</v>
      </c>
      <c r="G125" s="20"/>
      <c r="H125" s="1"/>
      <c r="I125" s="1"/>
      <c r="J125" s="1"/>
      <c r="K125" s="1"/>
    </row>
    <row r="126" spans="2:11" ht="15" customHeight="1" x14ac:dyDescent="0.25">
      <c r="B126" s="175"/>
      <c r="C126" s="188"/>
      <c r="D126" s="188"/>
      <c r="E126" s="33" t="s">
        <v>137</v>
      </c>
      <c r="F126" s="32" t="s">
        <v>53</v>
      </c>
      <c r="G126" s="20"/>
      <c r="H126" s="1"/>
      <c r="I126" s="1"/>
      <c r="J126" s="1"/>
      <c r="K126" s="1"/>
    </row>
    <row r="127" spans="2:11" ht="15" customHeight="1" x14ac:dyDescent="0.25">
      <c r="B127" s="175"/>
      <c r="C127" s="188"/>
      <c r="D127" s="188"/>
      <c r="E127" s="33" t="s">
        <v>138</v>
      </c>
      <c r="F127" s="32" t="s">
        <v>53</v>
      </c>
      <c r="G127" s="20"/>
      <c r="H127" s="1"/>
      <c r="I127" s="1"/>
      <c r="J127" s="1"/>
      <c r="K127" s="1"/>
    </row>
    <row r="128" spans="2:11" ht="15" customHeight="1" x14ac:dyDescent="0.25">
      <c r="B128" s="175"/>
      <c r="C128" s="188"/>
      <c r="D128" s="188"/>
      <c r="E128" s="33" t="s">
        <v>139</v>
      </c>
      <c r="F128" s="32" t="s">
        <v>53</v>
      </c>
      <c r="G128" s="20"/>
      <c r="H128" s="1"/>
      <c r="I128" s="1"/>
      <c r="J128" s="1"/>
      <c r="K128" s="1"/>
    </row>
    <row r="129" spans="2:11" ht="15" customHeight="1" x14ac:dyDescent="0.25">
      <c r="B129" s="175"/>
      <c r="C129" s="188"/>
      <c r="D129" s="188"/>
      <c r="E129" s="33" t="s">
        <v>140</v>
      </c>
      <c r="F129" s="32" t="s">
        <v>53</v>
      </c>
      <c r="G129" s="20"/>
      <c r="H129" s="1"/>
      <c r="I129" s="1"/>
      <c r="J129" s="1"/>
      <c r="K129" s="1"/>
    </row>
    <row r="130" spans="2:11" ht="15" customHeight="1" x14ac:dyDescent="0.25">
      <c r="B130" s="175"/>
      <c r="C130" s="188"/>
      <c r="D130" s="188"/>
      <c r="E130" s="33" t="s">
        <v>141</v>
      </c>
      <c r="F130" s="32" t="s">
        <v>53</v>
      </c>
      <c r="G130" s="20"/>
      <c r="H130" s="1"/>
      <c r="I130" s="1"/>
      <c r="J130" s="1"/>
      <c r="K130" s="1"/>
    </row>
    <row r="131" spans="2:11" ht="15" customHeight="1" x14ac:dyDescent="0.25">
      <c r="B131" s="175"/>
      <c r="C131" s="188"/>
      <c r="D131" s="188"/>
      <c r="E131" s="33" t="s">
        <v>142</v>
      </c>
      <c r="F131" s="32" t="s">
        <v>53</v>
      </c>
      <c r="G131" s="20"/>
      <c r="H131" s="1"/>
      <c r="I131" s="1"/>
      <c r="J131" s="1"/>
      <c r="K131" s="1"/>
    </row>
    <row r="132" spans="2:11" ht="15" customHeight="1" x14ac:dyDescent="0.25">
      <c r="B132" s="175"/>
      <c r="C132" s="188"/>
      <c r="D132" s="188"/>
      <c r="E132" s="33" t="s">
        <v>143</v>
      </c>
      <c r="F132" s="32" t="s">
        <v>53</v>
      </c>
      <c r="G132" s="20"/>
      <c r="H132" s="1"/>
      <c r="I132" s="1"/>
      <c r="J132" s="1"/>
      <c r="K132" s="1"/>
    </row>
    <row r="133" spans="2:11" ht="15" customHeight="1" x14ac:dyDescent="0.25">
      <c r="B133" s="175"/>
      <c r="C133" s="188"/>
      <c r="D133" s="188"/>
      <c r="E133" s="33" t="s">
        <v>144</v>
      </c>
      <c r="F133" s="32" t="s">
        <v>53</v>
      </c>
      <c r="G133" s="20"/>
      <c r="H133" s="1"/>
      <c r="I133" s="1"/>
      <c r="J133" s="1"/>
      <c r="K133" s="1"/>
    </row>
    <row r="134" spans="2:11" ht="15" customHeight="1" x14ac:dyDescent="0.25">
      <c r="B134" s="175"/>
      <c r="C134" s="188"/>
      <c r="D134" s="188"/>
      <c r="E134" s="33" t="s">
        <v>145</v>
      </c>
      <c r="F134" s="32" t="s">
        <v>53</v>
      </c>
      <c r="G134" s="20"/>
      <c r="H134" s="1"/>
      <c r="I134" s="1"/>
      <c r="J134" s="1"/>
      <c r="K134" s="1"/>
    </row>
    <row r="135" spans="2:11" ht="15" customHeight="1" x14ac:dyDescent="0.25">
      <c r="B135" s="175"/>
      <c r="C135" s="188"/>
      <c r="D135" s="188"/>
      <c r="E135" s="33" t="s">
        <v>146</v>
      </c>
      <c r="F135" s="32" t="s">
        <v>53</v>
      </c>
      <c r="G135" s="20"/>
      <c r="H135" s="1"/>
      <c r="I135" s="1"/>
      <c r="J135" s="1"/>
      <c r="K135" s="1"/>
    </row>
    <row r="136" spans="2:11" ht="15" customHeight="1" x14ac:dyDescent="0.25">
      <c r="B136" s="175"/>
      <c r="C136" s="188"/>
      <c r="D136" s="188"/>
      <c r="E136" s="33" t="s">
        <v>147</v>
      </c>
      <c r="F136" s="32" t="s">
        <v>53</v>
      </c>
      <c r="G136" s="20"/>
      <c r="H136" s="1"/>
      <c r="I136" s="1"/>
      <c r="J136" s="1"/>
      <c r="K136" s="1"/>
    </row>
    <row r="137" spans="2:11" ht="15" customHeight="1" x14ac:dyDescent="0.25">
      <c r="B137" s="175"/>
      <c r="C137" s="188"/>
      <c r="D137" s="188"/>
      <c r="E137" s="33" t="s">
        <v>148</v>
      </c>
      <c r="F137" s="32" t="s">
        <v>53</v>
      </c>
      <c r="G137" s="20"/>
      <c r="H137" s="1"/>
      <c r="I137" s="1"/>
      <c r="J137" s="1"/>
      <c r="K137" s="1"/>
    </row>
    <row r="138" spans="2:11" ht="15" customHeight="1" x14ac:dyDescent="0.25">
      <c r="B138" s="175"/>
      <c r="C138" s="188"/>
      <c r="D138" s="188"/>
      <c r="E138" s="33" t="s">
        <v>149</v>
      </c>
      <c r="F138" s="32" t="s">
        <v>53</v>
      </c>
      <c r="G138" s="20"/>
      <c r="H138" s="1"/>
      <c r="I138" s="1"/>
      <c r="J138" s="1"/>
      <c r="K138" s="1"/>
    </row>
    <row r="139" spans="2:11" ht="15" customHeight="1" x14ac:dyDescent="0.25">
      <c r="B139" s="175"/>
      <c r="C139" s="188"/>
      <c r="D139" s="188"/>
      <c r="E139" s="33" t="s">
        <v>150</v>
      </c>
      <c r="F139" s="32" t="s">
        <v>53</v>
      </c>
      <c r="G139" s="20"/>
      <c r="H139" s="1"/>
      <c r="I139" s="1"/>
      <c r="J139" s="1"/>
      <c r="K139" s="1"/>
    </row>
    <row r="140" spans="2:11" ht="15" customHeight="1" x14ac:dyDescent="0.25">
      <c r="B140" s="175"/>
      <c r="C140" s="188"/>
      <c r="D140" s="188"/>
      <c r="E140" s="33" t="s">
        <v>151</v>
      </c>
      <c r="F140" s="32" t="s">
        <v>53</v>
      </c>
      <c r="G140" s="20"/>
      <c r="H140" s="1"/>
      <c r="I140" s="1"/>
      <c r="J140" s="1"/>
      <c r="K140" s="1"/>
    </row>
    <row r="141" spans="2:11" ht="15" customHeight="1" x14ac:dyDescent="0.25">
      <c r="B141" s="175"/>
      <c r="C141" s="188"/>
      <c r="D141" s="188"/>
      <c r="E141" s="33" t="s">
        <v>152</v>
      </c>
      <c r="F141" s="32" t="s">
        <v>53</v>
      </c>
      <c r="G141" s="20"/>
      <c r="H141" s="1"/>
      <c r="I141" s="1"/>
      <c r="J141" s="1"/>
      <c r="K141" s="1"/>
    </row>
    <row r="142" spans="2:11" ht="15" customHeight="1" x14ac:dyDescent="0.25">
      <c r="B142" s="175"/>
      <c r="C142" s="188"/>
      <c r="D142" s="188"/>
      <c r="E142" s="33" t="s">
        <v>153</v>
      </c>
      <c r="F142" s="32" t="s">
        <v>53</v>
      </c>
      <c r="G142" s="20"/>
      <c r="H142" s="1"/>
      <c r="I142" s="1"/>
      <c r="J142" s="1"/>
      <c r="K142" s="1"/>
    </row>
    <row r="143" spans="2:11" ht="15" customHeight="1" x14ac:dyDescent="0.25">
      <c r="B143" s="175"/>
      <c r="C143" s="188"/>
      <c r="D143" s="188"/>
      <c r="E143" s="33" t="s">
        <v>154</v>
      </c>
      <c r="F143" s="32" t="s">
        <v>53</v>
      </c>
      <c r="G143" s="20"/>
      <c r="H143" s="1"/>
      <c r="I143" s="1"/>
      <c r="J143" s="1"/>
      <c r="K143" s="1"/>
    </row>
    <row r="144" spans="2:11" ht="15" customHeight="1" x14ac:dyDescent="0.25">
      <c r="B144" s="175"/>
      <c r="C144" s="188"/>
      <c r="D144" s="188"/>
      <c r="E144" s="33" t="s">
        <v>155</v>
      </c>
      <c r="F144" s="32" t="s">
        <v>53</v>
      </c>
      <c r="G144" s="20"/>
      <c r="H144" s="1"/>
      <c r="I144" s="1"/>
      <c r="J144" s="1"/>
      <c r="K144" s="1"/>
    </row>
    <row r="145" spans="2:11" ht="15" customHeight="1" x14ac:dyDescent="0.25">
      <c r="B145" s="175"/>
      <c r="C145" s="188"/>
      <c r="D145" s="188"/>
      <c r="E145" s="33" t="s">
        <v>156</v>
      </c>
      <c r="F145" s="32" t="s">
        <v>53</v>
      </c>
      <c r="G145" s="20"/>
      <c r="H145" s="1"/>
      <c r="I145" s="1"/>
      <c r="J145" s="1"/>
      <c r="K145" s="1"/>
    </row>
    <row r="146" spans="2:11" ht="15" customHeight="1" x14ac:dyDescent="0.25">
      <c r="B146" s="175"/>
      <c r="C146" s="188"/>
      <c r="D146" s="188"/>
      <c r="E146" s="33" t="s">
        <v>157</v>
      </c>
      <c r="F146" s="32" t="s">
        <v>53</v>
      </c>
      <c r="G146" s="20"/>
      <c r="H146" s="1"/>
      <c r="I146" s="1"/>
      <c r="J146" s="1"/>
      <c r="K146" s="1"/>
    </row>
    <row r="147" spans="2:11" ht="15" customHeight="1" x14ac:dyDescent="0.25">
      <c r="B147" s="175"/>
      <c r="C147" s="188"/>
      <c r="D147" s="188"/>
      <c r="E147" s="33" t="s">
        <v>158</v>
      </c>
      <c r="F147" s="32" t="s">
        <v>53</v>
      </c>
      <c r="G147" s="20"/>
      <c r="H147" s="1"/>
      <c r="I147" s="1"/>
      <c r="J147" s="1"/>
      <c r="K147" s="1"/>
    </row>
    <row r="148" spans="2:11" ht="15" customHeight="1" x14ac:dyDescent="0.25">
      <c r="B148" s="175"/>
      <c r="C148" s="189"/>
      <c r="D148" s="189"/>
      <c r="E148" s="33" t="s">
        <v>159</v>
      </c>
      <c r="F148" s="32" t="s">
        <v>53</v>
      </c>
      <c r="G148" s="20"/>
      <c r="H148" s="1"/>
      <c r="I148" s="1"/>
      <c r="J148" s="1"/>
      <c r="K148" s="1"/>
    </row>
    <row r="149" spans="2:11" ht="23.85" customHeight="1" x14ac:dyDescent="0.25">
      <c r="B149" s="175"/>
      <c r="C149" s="186" t="s">
        <v>160</v>
      </c>
      <c r="D149" s="186" t="s">
        <v>161</v>
      </c>
      <c r="E149" s="34" t="s">
        <v>162</v>
      </c>
      <c r="F149" s="35" t="s">
        <v>163</v>
      </c>
      <c r="G149" s="20"/>
      <c r="H149" s="1"/>
      <c r="I149" s="1"/>
      <c r="J149" s="1"/>
      <c r="K149" s="1"/>
    </row>
    <row r="150" spans="2:11" ht="26.25" customHeight="1" x14ac:dyDescent="0.25">
      <c r="B150" s="175"/>
      <c r="C150" s="186"/>
      <c r="D150" s="186"/>
      <c r="E150" s="30" t="s">
        <v>164</v>
      </c>
      <c r="F150" s="35" t="s">
        <v>163</v>
      </c>
      <c r="G150" s="20"/>
      <c r="H150" s="1"/>
      <c r="I150" s="1"/>
      <c r="J150" s="1"/>
      <c r="K150" s="1"/>
    </row>
    <row r="151" spans="2:11" ht="15" customHeight="1" x14ac:dyDescent="0.25">
      <c r="B151" s="175"/>
      <c r="C151" s="186"/>
      <c r="D151" s="186"/>
      <c r="E151" s="34" t="s">
        <v>165</v>
      </c>
      <c r="F151" s="35" t="s">
        <v>163</v>
      </c>
      <c r="G151" s="20"/>
      <c r="H151" s="1"/>
      <c r="I151" s="1"/>
      <c r="J151" s="1"/>
      <c r="K151" s="1"/>
    </row>
    <row r="152" spans="2:11" ht="30" x14ac:dyDescent="0.25">
      <c r="B152" s="175"/>
      <c r="C152" s="186"/>
      <c r="D152" s="186"/>
      <c r="E152" s="34" t="s">
        <v>166</v>
      </c>
      <c r="F152" s="35" t="s">
        <v>163</v>
      </c>
      <c r="G152" s="20"/>
      <c r="H152" s="1"/>
      <c r="I152" s="1"/>
      <c r="J152" s="1"/>
      <c r="K152" s="1"/>
    </row>
    <row r="153" spans="2:11" ht="15" customHeight="1" x14ac:dyDescent="0.25">
      <c r="B153" s="175"/>
      <c r="C153" s="186"/>
      <c r="D153" s="186"/>
      <c r="E153" s="34" t="s">
        <v>167</v>
      </c>
      <c r="F153" s="35" t="s">
        <v>163</v>
      </c>
      <c r="G153" s="20"/>
      <c r="H153" s="1"/>
      <c r="I153" s="1"/>
      <c r="J153" s="1"/>
      <c r="K153" s="1"/>
    </row>
    <row r="154" spans="2:11" ht="15" customHeight="1" x14ac:dyDescent="0.25">
      <c r="B154" s="175"/>
      <c r="C154" s="186"/>
      <c r="D154" s="186"/>
      <c r="E154" s="34" t="s">
        <v>168</v>
      </c>
      <c r="F154" s="35" t="s">
        <v>163</v>
      </c>
      <c r="G154" s="20"/>
      <c r="H154" s="1"/>
      <c r="I154" s="1"/>
      <c r="J154" s="1"/>
      <c r="K154" s="1"/>
    </row>
    <row r="155" spans="2:11" x14ac:dyDescent="0.25">
      <c r="B155" s="175"/>
      <c r="C155" s="186"/>
      <c r="D155" s="186"/>
      <c r="E155" s="34" t="s">
        <v>169</v>
      </c>
      <c r="F155" s="35" t="s">
        <v>163</v>
      </c>
      <c r="G155" s="20"/>
      <c r="H155" s="1"/>
      <c r="I155" s="1"/>
      <c r="J155" s="1"/>
      <c r="K155" s="1"/>
    </row>
    <row r="156" spans="2:11" x14ac:dyDescent="0.25">
      <c r="B156" s="175"/>
      <c r="C156" s="186"/>
      <c r="D156" s="186"/>
      <c r="E156" s="34" t="s">
        <v>170</v>
      </c>
      <c r="F156" s="35" t="s">
        <v>163</v>
      </c>
      <c r="G156" s="20"/>
      <c r="H156" s="1"/>
      <c r="I156" s="1"/>
      <c r="J156" s="1"/>
      <c r="K156" s="1"/>
    </row>
    <row r="157" spans="2:11" ht="30" x14ac:dyDescent="0.25">
      <c r="B157" s="175"/>
      <c r="C157" s="186"/>
      <c r="D157" s="186"/>
      <c r="E157" s="34" t="s">
        <v>171</v>
      </c>
      <c r="F157" s="35" t="s">
        <v>163</v>
      </c>
      <c r="G157" s="20"/>
      <c r="H157" s="1"/>
      <c r="I157" s="1"/>
      <c r="J157" s="1"/>
      <c r="K157" s="1"/>
    </row>
    <row r="158" spans="2:11" x14ac:dyDescent="0.25">
      <c r="B158" s="175"/>
      <c r="C158" s="186"/>
      <c r="D158" s="186"/>
      <c r="E158" s="30" t="s">
        <v>172</v>
      </c>
      <c r="F158" s="35" t="s">
        <v>163</v>
      </c>
      <c r="G158" s="20"/>
      <c r="H158" s="1"/>
      <c r="I158" s="1"/>
      <c r="J158" s="1"/>
      <c r="K158" s="1"/>
    </row>
    <row r="159" spans="2:11" x14ac:dyDescent="0.25">
      <c r="B159" s="36"/>
      <c r="C159" s="37"/>
      <c r="D159" s="37"/>
      <c r="E159" s="6"/>
      <c r="F159" s="36"/>
      <c r="G159" s="38"/>
      <c r="H159" s="6"/>
    </row>
    <row r="160" spans="2:11" x14ac:dyDescent="0.25">
      <c r="B160" s="36"/>
      <c r="C160" s="37"/>
      <c r="D160" s="37"/>
      <c r="E160" s="6"/>
      <c r="F160" s="36"/>
      <c r="G160" s="38"/>
      <c r="H160" s="6"/>
    </row>
    <row r="161" spans="2:8" x14ac:dyDescent="0.25">
      <c r="B161" s="36"/>
      <c r="C161" s="37"/>
      <c r="D161" s="37"/>
      <c r="E161" s="6"/>
      <c r="F161" s="36"/>
      <c r="G161" s="38"/>
      <c r="H161" s="6"/>
    </row>
    <row r="162" spans="2:8" x14ac:dyDescent="0.25">
      <c r="B162" s="36"/>
      <c r="C162" s="37"/>
      <c r="D162" s="37"/>
      <c r="E162" s="6"/>
      <c r="F162" s="36"/>
      <c r="G162" s="38"/>
      <c r="H162" s="6"/>
    </row>
  </sheetData>
  <sheetProtection algorithmName="SHA-512" hashValue="neN5jP8KzWG2Uk06znBx21qsL2aB6VjoGsH98MgiCB2Ga5oyH4mtFob/uWg7rkXx842mZflv/84A5dNvr7YKFA==" saltValue="i7QR7qLSvrX7P17V9FQH1Q==" spinCount="100000" sheet="1" formatCells="0" formatColumns="0" formatRows="0"/>
  <mergeCells count="246">
    <mergeCell ref="H1:I1"/>
    <mergeCell ref="J1:K1"/>
    <mergeCell ref="B3:B60"/>
    <mergeCell ref="C3:C6"/>
    <mergeCell ref="D3:D6"/>
    <mergeCell ref="E3:E4"/>
    <mergeCell ref="H3:H4"/>
    <mergeCell ref="I3:I4"/>
    <mergeCell ref="J3:J4"/>
    <mergeCell ref="K3:K4"/>
    <mergeCell ref="E5:E6"/>
    <mergeCell ref="H5:H6"/>
    <mergeCell ref="I5:I6"/>
    <mergeCell ref="J5:J6"/>
    <mergeCell ref="K5:K6"/>
    <mergeCell ref="C7:C14"/>
    <mergeCell ref="D7:D8"/>
    <mergeCell ref="E7:E8"/>
    <mergeCell ref="H7:H8"/>
    <mergeCell ref="I7:I8"/>
    <mergeCell ref="J7:J8"/>
    <mergeCell ref="K7:K8"/>
    <mergeCell ref="D9:D12"/>
    <mergeCell ref="E9:E10"/>
    <mergeCell ref="H9:H10"/>
    <mergeCell ref="I9:I10"/>
    <mergeCell ref="J9:J10"/>
    <mergeCell ref="K9:K10"/>
    <mergeCell ref="E11:E12"/>
    <mergeCell ref="H11:H12"/>
    <mergeCell ref="I11:I12"/>
    <mergeCell ref="J11:J12"/>
    <mergeCell ref="K11:K12"/>
    <mergeCell ref="D13:D14"/>
    <mergeCell ref="E13:E14"/>
    <mergeCell ref="H13:H14"/>
    <mergeCell ref="I13:I14"/>
    <mergeCell ref="J13:J14"/>
    <mergeCell ref="K13:K14"/>
    <mergeCell ref="C15:C40"/>
    <mergeCell ref="D15:D16"/>
    <mergeCell ref="E15:E16"/>
    <mergeCell ref="H15:H16"/>
    <mergeCell ref="I15:I16"/>
    <mergeCell ref="J15:J16"/>
    <mergeCell ref="K15:K16"/>
    <mergeCell ref="D17:D20"/>
    <mergeCell ref="E17:E18"/>
    <mergeCell ref="H17:H18"/>
    <mergeCell ref="I17:I18"/>
    <mergeCell ref="J17:J18"/>
    <mergeCell ref="K17:K18"/>
    <mergeCell ref="E19:E20"/>
    <mergeCell ref="H19:H20"/>
    <mergeCell ref="I19:I20"/>
    <mergeCell ref="J19:J20"/>
    <mergeCell ref="K19:K20"/>
    <mergeCell ref="D21:D22"/>
    <mergeCell ref="E21:E22"/>
    <mergeCell ref="H21:H22"/>
    <mergeCell ref="I21:I22"/>
    <mergeCell ref="J21:J22"/>
    <mergeCell ref="K21:K22"/>
    <mergeCell ref="D23:D24"/>
    <mergeCell ref="E23:E24"/>
    <mergeCell ref="H23:H24"/>
    <mergeCell ref="I23:I24"/>
    <mergeCell ref="J23:J24"/>
    <mergeCell ref="K23:K24"/>
    <mergeCell ref="D25:D26"/>
    <mergeCell ref="E25:E26"/>
    <mergeCell ref="H25:H26"/>
    <mergeCell ref="I25:I26"/>
    <mergeCell ref="J25:J26"/>
    <mergeCell ref="K25:K26"/>
    <mergeCell ref="D27:D28"/>
    <mergeCell ref="E27:E28"/>
    <mergeCell ref="H27:H28"/>
    <mergeCell ref="I27:I28"/>
    <mergeCell ref="J27:J28"/>
    <mergeCell ref="K27:K28"/>
    <mergeCell ref="D29:D30"/>
    <mergeCell ref="E29:E30"/>
    <mergeCell ref="H29:H30"/>
    <mergeCell ref="I29:I30"/>
    <mergeCell ref="J29:J30"/>
    <mergeCell ref="K29:K30"/>
    <mergeCell ref="D31:D32"/>
    <mergeCell ref="E31:E32"/>
    <mergeCell ref="H31:H32"/>
    <mergeCell ref="I31:I32"/>
    <mergeCell ref="J31:J32"/>
    <mergeCell ref="K31:K32"/>
    <mergeCell ref="D33:D34"/>
    <mergeCell ref="E33:E34"/>
    <mergeCell ref="H33:H34"/>
    <mergeCell ref="I33:I34"/>
    <mergeCell ref="J33:J34"/>
    <mergeCell ref="K33:K34"/>
    <mergeCell ref="D35:D36"/>
    <mergeCell ref="E35:E36"/>
    <mergeCell ref="H35:H36"/>
    <mergeCell ref="I35:I36"/>
    <mergeCell ref="J35:J36"/>
    <mergeCell ref="K35:K36"/>
    <mergeCell ref="D37:D38"/>
    <mergeCell ref="E37:E38"/>
    <mergeCell ref="H37:H38"/>
    <mergeCell ref="I37:I38"/>
    <mergeCell ref="J37:J38"/>
    <mergeCell ref="K37:K38"/>
    <mergeCell ref="D39:D40"/>
    <mergeCell ref="E39:E40"/>
    <mergeCell ref="H39:H40"/>
    <mergeCell ref="I39:I40"/>
    <mergeCell ref="J39:J40"/>
    <mergeCell ref="K39:K40"/>
    <mergeCell ref="I53:I54"/>
    <mergeCell ref="J53:J54"/>
    <mergeCell ref="K53:K54"/>
    <mergeCell ref="C41:C46"/>
    <mergeCell ref="D41:D42"/>
    <mergeCell ref="E41:E42"/>
    <mergeCell ref="H41:H42"/>
    <mergeCell ref="I41:I42"/>
    <mergeCell ref="J41:J42"/>
    <mergeCell ref="K41:K42"/>
    <mergeCell ref="D43:D44"/>
    <mergeCell ref="E43:E44"/>
    <mergeCell ref="H43:H44"/>
    <mergeCell ref="I43:I44"/>
    <mergeCell ref="J43:J44"/>
    <mergeCell ref="K43:K44"/>
    <mergeCell ref="D45:D46"/>
    <mergeCell ref="E45:E46"/>
    <mergeCell ref="H45:H46"/>
    <mergeCell ref="I45:I46"/>
    <mergeCell ref="J45:J46"/>
    <mergeCell ref="K45:K46"/>
    <mergeCell ref="H59:H60"/>
    <mergeCell ref="I59:I60"/>
    <mergeCell ref="J59:J60"/>
    <mergeCell ref="K59:K60"/>
    <mergeCell ref="C47:C54"/>
    <mergeCell ref="D47:D48"/>
    <mergeCell ref="H47:H48"/>
    <mergeCell ref="I47:I48"/>
    <mergeCell ref="J47:J48"/>
    <mergeCell ref="K47:K48"/>
    <mergeCell ref="D49:D52"/>
    <mergeCell ref="E49:E50"/>
    <mergeCell ref="H49:H50"/>
    <mergeCell ref="I49:I50"/>
    <mergeCell ref="J49:J50"/>
    <mergeCell ref="K49:K50"/>
    <mergeCell ref="E51:E52"/>
    <mergeCell ref="H51:H52"/>
    <mergeCell ref="I51:I52"/>
    <mergeCell ref="J51:J52"/>
    <mergeCell ref="K51:K52"/>
    <mergeCell ref="D53:D54"/>
    <mergeCell ref="E53:E54"/>
    <mergeCell ref="H53:H54"/>
    <mergeCell ref="K78:K85"/>
    <mergeCell ref="D80:D85"/>
    <mergeCell ref="C86:C94"/>
    <mergeCell ref="D89:D90"/>
    <mergeCell ref="H89:H90"/>
    <mergeCell ref="I89:I90"/>
    <mergeCell ref="J89:J90"/>
    <mergeCell ref="C55:C60"/>
    <mergeCell ref="D55:D56"/>
    <mergeCell ref="E55:E56"/>
    <mergeCell ref="H55:H56"/>
    <mergeCell ref="I55:I56"/>
    <mergeCell ref="J55:J56"/>
    <mergeCell ref="C61:C69"/>
    <mergeCell ref="D66:D69"/>
    <mergeCell ref="K55:K56"/>
    <mergeCell ref="D57:D58"/>
    <mergeCell ref="E57:E58"/>
    <mergeCell ref="H57:H58"/>
    <mergeCell ref="I57:I58"/>
    <mergeCell ref="J57:J58"/>
    <mergeCell ref="K57:K58"/>
    <mergeCell ref="D59:D60"/>
    <mergeCell ref="E59:E60"/>
    <mergeCell ref="E108:E109"/>
    <mergeCell ref="E110:E111"/>
    <mergeCell ref="D112:D114"/>
    <mergeCell ref="E112:E113"/>
    <mergeCell ref="H112:H113"/>
    <mergeCell ref="I112:I113"/>
    <mergeCell ref="J112:J113"/>
    <mergeCell ref="K112:K113"/>
    <mergeCell ref="B61:B114"/>
    <mergeCell ref="D64:D65"/>
    <mergeCell ref="H64:H65"/>
    <mergeCell ref="I64:I65"/>
    <mergeCell ref="J64:J65"/>
    <mergeCell ref="K64:K65"/>
    <mergeCell ref="C70:C77"/>
    <mergeCell ref="H70:H77"/>
    <mergeCell ref="I70:I77"/>
    <mergeCell ref="J70:J77"/>
    <mergeCell ref="K70:K77"/>
    <mergeCell ref="D72:D77"/>
    <mergeCell ref="C78:C85"/>
    <mergeCell ref="H78:H85"/>
    <mergeCell ref="I78:I85"/>
    <mergeCell ref="J78:J85"/>
    <mergeCell ref="H66:H69"/>
    <mergeCell ref="I66:I69"/>
    <mergeCell ref="J66:J69"/>
    <mergeCell ref="K66:K69"/>
    <mergeCell ref="B115:B158"/>
    <mergeCell ref="C115:C118"/>
    <mergeCell ref="D116:D117"/>
    <mergeCell ref="C119:D148"/>
    <mergeCell ref="C149:C158"/>
    <mergeCell ref="D149:D158"/>
    <mergeCell ref="K89:K90"/>
    <mergeCell ref="D98:D99"/>
    <mergeCell ref="H98:H99"/>
    <mergeCell ref="I98:I99"/>
    <mergeCell ref="J98:J99"/>
    <mergeCell ref="K98:K99"/>
    <mergeCell ref="C104:C114"/>
    <mergeCell ref="D104:D111"/>
    <mergeCell ref="E104:E105"/>
    <mergeCell ref="H104:H111"/>
    <mergeCell ref="I104:I111"/>
    <mergeCell ref="J104:J111"/>
    <mergeCell ref="K104:K111"/>
    <mergeCell ref="E106:E107"/>
    <mergeCell ref="C95:C103"/>
    <mergeCell ref="D100:D103"/>
    <mergeCell ref="H100:H103"/>
    <mergeCell ref="I100:I103"/>
    <mergeCell ref="J100:J103"/>
    <mergeCell ref="K100:K103"/>
    <mergeCell ref="D91:D94"/>
    <mergeCell ref="H91:H94"/>
    <mergeCell ref="I91:I94"/>
    <mergeCell ref="J91:J94"/>
    <mergeCell ref="K91:K94"/>
  </mergeCells>
  <pageMargins left="0.70833333333333304" right="0.70833333333333304" top="0.78749999999999998" bottom="0.78749999999999998" header="0.511811023622047" footer="0.511811023622047"/>
  <pageSetup paperSize="9" scale="57" orientation="landscape" horizontalDpi="300" verticalDpi="300"/>
  <rowBreaks count="6" manualBreakCount="6">
    <brk id="14" max="16383" man="1"/>
    <brk id="30" max="16383" man="1"/>
    <brk id="46" max="16383" man="1"/>
    <brk id="85" max="16383" man="1"/>
    <brk id="114" max="16383" man="1"/>
    <brk id="148" max="16383" man="1"/>
  </rowBreaks>
  <colBreaks count="1" manualBreakCount="1">
    <brk id="9" max="1048575" man="1"/>
  </colBreaks>
  <legacyDrawing r:id="rId1"/>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rgb="FF00A933"/>
  </sheetPr>
  <dimension ref="A1:AMJ166"/>
  <sheetViews>
    <sheetView zoomScaleNormal="100" workbookViewId="0">
      <pane ySplit="2" topLeftCell="A3" activePane="bottomLeft" state="frozen"/>
      <selection activeCell="E37" sqref="E37:E38"/>
      <selection pane="bottomLeft" activeCell="B1" sqref="B1"/>
    </sheetView>
  </sheetViews>
  <sheetFormatPr baseColWidth="10" defaultColWidth="11.42578125" defaultRowHeight="15" x14ac:dyDescent="0.25"/>
  <cols>
    <col min="1" max="1" width="2.85546875" style="6" customWidth="1"/>
    <col min="2" max="2" width="15.42578125" style="7" customWidth="1"/>
    <col min="3" max="3" width="17.140625" style="8" customWidth="1"/>
    <col min="4" max="4" width="23.42578125" style="8" customWidth="1"/>
    <col min="5" max="5" width="34.28515625" customWidth="1"/>
    <col min="6" max="6" width="19" style="7" customWidth="1"/>
    <col min="8" max="8" width="37.5703125" customWidth="1"/>
    <col min="9" max="9" width="41.28515625" customWidth="1"/>
    <col min="10" max="10" width="37.7109375" customWidth="1"/>
    <col min="11" max="11" width="60.7109375" customWidth="1"/>
    <col min="1005" max="1024" width="11.5703125" customWidth="1"/>
  </cols>
  <sheetData>
    <row r="1" spans="2:1024" s="6" customFormat="1" ht="33.75" customHeight="1" x14ac:dyDescent="0.25">
      <c r="B1" s="36"/>
      <c r="C1" s="37"/>
      <c r="D1" s="37"/>
      <c r="F1" s="36"/>
      <c r="H1" s="202" t="s">
        <v>31</v>
      </c>
      <c r="I1" s="202"/>
      <c r="J1" s="202" t="s">
        <v>31</v>
      </c>
      <c r="K1" s="202"/>
      <c r="ALQ1"/>
      <c r="ALR1"/>
      <c r="ALS1"/>
      <c r="ALT1"/>
      <c r="ALU1"/>
      <c r="ALV1"/>
      <c r="ALW1"/>
      <c r="ALX1"/>
      <c r="ALY1"/>
      <c r="ALZ1"/>
      <c r="AMA1"/>
      <c r="AMB1"/>
      <c r="AMC1"/>
      <c r="AMD1"/>
      <c r="AME1"/>
      <c r="AMF1"/>
      <c r="AMG1"/>
      <c r="AMH1"/>
      <c r="AMI1"/>
      <c r="AMJ1"/>
    </row>
    <row r="2" spans="2:1024" ht="30" x14ac:dyDescent="0.25">
      <c r="B2" s="14" t="s">
        <v>173</v>
      </c>
      <c r="C2" s="15"/>
      <c r="D2" s="15"/>
      <c r="E2" s="16"/>
      <c r="F2" s="15" t="s">
        <v>33</v>
      </c>
      <c r="G2" s="17">
        <v>2015</v>
      </c>
      <c r="H2" s="18" t="s">
        <v>34</v>
      </c>
      <c r="I2" s="18" t="s">
        <v>35</v>
      </c>
      <c r="J2" s="18" t="s">
        <v>36</v>
      </c>
      <c r="K2" s="17" t="s">
        <v>37</v>
      </c>
    </row>
    <row r="3" spans="2:1024" ht="15" customHeight="1" x14ac:dyDescent="0.25">
      <c r="B3" s="208" t="s">
        <v>174</v>
      </c>
      <c r="C3" s="198" t="s">
        <v>39</v>
      </c>
      <c r="D3" s="198" t="s">
        <v>40</v>
      </c>
      <c r="E3" s="209" t="s">
        <v>41</v>
      </c>
      <c r="F3" s="19" t="s">
        <v>42</v>
      </c>
      <c r="G3" s="20"/>
      <c r="H3" s="206"/>
      <c r="I3" s="206"/>
      <c r="J3" s="206"/>
      <c r="K3" s="206"/>
    </row>
    <row r="4" spans="2:1024" ht="15" customHeight="1" x14ac:dyDescent="0.25">
      <c r="B4" s="208"/>
      <c r="C4" s="198"/>
      <c r="D4" s="198"/>
      <c r="E4" s="209"/>
      <c r="F4" s="19" t="s">
        <v>43</v>
      </c>
      <c r="G4" s="20"/>
      <c r="H4" s="206"/>
      <c r="I4" s="206"/>
      <c r="J4" s="206"/>
      <c r="K4" s="206"/>
    </row>
    <row r="5" spans="2:1024" ht="15" customHeight="1" x14ac:dyDescent="0.25">
      <c r="B5" s="208"/>
      <c r="C5" s="198"/>
      <c r="D5" s="198"/>
      <c r="E5" s="210" t="s">
        <v>44</v>
      </c>
      <c r="F5" s="19" t="s">
        <v>42</v>
      </c>
      <c r="G5" s="20"/>
      <c r="H5" s="206"/>
      <c r="I5" s="206"/>
      <c r="J5" s="206"/>
      <c r="K5" s="206"/>
    </row>
    <row r="6" spans="2:1024" ht="15" customHeight="1" x14ac:dyDescent="0.25">
      <c r="B6" s="208"/>
      <c r="C6" s="198"/>
      <c r="D6" s="198"/>
      <c r="E6" s="210"/>
      <c r="F6" s="19" t="s">
        <v>43</v>
      </c>
      <c r="G6" s="20"/>
      <c r="H6" s="206"/>
      <c r="I6" s="206"/>
      <c r="J6" s="206"/>
      <c r="K6" s="206"/>
    </row>
    <row r="7" spans="2:1024" ht="15" customHeight="1" x14ac:dyDescent="0.25">
      <c r="B7" s="208"/>
      <c r="C7" s="198" t="s">
        <v>45</v>
      </c>
      <c r="D7" s="195" t="s">
        <v>46</v>
      </c>
      <c r="E7" s="201"/>
      <c r="F7" s="21" t="s">
        <v>42</v>
      </c>
      <c r="G7" s="20"/>
      <c r="H7" s="206"/>
      <c r="I7" s="206"/>
      <c r="J7" s="206"/>
      <c r="K7" s="206"/>
    </row>
    <row r="8" spans="2:1024" ht="15" customHeight="1" x14ac:dyDescent="0.25">
      <c r="B8" s="208"/>
      <c r="C8" s="198"/>
      <c r="D8" s="195"/>
      <c r="E8" s="201"/>
      <c r="F8" s="21" t="s">
        <v>47</v>
      </c>
      <c r="G8" s="20"/>
      <c r="H8" s="206"/>
      <c r="I8" s="206"/>
      <c r="J8" s="206"/>
      <c r="K8" s="206"/>
    </row>
    <row r="9" spans="2:1024" ht="15" customHeight="1" x14ac:dyDescent="0.25">
      <c r="B9" s="208"/>
      <c r="C9" s="198"/>
      <c r="D9" s="195" t="s">
        <v>48</v>
      </c>
      <c r="E9" s="207" t="s">
        <v>49</v>
      </c>
      <c r="F9" s="21" t="s">
        <v>42</v>
      </c>
      <c r="G9" s="20"/>
      <c r="H9" s="206"/>
      <c r="I9" s="206"/>
      <c r="J9" s="206"/>
      <c r="K9" s="206"/>
    </row>
    <row r="10" spans="2:1024" ht="15" customHeight="1" x14ac:dyDescent="0.25">
      <c r="B10" s="208"/>
      <c r="C10" s="198"/>
      <c r="D10" s="195"/>
      <c r="E10" s="207"/>
      <c r="F10" s="21" t="s">
        <v>50</v>
      </c>
      <c r="G10" s="20"/>
      <c r="H10" s="206"/>
      <c r="I10" s="206"/>
      <c r="J10" s="206"/>
      <c r="K10" s="206"/>
    </row>
    <row r="11" spans="2:1024" ht="15" customHeight="1" x14ac:dyDescent="0.25">
      <c r="B11" s="208"/>
      <c r="C11" s="198"/>
      <c r="D11" s="195"/>
      <c r="E11" s="207" t="s">
        <v>51</v>
      </c>
      <c r="F11" s="21" t="s">
        <v>42</v>
      </c>
      <c r="G11" s="20"/>
      <c r="H11" s="206"/>
      <c r="I11" s="206"/>
      <c r="J11" s="206"/>
      <c r="K11" s="206"/>
    </row>
    <row r="12" spans="2:1024" ht="15" customHeight="1" x14ac:dyDescent="0.25">
      <c r="B12" s="208"/>
      <c r="C12" s="198"/>
      <c r="D12" s="195"/>
      <c r="E12" s="207"/>
      <c r="F12" s="21" t="s">
        <v>50</v>
      </c>
      <c r="G12" s="20"/>
      <c r="H12" s="206"/>
      <c r="I12" s="206"/>
      <c r="J12" s="206"/>
      <c r="K12" s="206"/>
    </row>
    <row r="13" spans="2:1024" ht="15" customHeight="1" x14ac:dyDescent="0.25">
      <c r="B13" s="208"/>
      <c r="C13" s="198"/>
      <c r="D13" s="195" t="s">
        <v>52</v>
      </c>
      <c r="E13" s="201"/>
      <c r="F13" s="21" t="s">
        <v>42</v>
      </c>
      <c r="G13" s="20"/>
      <c r="H13" s="206"/>
      <c r="I13" s="206"/>
      <c r="J13" s="206"/>
      <c r="K13" s="206"/>
    </row>
    <row r="14" spans="2:1024" ht="15" customHeight="1" x14ac:dyDescent="0.25">
      <c r="B14" s="208"/>
      <c r="C14" s="198"/>
      <c r="D14" s="195"/>
      <c r="E14" s="201"/>
      <c r="F14" s="21" t="s">
        <v>53</v>
      </c>
      <c r="G14" s="20"/>
      <c r="H14" s="206"/>
      <c r="I14" s="206"/>
      <c r="J14" s="206"/>
      <c r="K14" s="206"/>
    </row>
    <row r="15" spans="2:1024" ht="15" customHeight="1" x14ac:dyDescent="0.25">
      <c r="B15" s="208"/>
      <c r="C15" s="198" t="s">
        <v>54</v>
      </c>
      <c r="D15" s="198" t="s">
        <v>55</v>
      </c>
      <c r="E15" s="201" t="s">
        <v>56</v>
      </c>
      <c r="F15" s="21" t="s">
        <v>57</v>
      </c>
      <c r="G15" s="20"/>
      <c r="H15" s="206"/>
      <c r="I15" s="206"/>
      <c r="J15" s="206"/>
      <c r="K15" s="206"/>
    </row>
    <row r="16" spans="2:1024" ht="15" customHeight="1" x14ac:dyDescent="0.25">
      <c r="B16" s="208"/>
      <c r="C16" s="198"/>
      <c r="D16" s="198"/>
      <c r="E16" s="201"/>
      <c r="F16" s="21" t="s">
        <v>43</v>
      </c>
      <c r="G16" s="20"/>
      <c r="H16" s="206"/>
      <c r="I16" s="206"/>
      <c r="J16" s="206"/>
      <c r="K16" s="206"/>
    </row>
    <row r="17" spans="2:1024" ht="15" customHeight="1" x14ac:dyDescent="0.25">
      <c r="B17" s="208"/>
      <c r="C17" s="198"/>
      <c r="D17" s="198" t="s">
        <v>58</v>
      </c>
      <c r="E17" s="201" t="s">
        <v>59</v>
      </c>
      <c r="F17" s="21" t="s">
        <v>57</v>
      </c>
      <c r="G17" s="20"/>
      <c r="H17" s="206"/>
      <c r="I17" s="206"/>
      <c r="J17" s="206"/>
      <c r="K17" s="206"/>
    </row>
    <row r="18" spans="2:1024" ht="15" customHeight="1" x14ac:dyDescent="0.25">
      <c r="B18" s="208"/>
      <c r="C18" s="198"/>
      <c r="D18" s="198"/>
      <c r="E18" s="201"/>
      <c r="F18" s="21" t="s">
        <v>43</v>
      </c>
      <c r="G18" s="20"/>
      <c r="H18" s="206"/>
      <c r="I18" s="206"/>
      <c r="J18" s="206"/>
      <c r="K18" s="206"/>
    </row>
    <row r="19" spans="2:1024" ht="15" customHeight="1" x14ac:dyDescent="0.25">
      <c r="B19" s="208"/>
      <c r="C19" s="198"/>
      <c r="D19" s="198"/>
      <c r="E19" s="201" t="s">
        <v>60</v>
      </c>
      <c r="F19" s="21" t="s">
        <v>57</v>
      </c>
      <c r="G19" s="20"/>
      <c r="H19" s="206"/>
      <c r="I19" s="206"/>
      <c r="J19" s="206"/>
      <c r="K19" s="206"/>
    </row>
    <row r="20" spans="2:1024" ht="15" customHeight="1" x14ac:dyDescent="0.25">
      <c r="B20" s="208"/>
      <c r="C20" s="198"/>
      <c r="D20" s="198"/>
      <c r="E20" s="201"/>
      <c r="F20" s="21" t="s">
        <v>43</v>
      </c>
      <c r="G20" s="20"/>
      <c r="H20" s="206"/>
      <c r="I20" s="206"/>
      <c r="J20" s="206"/>
      <c r="K20" s="206"/>
    </row>
    <row r="21" spans="2:1024" ht="15" customHeight="1" x14ac:dyDescent="0.25">
      <c r="B21" s="208"/>
      <c r="C21" s="198"/>
      <c r="D21" s="198" t="s">
        <v>61</v>
      </c>
      <c r="E21" s="201" t="s">
        <v>62</v>
      </c>
      <c r="F21" s="21" t="s">
        <v>57</v>
      </c>
      <c r="G21" s="20"/>
      <c r="H21" s="206"/>
      <c r="I21" s="206"/>
      <c r="J21" s="206"/>
      <c r="K21" s="206"/>
    </row>
    <row r="22" spans="2:1024" ht="15" customHeight="1" x14ac:dyDescent="0.25">
      <c r="B22" s="208"/>
      <c r="C22" s="198"/>
      <c r="D22" s="198"/>
      <c r="E22" s="201"/>
      <c r="F22" s="21" t="s">
        <v>43</v>
      </c>
      <c r="G22" s="20"/>
      <c r="H22" s="206"/>
      <c r="I22" s="206"/>
      <c r="J22" s="206"/>
      <c r="K22" s="206"/>
    </row>
    <row r="23" spans="2:1024" ht="15" customHeight="1" x14ac:dyDescent="0.25">
      <c r="B23" s="208"/>
      <c r="C23" s="198"/>
      <c r="D23" s="198" t="s">
        <v>63</v>
      </c>
      <c r="E23" s="201" t="s">
        <v>64</v>
      </c>
      <c r="F23" s="21" t="s">
        <v>57</v>
      </c>
      <c r="G23" s="20"/>
      <c r="H23" s="206"/>
      <c r="I23" s="206"/>
      <c r="J23" s="206"/>
      <c r="K23" s="206"/>
    </row>
    <row r="24" spans="2:1024" ht="15" customHeight="1" x14ac:dyDescent="0.25">
      <c r="B24" s="208"/>
      <c r="C24" s="198"/>
      <c r="D24" s="198"/>
      <c r="E24" s="201"/>
      <c r="F24" s="21" t="s">
        <v>43</v>
      </c>
      <c r="G24" s="20"/>
      <c r="H24" s="206"/>
      <c r="I24" s="206"/>
      <c r="J24" s="206"/>
      <c r="K24" s="206"/>
    </row>
    <row r="25" spans="2:1024" ht="15" customHeight="1" x14ac:dyDescent="0.25">
      <c r="B25" s="208"/>
      <c r="C25" s="198"/>
      <c r="D25" s="198" t="s">
        <v>65</v>
      </c>
      <c r="E25" s="201" t="s">
        <v>66</v>
      </c>
      <c r="F25" s="21" t="s">
        <v>57</v>
      </c>
      <c r="G25" s="20"/>
      <c r="H25" s="206"/>
      <c r="I25" s="206"/>
      <c r="J25" s="206"/>
      <c r="K25" s="206"/>
    </row>
    <row r="26" spans="2:1024" s="6" customFormat="1" ht="15" customHeight="1" x14ac:dyDescent="0.25">
      <c r="B26" s="208"/>
      <c r="C26" s="198"/>
      <c r="D26" s="198"/>
      <c r="E26" s="201"/>
      <c r="F26" s="21" t="s">
        <v>43</v>
      </c>
      <c r="G26" s="20"/>
      <c r="H26" s="206"/>
      <c r="I26" s="206"/>
      <c r="J26" s="206"/>
      <c r="K26" s="206"/>
      <c r="L26"/>
      <c r="M26"/>
      <c r="N26"/>
      <c r="O26"/>
      <c r="P26"/>
      <c r="Q26"/>
      <c r="R26"/>
      <c r="S26"/>
      <c r="T26"/>
      <c r="U26"/>
      <c r="V26"/>
      <c r="W26"/>
      <c r="X26"/>
      <c r="Y26"/>
      <c r="Z26"/>
      <c r="AA26"/>
      <c r="AB26"/>
      <c r="AC26"/>
      <c r="AD26"/>
      <c r="AE26"/>
      <c r="AF26"/>
      <c r="AG26"/>
      <c r="AH26"/>
      <c r="AI26"/>
      <c r="AJ26"/>
      <c r="AK26"/>
      <c r="AL26"/>
      <c r="AM26"/>
      <c r="AN26"/>
      <c r="AO26"/>
      <c r="AP26"/>
      <c r="AQ26"/>
      <c r="AR26"/>
      <c r="AS26"/>
      <c r="AT26"/>
      <c r="AU26"/>
      <c r="AV26"/>
      <c r="AW26"/>
      <c r="AX26"/>
      <c r="AY26"/>
      <c r="AZ26"/>
      <c r="BA26"/>
      <c r="BB26"/>
      <c r="BC26"/>
      <c r="BD26"/>
      <c r="BE26"/>
      <c r="BF26"/>
      <c r="BG26"/>
      <c r="BH26"/>
      <c r="BI26"/>
      <c r="BJ26"/>
      <c r="BK26"/>
      <c r="BL26"/>
      <c r="BM26"/>
      <c r="BN26"/>
      <c r="BO26"/>
      <c r="BP26"/>
      <c r="BQ26"/>
      <c r="BR26"/>
      <c r="BS26"/>
      <c r="BT26"/>
      <c r="BU26"/>
      <c r="BV26"/>
      <c r="BW26"/>
      <c r="BX26"/>
      <c r="BY26"/>
      <c r="BZ26"/>
      <c r="CA26"/>
      <c r="CB26"/>
      <c r="CC26"/>
      <c r="CD26"/>
      <c r="CE26"/>
      <c r="CF26"/>
      <c r="CG26"/>
      <c r="CH26"/>
      <c r="CI26"/>
      <c r="CJ26"/>
      <c r="CK26"/>
      <c r="CL26"/>
      <c r="CM26"/>
      <c r="CN26"/>
      <c r="CO26"/>
      <c r="CP26"/>
      <c r="CQ26"/>
      <c r="CR26"/>
      <c r="CS26"/>
      <c r="CT26"/>
      <c r="CU26"/>
      <c r="CV26"/>
      <c r="CW26"/>
      <c r="CX26"/>
      <c r="CY26"/>
      <c r="CZ26"/>
      <c r="DA26"/>
      <c r="DB26"/>
      <c r="DC26"/>
      <c r="DD26"/>
      <c r="DE26"/>
      <c r="DF26"/>
      <c r="DG26"/>
      <c r="DH26"/>
      <c r="DI26"/>
      <c r="DJ26"/>
      <c r="DK26"/>
      <c r="DL26"/>
      <c r="DM26"/>
      <c r="DN26"/>
      <c r="DO26"/>
      <c r="DP26"/>
      <c r="DQ26"/>
      <c r="DR26"/>
      <c r="DS26"/>
      <c r="DT26"/>
      <c r="DU26"/>
      <c r="DV26"/>
      <c r="DW26"/>
      <c r="DX26"/>
      <c r="DY26"/>
      <c r="DZ26"/>
      <c r="EA26"/>
      <c r="EB26"/>
      <c r="EC26"/>
      <c r="ED26"/>
      <c r="EE26"/>
      <c r="EF26"/>
      <c r="EG26"/>
      <c r="EH26"/>
      <c r="EI26"/>
      <c r="EJ26"/>
      <c r="EK26"/>
      <c r="EL26"/>
      <c r="EM26"/>
      <c r="EN26"/>
      <c r="EO26"/>
      <c r="EP26"/>
      <c r="EQ26"/>
      <c r="ER26"/>
      <c r="ES26"/>
      <c r="ET26"/>
      <c r="EU26"/>
      <c r="EV26"/>
      <c r="EW26"/>
      <c r="EX26"/>
      <c r="EY26"/>
      <c r="EZ26"/>
      <c r="FA26"/>
      <c r="FB26"/>
      <c r="FC26"/>
      <c r="FD26"/>
      <c r="FE26"/>
      <c r="FF26"/>
      <c r="FG26"/>
      <c r="FH26"/>
      <c r="FI26"/>
      <c r="FJ26"/>
      <c r="FK26"/>
      <c r="FL26"/>
      <c r="FM26"/>
      <c r="FN26"/>
      <c r="FO26"/>
      <c r="FP26"/>
      <c r="FQ26"/>
      <c r="FR26"/>
      <c r="FS26"/>
      <c r="FT26"/>
      <c r="FU26"/>
      <c r="FV26"/>
      <c r="FW26"/>
      <c r="FX26"/>
      <c r="FY26"/>
      <c r="FZ26"/>
      <c r="GA26"/>
      <c r="GB26"/>
      <c r="GC26"/>
      <c r="GD26"/>
      <c r="GE26"/>
      <c r="GF26"/>
      <c r="GG26"/>
      <c r="GH26"/>
      <c r="GI26"/>
      <c r="GJ26"/>
      <c r="GK26"/>
      <c r="GL26"/>
      <c r="GM26"/>
      <c r="GN26"/>
      <c r="GO26"/>
      <c r="GP26"/>
      <c r="GQ26"/>
      <c r="GR26"/>
      <c r="GS26"/>
      <c r="GT26"/>
      <c r="GU26"/>
      <c r="GV26"/>
      <c r="GW26"/>
      <c r="GX26"/>
      <c r="GY26"/>
      <c r="GZ26"/>
      <c r="HA26"/>
      <c r="HB26"/>
      <c r="HC26"/>
      <c r="HD26"/>
      <c r="HE26"/>
      <c r="HF26"/>
      <c r="HG26"/>
      <c r="HH26"/>
      <c r="HI26"/>
      <c r="HJ26"/>
      <c r="HK26"/>
      <c r="HL26"/>
      <c r="HM26"/>
      <c r="HN26"/>
      <c r="HO26"/>
      <c r="HP26"/>
      <c r="HQ26"/>
      <c r="HR26"/>
      <c r="HS26"/>
      <c r="HT26"/>
      <c r="HU26"/>
      <c r="HV26"/>
      <c r="HW26"/>
      <c r="HX26"/>
      <c r="HY26"/>
      <c r="HZ26"/>
      <c r="IA26"/>
      <c r="IB26"/>
      <c r="IC26"/>
      <c r="ID26"/>
      <c r="IE26"/>
      <c r="IF26"/>
      <c r="IG26"/>
      <c r="IH26"/>
      <c r="II26"/>
      <c r="IJ26"/>
      <c r="IK26"/>
      <c r="IL26"/>
      <c r="IM26"/>
      <c r="IN26"/>
      <c r="IO26"/>
      <c r="IP26"/>
      <c r="IQ26"/>
      <c r="IR26"/>
      <c r="IS26"/>
      <c r="IT26"/>
      <c r="IU26"/>
      <c r="IV26"/>
      <c r="IW26"/>
      <c r="IX26"/>
      <c r="IY26"/>
      <c r="IZ26"/>
      <c r="JA26"/>
      <c r="JB26"/>
      <c r="JC26"/>
      <c r="JD26"/>
      <c r="JE26"/>
      <c r="JF26"/>
      <c r="JG26"/>
      <c r="JH26"/>
      <c r="JI26"/>
      <c r="JJ26"/>
      <c r="JK26"/>
      <c r="JL26"/>
      <c r="JM26"/>
      <c r="JN26"/>
      <c r="JO26"/>
      <c r="JP26"/>
      <c r="JQ26"/>
      <c r="JR26"/>
      <c r="JS26"/>
      <c r="JT26"/>
      <c r="JU26"/>
      <c r="JV26"/>
      <c r="JW26"/>
      <c r="JX26"/>
      <c r="JY26"/>
      <c r="JZ26"/>
      <c r="KA26"/>
      <c r="KB26"/>
      <c r="KC26"/>
      <c r="KD26"/>
      <c r="KE26"/>
      <c r="KF26"/>
      <c r="KG26"/>
      <c r="KH26"/>
      <c r="KI26"/>
      <c r="KJ26"/>
      <c r="KK26"/>
      <c r="KL26"/>
      <c r="KM26"/>
      <c r="KN26"/>
      <c r="KO26"/>
      <c r="KP26"/>
      <c r="KQ26"/>
      <c r="KR26"/>
      <c r="KS26"/>
      <c r="KT26"/>
      <c r="KU26"/>
      <c r="KV26"/>
      <c r="KW26"/>
      <c r="KX26"/>
      <c r="KY26"/>
      <c r="KZ26"/>
      <c r="LA26"/>
      <c r="LB26"/>
      <c r="LC26"/>
      <c r="LD26"/>
      <c r="LE26"/>
      <c r="LF26"/>
      <c r="LG26"/>
      <c r="LH26"/>
      <c r="LI26"/>
      <c r="LJ26"/>
      <c r="LK26"/>
      <c r="LL26"/>
      <c r="LM26"/>
      <c r="LN26"/>
      <c r="LO26"/>
      <c r="LP26"/>
      <c r="LQ26"/>
      <c r="LR26"/>
      <c r="LS26"/>
      <c r="LT26"/>
      <c r="LU26"/>
      <c r="LV26"/>
      <c r="LW26"/>
      <c r="LX26"/>
      <c r="LY26"/>
      <c r="LZ26"/>
      <c r="MA26"/>
      <c r="MB26"/>
      <c r="MC26"/>
      <c r="MD26"/>
      <c r="ME26"/>
      <c r="MF26"/>
      <c r="MG26"/>
      <c r="MH26"/>
      <c r="MI26"/>
      <c r="MJ26"/>
      <c r="MK26"/>
      <c r="ML26"/>
      <c r="MM26"/>
      <c r="MN26"/>
      <c r="MO26"/>
      <c r="MP26"/>
      <c r="MQ26"/>
      <c r="MR26"/>
      <c r="MS26"/>
      <c r="MT26"/>
      <c r="MU26"/>
      <c r="MV26"/>
      <c r="MW26"/>
      <c r="MX26"/>
      <c r="MY26"/>
      <c r="MZ26"/>
      <c r="NA26"/>
      <c r="NB26"/>
      <c r="NC26"/>
      <c r="ND26"/>
      <c r="NE26"/>
      <c r="NF26"/>
      <c r="NG26"/>
      <c r="NH26"/>
      <c r="NI26"/>
      <c r="NJ26"/>
      <c r="NK26"/>
      <c r="NL26"/>
      <c r="NM26"/>
      <c r="NN26"/>
      <c r="NO26"/>
      <c r="NP26"/>
      <c r="NQ26"/>
      <c r="NR26"/>
      <c r="NS26"/>
      <c r="NT26"/>
      <c r="NU26"/>
      <c r="NV26"/>
      <c r="NW26"/>
      <c r="NX26"/>
      <c r="NY26"/>
      <c r="NZ26"/>
      <c r="OA26"/>
      <c r="OB26"/>
      <c r="OC26"/>
      <c r="OD26"/>
      <c r="OE26"/>
      <c r="OF26"/>
      <c r="OG26"/>
      <c r="OH26"/>
      <c r="OI26"/>
      <c r="OJ26"/>
      <c r="OK26"/>
      <c r="OL26"/>
      <c r="OM26"/>
      <c r="ON26"/>
      <c r="OO26"/>
      <c r="OP26"/>
      <c r="OQ26"/>
      <c r="OR26"/>
      <c r="OS26"/>
      <c r="OT26"/>
      <c r="OU26"/>
      <c r="OV26"/>
      <c r="OW26"/>
      <c r="OX26"/>
      <c r="OY26"/>
      <c r="OZ26"/>
      <c r="PA26"/>
      <c r="PB26"/>
      <c r="PC26"/>
      <c r="PD26"/>
      <c r="PE26"/>
      <c r="PF26"/>
      <c r="PG26"/>
      <c r="PH26"/>
      <c r="PI26"/>
      <c r="PJ26"/>
      <c r="PK26"/>
      <c r="PL26"/>
      <c r="PM26"/>
      <c r="PN26"/>
      <c r="PO26"/>
      <c r="PP26"/>
      <c r="PQ26"/>
      <c r="PR26"/>
      <c r="PS26"/>
      <c r="PT26"/>
      <c r="PU26"/>
      <c r="PV26"/>
      <c r="PW26"/>
      <c r="PX26"/>
      <c r="PY26"/>
      <c r="PZ26"/>
      <c r="QA26"/>
      <c r="QB26"/>
      <c r="QC26"/>
      <c r="QD26"/>
      <c r="QE26"/>
      <c r="QF26"/>
      <c r="QG26"/>
      <c r="QH26"/>
      <c r="QI26"/>
      <c r="QJ26"/>
      <c r="QK26"/>
      <c r="QL26"/>
      <c r="QM26"/>
      <c r="QN26"/>
      <c r="QO26"/>
      <c r="QP26"/>
      <c r="QQ26"/>
      <c r="QR26"/>
      <c r="QS26"/>
      <c r="QT26"/>
      <c r="QU26"/>
      <c r="QV26"/>
      <c r="QW26"/>
      <c r="QX26"/>
      <c r="QY26"/>
      <c r="QZ26"/>
      <c r="RA26"/>
      <c r="RB26"/>
      <c r="RC26"/>
      <c r="RD26"/>
      <c r="RE26"/>
      <c r="RF26"/>
      <c r="RG26"/>
      <c r="RH26"/>
      <c r="RI26"/>
      <c r="RJ26"/>
      <c r="RK26"/>
      <c r="RL26"/>
      <c r="RM26"/>
      <c r="RN26"/>
      <c r="RO26"/>
      <c r="RP26"/>
      <c r="RQ26"/>
      <c r="RR26"/>
      <c r="RS26"/>
      <c r="RT26"/>
      <c r="RU26"/>
      <c r="RV26"/>
      <c r="RW26"/>
      <c r="RX26"/>
      <c r="RY26"/>
      <c r="RZ26"/>
      <c r="SA26"/>
      <c r="SB26"/>
      <c r="SC26"/>
      <c r="SD26"/>
      <c r="SE26"/>
      <c r="SF26"/>
      <c r="SG26"/>
      <c r="SH26"/>
      <c r="SI26"/>
      <c r="SJ26"/>
      <c r="SK26"/>
      <c r="SL26"/>
      <c r="SM26"/>
      <c r="SN26"/>
      <c r="SO26"/>
      <c r="SP26"/>
      <c r="SQ26"/>
      <c r="SR26"/>
      <c r="SS26"/>
      <c r="ST26"/>
      <c r="SU26"/>
      <c r="SV26"/>
      <c r="SW26"/>
      <c r="SX26"/>
      <c r="SY26"/>
      <c r="SZ26"/>
      <c r="TA26"/>
      <c r="TB26"/>
      <c r="TC26"/>
      <c r="TD26"/>
      <c r="TE26"/>
      <c r="TF26"/>
      <c r="TG26"/>
      <c r="TH26"/>
      <c r="TI26"/>
      <c r="TJ26"/>
      <c r="TK26"/>
      <c r="TL26"/>
      <c r="TM26"/>
      <c r="TN26"/>
      <c r="TO26"/>
      <c r="TP26"/>
      <c r="TQ26"/>
      <c r="TR26"/>
      <c r="TS26"/>
      <c r="TT26"/>
      <c r="TU26"/>
      <c r="TV26"/>
      <c r="TW26"/>
      <c r="TX26"/>
      <c r="TY26"/>
      <c r="TZ26"/>
      <c r="UA26"/>
      <c r="UB26"/>
      <c r="UC26"/>
      <c r="UD26"/>
      <c r="UE26"/>
      <c r="UF26"/>
      <c r="UG26"/>
      <c r="UH26"/>
      <c r="UI26"/>
      <c r="UJ26"/>
      <c r="UK26"/>
      <c r="UL26"/>
      <c r="UM26"/>
      <c r="UN26"/>
      <c r="UO26"/>
      <c r="UP26"/>
      <c r="UQ26"/>
      <c r="UR26"/>
      <c r="US26"/>
      <c r="UT26"/>
      <c r="UU26"/>
      <c r="UV26"/>
      <c r="UW26"/>
      <c r="UX26"/>
      <c r="UY26"/>
      <c r="UZ26"/>
      <c r="VA26"/>
      <c r="VB26"/>
      <c r="VC26"/>
      <c r="VD26"/>
      <c r="VE26"/>
      <c r="VF26"/>
      <c r="VG26"/>
      <c r="VH26"/>
      <c r="VI26"/>
      <c r="VJ26"/>
      <c r="VK26"/>
      <c r="VL26"/>
      <c r="VM26"/>
      <c r="VN26"/>
      <c r="VO26"/>
      <c r="VP26"/>
      <c r="VQ26"/>
      <c r="VR26"/>
      <c r="VS26"/>
      <c r="VT26"/>
      <c r="VU26"/>
      <c r="VV26"/>
      <c r="VW26"/>
      <c r="VX26"/>
      <c r="VY26"/>
      <c r="VZ26"/>
      <c r="WA26"/>
      <c r="WB26"/>
      <c r="WC26"/>
      <c r="WD26"/>
      <c r="WE26"/>
      <c r="WF26"/>
      <c r="WG26"/>
      <c r="WH26"/>
      <c r="WI26"/>
      <c r="WJ26"/>
      <c r="WK26"/>
      <c r="WL26"/>
      <c r="WM26"/>
      <c r="WN26"/>
      <c r="WO26"/>
      <c r="WP26"/>
      <c r="WQ26"/>
      <c r="WR26"/>
      <c r="WS26"/>
      <c r="WT26"/>
      <c r="WU26"/>
      <c r="WV26"/>
      <c r="WW26"/>
      <c r="WX26"/>
      <c r="WY26"/>
      <c r="WZ26"/>
      <c r="XA26"/>
      <c r="XB26"/>
      <c r="XC26"/>
      <c r="XD26"/>
      <c r="XE26"/>
      <c r="XF26"/>
      <c r="XG26"/>
      <c r="XH26"/>
      <c r="XI26"/>
      <c r="XJ26"/>
      <c r="XK26"/>
      <c r="XL26"/>
      <c r="XM26"/>
      <c r="XN26"/>
      <c r="XO26"/>
      <c r="XP26"/>
      <c r="XQ26"/>
      <c r="XR26"/>
      <c r="XS26"/>
      <c r="XT26"/>
      <c r="XU26"/>
      <c r="XV26"/>
      <c r="XW26"/>
      <c r="XX26"/>
      <c r="XY26"/>
      <c r="XZ26"/>
      <c r="YA26"/>
      <c r="YB26"/>
      <c r="YC26"/>
      <c r="YD26"/>
      <c r="YE26"/>
      <c r="YF26"/>
      <c r="YG26"/>
      <c r="YH26"/>
      <c r="YI26"/>
      <c r="YJ26"/>
      <c r="YK26"/>
      <c r="YL26"/>
      <c r="YM26"/>
      <c r="YN26"/>
      <c r="YO26"/>
      <c r="YP26"/>
      <c r="YQ26"/>
      <c r="YR26"/>
      <c r="YS26"/>
      <c r="YT26"/>
      <c r="YU26"/>
      <c r="YV26"/>
      <c r="YW26"/>
      <c r="YX26"/>
      <c r="YY26"/>
      <c r="YZ26"/>
      <c r="ZA26"/>
      <c r="ZB26"/>
      <c r="ZC26"/>
      <c r="ZD26"/>
      <c r="ZE26"/>
      <c r="ZF26"/>
      <c r="ZG26"/>
      <c r="ZH26"/>
      <c r="ZI26"/>
      <c r="ZJ26"/>
      <c r="ZK26"/>
      <c r="ZL26"/>
      <c r="ZM26"/>
      <c r="ZN26"/>
      <c r="ZO26"/>
      <c r="ZP26"/>
      <c r="ZQ26"/>
      <c r="ZR26"/>
      <c r="ZS26"/>
      <c r="ZT26"/>
      <c r="ZU26"/>
      <c r="ZV26"/>
      <c r="ZW26"/>
      <c r="ZX26"/>
      <c r="ZY26"/>
      <c r="ZZ26"/>
      <c r="AAA26"/>
      <c r="AAB26"/>
      <c r="AAC26"/>
      <c r="AAD26"/>
      <c r="AAE26"/>
      <c r="AAF26"/>
      <c r="AAG26"/>
      <c r="AAH26"/>
      <c r="AAI26"/>
      <c r="AAJ26"/>
      <c r="AAK26"/>
      <c r="AAL26"/>
      <c r="AAM26"/>
      <c r="AAN26"/>
      <c r="AAO26"/>
      <c r="AAP26"/>
      <c r="AAQ26"/>
      <c r="AAR26"/>
      <c r="AAS26"/>
      <c r="AAT26"/>
      <c r="AAU26"/>
      <c r="AAV26"/>
      <c r="AAW26"/>
      <c r="AAX26"/>
      <c r="AAY26"/>
      <c r="AAZ26"/>
      <c r="ABA26"/>
      <c r="ABB26"/>
      <c r="ABC26"/>
      <c r="ABD26"/>
      <c r="ABE26"/>
      <c r="ABF26"/>
      <c r="ABG26"/>
      <c r="ABH26"/>
      <c r="ABI26"/>
      <c r="ABJ26"/>
      <c r="ABK26"/>
      <c r="ABL26"/>
      <c r="ABM26"/>
      <c r="ABN26"/>
      <c r="ABO26"/>
      <c r="ABP26"/>
      <c r="ABQ26"/>
      <c r="ABR26"/>
      <c r="ABS26"/>
      <c r="ABT26"/>
      <c r="ABU26"/>
      <c r="ABV26"/>
      <c r="ABW26"/>
      <c r="ABX26"/>
      <c r="ABY26"/>
      <c r="ABZ26"/>
      <c r="ACA26"/>
      <c r="ACB26"/>
      <c r="ACC26"/>
      <c r="ACD26"/>
      <c r="ACE26"/>
      <c r="ACF26"/>
      <c r="ACG26"/>
      <c r="ACH26"/>
      <c r="ACI26"/>
      <c r="ACJ26"/>
      <c r="ACK26"/>
      <c r="ACL26"/>
      <c r="ACM26"/>
      <c r="ACN26"/>
      <c r="ACO26"/>
      <c r="ACP26"/>
      <c r="ACQ26"/>
      <c r="ACR26"/>
      <c r="ACS26"/>
      <c r="ACT26"/>
      <c r="ACU26"/>
      <c r="ACV26"/>
      <c r="ACW26"/>
      <c r="ACX26"/>
      <c r="ACY26"/>
      <c r="ACZ26"/>
      <c r="ADA26"/>
      <c r="ADB26"/>
      <c r="ADC26"/>
      <c r="ADD26"/>
      <c r="ADE26"/>
      <c r="ADF26"/>
      <c r="ADG26"/>
      <c r="ADH26"/>
      <c r="ADI26"/>
      <c r="ADJ26"/>
      <c r="ADK26"/>
      <c r="ADL26"/>
      <c r="ADM26"/>
      <c r="ADN26"/>
      <c r="ADO26"/>
      <c r="ADP26"/>
      <c r="ADQ26"/>
      <c r="ADR26"/>
      <c r="ADS26"/>
      <c r="ADT26"/>
      <c r="ADU26"/>
      <c r="ADV26"/>
      <c r="ADW26"/>
      <c r="ADX26"/>
      <c r="ADY26"/>
      <c r="ADZ26"/>
      <c r="AEA26"/>
      <c r="AEB26"/>
      <c r="AEC26"/>
      <c r="AED26"/>
      <c r="AEE26"/>
      <c r="AEF26"/>
      <c r="AEG26"/>
      <c r="AEH26"/>
      <c r="AEI26"/>
      <c r="AEJ26"/>
      <c r="AEK26"/>
      <c r="AEL26"/>
      <c r="AEM26"/>
      <c r="AEN26"/>
      <c r="AEO26"/>
      <c r="AEP26"/>
      <c r="AEQ26"/>
      <c r="AER26"/>
      <c r="AES26"/>
      <c r="AET26"/>
      <c r="AEU26"/>
      <c r="AEV26"/>
      <c r="AEW26"/>
      <c r="AEX26"/>
      <c r="AEY26"/>
      <c r="AEZ26"/>
      <c r="AFA26"/>
      <c r="AFB26"/>
      <c r="AFC26"/>
      <c r="AFD26"/>
      <c r="AFE26"/>
      <c r="AFF26"/>
      <c r="AFG26"/>
      <c r="AFH26"/>
      <c r="AFI26"/>
      <c r="AFJ26"/>
      <c r="AFK26"/>
      <c r="AFL26"/>
      <c r="AFM26"/>
      <c r="AFN26"/>
      <c r="AFO26"/>
      <c r="AFP26"/>
      <c r="AFQ26"/>
      <c r="AFR26"/>
      <c r="AFS26"/>
      <c r="AFT26"/>
      <c r="AFU26"/>
      <c r="AFV26"/>
      <c r="AFW26"/>
      <c r="AFX26"/>
      <c r="AFY26"/>
      <c r="AFZ26"/>
      <c r="AGA26"/>
      <c r="AGB26"/>
      <c r="AGC26"/>
      <c r="AGD26"/>
      <c r="AGE26"/>
      <c r="AGF26"/>
      <c r="AGG26"/>
      <c r="AGH26"/>
      <c r="AGI26"/>
      <c r="AGJ26"/>
      <c r="AGK26"/>
      <c r="AGL26"/>
      <c r="AGM26"/>
      <c r="AGN26"/>
      <c r="AGO26"/>
      <c r="AGP26"/>
      <c r="AGQ26"/>
      <c r="AGR26"/>
      <c r="AGS26"/>
      <c r="AGT26"/>
      <c r="AGU26"/>
      <c r="AGV26"/>
      <c r="AGW26"/>
      <c r="AGX26"/>
      <c r="AGY26"/>
      <c r="AGZ26"/>
      <c r="AHA26"/>
      <c r="AHB26"/>
      <c r="AHC26"/>
      <c r="AHD26"/>
      <c r="AHE26"/>
      <c r="AHF26"/>
      <c r="AHG26"/>
      <c r="AHH26"/>
      <c r="AHI26"/>
      <c r="AHJ26"/>
      <c r="AHK26"/>
      <c r="AHL26"/>
      <c r="AHM26"/>
      <c r="AHN26"/>
      <c r="AHO26"/>
      <c r="AHP26"/>
      <c r="AHQ26"/>
      <c r="AHR26"/>
      <c r="AHS26"/>
      <c r="AHT26"/>
      <c r="AHU26"/>
      <c r="AHV26"/>
      <c r="AHW26"/>
      <c r="AHX26"/>
      <c r="AHY26"/>
      <c r="AHZ26"/>
      <c r="AIA26"/>
      <c r="AIB26"/>
      <c r="AIC26"/>
      <c r="AID26"/>
      <c r="AIE26"/>
      <c r="AIF26"/>
      <c r="AIG26"/>
      <c r="AIH26"/>
      <c r="AII26"/>
      <c r="AIJ26"/>
      <c r="AIK26"/>
      <c r="AIL26"/>
      <c r="AIM26"/>
      <c r="AIN26"/>
      <c r="AIO26"/>
      <c r="AIP26"/>
      <c r="AIQ26"/>
      <c r="AIR26"/>
      <c r="AIS26"/>
      <c r="AIT26"/>
      <c r="AIU26"/>
      <c r="AIV26"/>
      <c r="AIW26"/>
      <c r="AIX26"/>
      <c r="AIY26"/>
      <c r="AIZ26"/>
      <c r="AJA26"/>
      <c r="AJB26"/>
      <c r="AJC26"/>
      <c r="AJD26"/>
      <c r="AJE26"/>
      <c r="AJF26"/>
      <c r="AJG26"/>
      <c r="AJH26"/>
      <c r="AJI26"/>
      <c r="AJJ26"/>
      <c r="AJK26"/>
      <c r="AJL26"/>
      <c r="AJM26"/>
      <c r="AJN26"/>
      <c r="AJO26"/>
      <c r="AJP26"/>
      <c r="AJQ26"/>
      <c r="AJR26"/>
      <c r="AJS26"/>
      <c r="AJT26"/>
      <c r="AJU26"/>
      <c r="AJV26"/>
      <c r="AJW26"/>
      <c r="AJX26"/>
      <c r="AJY26"/>
      <c r="AJZ26"/>
      <c r="AKA26"/>
      <c r="AKB26"/>
      <c r="AKC26"/>
      <c r="AKD26"/>
      <c r="AKE26"/>
      <c r="AKF26"/>
      <c r="AKG26"/>
      <c r="AKH26"/>
      <c r="AKI26"/>
      <c r="AKJ26"/>
      <c r="AKK26"/>
      <c r="AKL26"/>
      <c r="AKM26"/>
      <c r="AKN26"/>
      <c r="AKO26"/>
      <c r="AKP26"/>
      <c r="AKQ26"/>
      <c r="AKR26"/>
      <c r="AKS26"/>
      <c r="AKT26"/>
      <c r="AKU26"/>
      <c r="AKV26"/>
      <c r="AKW26"/>
      <c r="AKX26"/>
      <c r="AKY26"/>
      <c r="AKZ26"/>
      <c r="ALA26"/>
      <c r="ALB26"/>
      <c r="ALC26"/>
      <c r="ALD26"/>
      <c r="ALE26"/>
      <c r="ALF26"/>
      <c r="ALG26"/>
      <c r="ALH26"/>
      <c r="ALI26"/>
      <c r="ALJ26"/>
      <c r="ALK26"/>
      <c r="ALL26"/>
      <c r="ALM26"/>
      <c r="ALN26"/>
      <c r="ALO26"/>
      <c r="ALP26"/>
      <c r="ALQ26"/>
      <c r="ALR26"/>
      <c r="ALS26"/>
      <c r="ALT26"/>
      <c r="ALU26"/>
      <c r="ALV26"/>
      <c r="ALW26"/>
      <c r="ALX26"/>
      <c r="ALY26"/>
      <c r="ALZ26"/>
      <c r="AMA26"/>
      <c r="AMB26"/>
      <c r="AMC26"/>
      <c r="AMD26"/>
      <c r="AME26"/>
      <c r="AMF26"/>
      <c r="AMG26"/>
      <c r="AMH26"/>
      <c r="AMI26"/>
      <c r="AMJ26"/>
    </row>
    <row r="27" spans="2:1024" s="6" customFormat="1" ht="15" customHeight="1" x14ac:dyDescent="0.25">
      <c r="B27" s="208"/>
      <c r="C27" s="198"/>
      <c r="D27" s="198" t="s">
        <v>67</v>
      </c>
      <c r="E27" s="201" t="s">
        <v>68</v>
      </c>
      <c r="F27" s="21" t="s">
        <v>57</v>
      </c>
      <c r="G27" s="20"/>
      <c r="H27" s="206"/>
      <c r="I27" s="206"/>
      <c r="J27" s="206"/>
      <c r="K27" s="206"/>
      <c r="L27"/>
      <c r="M27"/>
      <c r="N27"/>
      <c r="O27"/>
      <c r="P27"/>
      <c r="Q27"/>
      <c r="R27"/>
      <c r="S27"/>
      <c r="T27"/>
      <c r="U27"/>
      <c r="V27"/>
      <c r="W27"/>
      <c r="X27"/>
      <c r="Y27"/>
      <c r="Z27"/>
      <c r="AA27"/>
      <c r="AB27"/>
      <c r="AC27"/>
      <c r="AD27"/>
      <c r="AE27"/>
      <c r="AF27"/>
      <c r="AG27"/>
      <c r="AH27"/>
      <c r="AI27"/>
      <c r="AJ27"/>
      <c r="AK27"/>
      <c r="AL27"/>
      <c r="AM27"/>
      <c r="AN27"/>
      <c r="AO27"/>
      <c r="AP27"/>
      <c r="AQ27"/>
      <c r="AR27"/>
      <c r="AS27"/>
      <c r="AT27"/>
      <c r="AU27"/>
      <c r="AV27"/>
      <c r="AW27"/>
      <c r="AX27"/>
      <c r="AY27"/>
      <c r="AZ27"/>
      <c r="BA27"/>
      <c r="BB27"/>
      <c r="BC27"/>
      <c r="BD27"/>
      <c r="BE27"/>
      <c r="BF27"/>
      <c r="BG27"/>
      <c r="BH27"/>
      <c r="BI27"/>
      <c r="BJ27"/>
      <c r="BK27"/>
      <c r="BL27"/>
      <c r="BM27"/>
      <c r="BN27"/>
      <c r="BO27"/>
      <c r="BP27"/>
      <c r="BQ27"/>
      <c r="BR27"/>
      <c r="BS27"/>
      <c r="BT27"/>
      <c r="BU27"/>
      <c r="BV27"/>
      <c r="BW27"/>
      <c r="BX27"/>
      <c r="BY27"/>
      <c r="BZ27"/>
      <c r="CA27"/>
      <c r="CB27"/>
      <c r="CC27"/>
      <c r="CD27"/>
      <c r="CE27"/>
      <c r="CF27"/>
      <c r="CG27"/>
      <c r="CH27"/>
      <c r="CI27"/>
      <c r="CJ27"/>
      <c r="CK27"/>
      <c r="CL27"/>
      <c r="CM27"/>
      <c r="CN27"/>
      <c r="CO27"/>
      <c r="CP27"/>
      <c r="CQ27"/>
      <c r="CR27"/>
      <c r="CS27"/>
      <c r="CT27"/>
      <c r="CU27"/>
      <c r="CV27"/>
      <c r="CW27"/>
      <c r="CX27"/>
      <c r="CY27"/>
      <c r="CZ27"/>
      <c r="DA27"/>
      <c r="DB27"/>
      <c r="DC27"/>
      <c r="DD27"/>
      <c r="DE27"/>
      <c r="DF27"/>
      <c r="DG27"/>
      <c r="DH27"/>
      <c r="DI27"/>
      <c r="DJ27"/>
      <c r="DK27"/>
      <c r="DL27"/>
      <c r="DM27"/>
      <c r="DN27"/>
      <c r="DO27"/>
      <c r="DP27"/>
      <c r="DQ27"/>
      <c r="DR27"/>
      <c r="DS27"/>
      <c r="DT27"/>
      <c r="DU27"/>
      <c r="DV27"/>
      <c r="DW27"/>
      <c r="DX27"/>
      <c r="DY27"/>
      <c r="DZ27"/>
      <c r="EA27"/>
      <c r="EB27"/>
      <c r="EC27"/>
      <c r="ED27"/>
      <c r="EE27"/>
      <c r="EF27"/>
      <c r="EG27"/>
      <c r="EH27"/>
      <c r="EI27"/>
      <c r="EJ27"/>
      <c r="EK27"/>
      <c r="EL27"/>
      <c r="EM27"/>
      <c r="EN27"/>
      <c r="EO27"/>
      <c r="EP27"/>
      <c r="EQ27"/>
      <c r="ER27"/>
      <c r="ES27"/>
      <c r="ET27"/>
      <c r="EU27"/>
      <c r="EV27"/>
      <c r="EW27"/>
      <c r="EX27"/>
      <c r="EY27"/>
      <c r="EZ27"/>
      <c r="FA27"/>
      <c r="FB27"/>
      <c r="FC27"/>
      <c r="FD27"/>
      <c r="FE27"/>
      <c r="FF27"/>
      <c r="FG27"/>
      <c r="FH27"/>
      <c r="FI27"/>
      <c r="FJ27"/>
      <c r="FK27"/>
      <c r="FL27"/>
      <c r="FM27"/>
      <c r="FN27"/>
      <c r="FO27"/>
      <c r="FP27"/>
      <c r="FQ27"/>
      <c r="FR27"/>
      <c r="FS27"/>
      <c r="FT27"/>
      <c r="FU27"/>
      <c r="FV27"/>
      <c r="FW27"/>
      <c r="FX27"/>
      <c r="FY27"/>
      <c r="FZ27"/>
      <c r="GA27"/>
      <c r="GB27"/>
      <c r="GC27"/>
      <c r="GD27"/>
      <c r="GE27"/>
      <c r="GF27"/>
      <c r="GG27"/>
      <c r="GH27"/>
      <c r="GI27"/>
      <c r="GJ27"/>
      <c r="GK27"/>
      <c r="GL27"/>
      <c r="GM27"/>
      <c r="GN27"/>
      <c r="GO27"/>
      <c r="GP27"/>
      <c r="GQ27"/>
      <c r="GR27"/>
      <c r="GS27"/>
      <c r="GT27"/>
      <c r="GU27"/>
      <c r="GV27"/>
      <c r="GW27"/>
      <c r="GX27"/>
      <c r="GY27"/>
      <c r="GZ27"/>
      <c r="HA27"/>
      <c r="HB27"/>
      <c r="HC27"/>
      <c r="HD27"/>
      <c r="HE27"/>
      <c r="HF27"/>
      <c r="HG27"/>
      <c r="HH27"/>
      <c r="HI27"/>
      <c r="HJ27"/>
      <c r="HK27"/>
      <c r="HL27"/>
      <c r="HM27"/>
      <c r="HN27"/>
      <c r="HO27"/>
      <c r="HP27"/>
      <c r="HQ27"/>
      <c r="HR27"/>
      <c r="HS27"/>
      <c r="HT27"/>
      <c r="HU27"/>
      <c r="HV27"/>
      <c r="HW27"/>
      <c r="HX27"/>
      <c r="HY27"/>
      <c r="HZ27"/>
      <c r="IA27"/>
      <c r="IB27"/>
      <c r="IC27"/>
      <c r="ID27"/>
      <c r="IE27"/>
      <c r="IF27"/>
      <c r="IG27"/>
      <c r="IH27"/>
      <c r="II27"/>
      <c r="IJ27"/>
      <c r="IK27"/>
      <c r="IL27"/>
      <c r="IM27"/>
      <c r="IN27"/>
      <c r="IO27"/>
      <c r="IP27"/>
      <c r="IQ27"/>
      <c r="IR27"/>
      <c r="IS27"/>
      <c r="IT27"/>
      <c r="IU27"/>
      <c r="IV27"/>
      <c r="IW27"/>
      <c r="IX27"/>
      <c r="IY27"/>
      <c r="IZ27"/>
      <c r="JA27"/>
      <c r="JB27"/>
      <c r="JC27"/>
      <c r="JD27"/>
      <c r="JE27"/>
      <c r="JF27"/>
      <c r="JG27"/>
      <c r="JH27"/>
      <c r="JI27"/>
      <c r="JJ27"/>
      <c r="JK27"/>
      <c r="JL27"/>
      <c r="JM27"/>
      <c r="JN27"/>
      <c r="JO27"/>
      <c r="JP27"/>
      <c r="JQ27"/>
      <c r="JR27"/>
      <c r="JS27"/>
      <c r="JT27"/>
      <c r="JU27"/>
      <c r="JV27"/>
      <c r="JW27"/>
      <c r="JX27"/>
      <c r="JY27"/>
      <c r="JZ27"/>
      <c r="KA27"/>
      <c r="KB27"/>
      <c r="KC27"/>
      <c r="KD27"/>
      <c r="KE27"/>
      <c r="KF27"/>
      <c r="KG27"/>
      <c r="KH27"/>
      <c r="KI27"/>
      <c r="KJ27"/>
      <c r="KK27"/>
      <c r="KL27"/>
      <c r="KM27"/>
      <c r="KN27"/>
      <c r="KO27"/>
      <c r="KP27"/>
      <c r="KQ27"/>
      <c r="KR27"/>
      <c r="KS27"/>
      <c r="KT27"/>
      <c r="KU27"/>
      <c r="KV27"/>
      <c r="KW27"/>
      <c r="KX27"/>
      <c r="KY27"/>
      <c r="KZ27"/>
      <c r="LA27"/>
      <c r="LB27"/>
      <c r="LC27"/>
      <c r="LD27"/>
      <c r="LE27"/>
      <c r="LF27"/>
      <c r="LG27"/>
      <c r="LH27"/>
      <c r="LI27"/>
      <c r="LJ27"/>
      <c r="LK27"/>
      <c r="LL27"/>
      <c r="LM27"/>
      <c r="LN27"/>
      <c r="LO27"/>
      <c r="LP27"/>
      <c r="LQ27"/>
      <c r="LR27"/>
      <c r="LS27"/>
      <c r="LT27"/>
      <c r="LU27"/>
      <c r="LV27"/>
      <c r="LW27"/>
      <c r="LX27"/>
      <c r="LY27"/>
      <c r="LZ27"/>
      <c r="MA27"/>
      <c r="MB27"/>
      <c r="MC27"/>
      <c r="MD27"/>
      <c r="ME27"/>
      <c r="MF27"/>
      <c r="MG27"/>
      <c r="MH27"/>
      <c r="MI27"/>
      <c r="MJ27"/>
      <c r="MK27"/>
      <c r="ML27"/>
      <c r="MM27"/>
      <c r="MN27"/>
      <c r="MO27"/>
      <c r="MP27"/>
      <c r="MQ27"/>
      <c r="MR27"/>
      <c r="MS27"/>
      <c r="MT27"/>
      <c r="MU27"/>
      <c r="MV27"/>
      <c r="MW27"/>
      <c r="MX27"/>
      <c r="MY27"/>
      <c r="MZ27"/>
      <c r="NA27"/>
      <c r="NB27"/>
      <c r="NC27"/>
      <c r="ND27"/>
      <c r="NE27"/>
      <c r="NF27"/>
      <c r="NG27"/>
      <c r="NH27"/>
      <c r="NI27"/>
      <c r="NJ27"/>
      <c r="NK27"/>
      <c r="NL27"/>
      <c r="NM27"/>
      <c r="NN27"/>
      <c r="NO27"/>
      <c r="NP27"/>
      <c r="NQ27"/>
      <c r="NR27"/>
      <c r="NS27"/>
      <c r="NT27"/>
      <c r="NU27"/>
      <c r="NV27"/>
      <c r="NW27"/>
      <c r="NX27"/>
      <c r="NY27"/>
      <c r="NZ27"/>
      <c r="OA27"/>
      <c r="OB27"/>
      <c r="OC27"/>
      <c r="OD27"/>
      <c r="OE27"/>
      <c r="OF27"/>
      <c r="OG27"/>
      <c r="OH27"/>
      <c r="OI27"/>
      <c r="OJ27"/>
      <c r="OK27"/>
      <c r="OL27"/>
      <c r="OM27"/>
      <c r="ON27"/>
      <c r="OO27"/>
      <c r="OP27"/>
      <c r="OQ27"/>
      <c r="OR27"/>
      <c r="OS27"/>
      <c r="OT27"/>
      <c r="OU27"/>
      <c r="OV27"/>
      <c r="OW27"/>
      <c r="OX27"/>
      <c r="OY27"/>
      <c r="OZ27"/>
      <c r="PA27"/>
      <c r="PB27"/>
      <c r="PC27"/>
      <c r="PD27"/>
      <c r="PE27"/>
      <c r="PF27"/>
      <c r="PG27"/>
      <c r="PH27"/>
      <c r="PI27"/>
      <c r="PJ27"/>
      <c r="PK27"/>
      <c r="PL27"/>
      <c r="PM27"/>
      <c r="PN27"/>
      <c r="PO27"/>
      <c r="PP27"/>
      <c r="PQ27"/>
      <c r="PR27"/>
      <c r="PS27"/>
      <c r="PT27"/>
      <c r="PU27"/>
      <c r="PV27"/>
      <c r="PW27"/>
      <c r="PX27"/>
      <c r="PY27"/>
      <c r="PZ27"/>
      <c r="QA27"/>
      <c r="QB27"/>
      <c r="QC27"/>
      <c r="QD27"/>
      <c r="QE27"/>
      <c r="QF27"/>
      <c r="QG27"/>
      <c r="QH27"/>
      <c r="QI27"/>
      <c r="QJ27"/>
      <c r="QK27"/>
      <c r="QL27"/>
      <c r="QM27"/>
      <c r="QN27"/>
      <c r="QO27"/>
      <c r="QP27"/>
      <c r="QQ27"/>
      <c r="QR27"/>
      <c r="QS27"/>
      <c r="QT27"/>
      <c r="QU27"/>
      <c r="QV27"/>
      <c r="QW27"/>
      <c r="QX27"/>
      <c r="QY27"/>
      <c r="QZ27"/>
      <c r="RA27"/>
      <c r="RB27"/>
      <c r="RC27"/>
      <c r="RD27"/>
      <c r="RE27"/>
      <c r="RF27"/>
      <c r="RG27"/>
      <c r="RH27"/>
      <c r="RI27"/>
      <c r="RJ27"/>
      <c r="RK27"/>
      <c r="RL27"/>
      <c r="RM27"/>
      <c r="RN27"/>
      <c r="RO27"/>
      <c r="RP27"/>
      <c r="RQ27"/>
      <c r="RR27"/>
      <c r="RS27"/>
      <c r="RT27"/>
      <c r="RU27"/>
      <c r="RV27"/>
      <c r="RW27"/>
      <c r="RX27"/>
      <c r="RY27"/>
      <c r="RZ27"/>
      <c r="SA27"/>
      <c r="SB27"/>
      <c r="SC27"/>
      <c r="SD27"/>
      <c r="SE27"/>
      <c r="SF27"/>
      <c r="SG27"/>
      <c r="SH27"/>
      <c r="SI27"/>
      <c r="SJ27"/>
      <c r="SK27"/>
      <c r="SL27"/>
      <c r="SM27"/>
      <c r="SN27"/>
      <c r="SO27"/>
      <c r="SP27"/>
      <c r="SQ27"/>
      <c r="SR27"/>
      <c r="SS27"/>
      <c r="ST27"/>
      <c r="SU27"/>
      <c r="SV27"/>
      <c r="SW27"/>
      <c r="SX27"/>
      <c r="SY27"/>
      <c r="SZ27"/>
      <c r="TA27"/>
      <c r="TB27"/>
      <c r="TC27"/>
      <c r="TD27"/>
      <c r="TE27"/>
      <c r="TF27"/>
      <c r="TG27"/>
      <c r="TH27"/>
      <c r="TI27"/>
      <c r="TJ27"/>
      <c r="TK27"/>
      <c r="TL27"/>
      <c r="TM27"/>
      <c r="TN27"/>
      <c r="TO27"/>
      <c r="TP27"/>
      <c r="TQ27"/>
      <c r="TR27"/>
      <c r="TS27"/>
      <c r="TT27"/>
      <c r="TU27"/>
      <c r="TV27"/>
      <c r="TW27"/>
      <c r="TX27"/>
      <c r="TY27"/>
      <c r="TZ27"/>
      <c r="UA27"/>
      <c r="UB27"/>
      <c r="UC27"/>
      <c r="UD27"/>
      <c r="UE27"/>
      <c r="UF27"/>
      <c r="UG27"/>
      <c r="UH27"/>
      <c r="UI27"/>
      <c r="UJ27"/>
      <c r="UK27"/>
      <c r="UL27"/>
      <c r="UM27"/>
      <c r="UN27"/>
      <c r="UO27"/>
      <c r="UP27"/>
      <c r="UQ27"/>
      <c r="UR27"/>
      <c r="US27"/>
      <c r="UT27"/>
      <c r="UU27"/>
      <c r="UV27"/>
      <c r="UW27"/>
      <c r="UX27"/>
      <c r="UY27"/>
      <c r="UZ27"/>
      <c r="VA27"/>
      <c r="VB27"/>
      <c r="VC27"/>
      <c r="VD27"/>
      <c r="VE27"/>
      <c r="VF27"/>
      <c r="VG27"/>
      <c r="VH27"/>
      <c r="VI27"/>
      <c r="VJ27"/>
      <c r="VK27"/>
      <c r="VL27"/>
      <c r="VM27"/>
      <c r="VN27"/>
      <c r="VO27"/>
      <c r="VP27"/>
      <c r="VQ27"/>
      <c r="VR27"/>
      <c r="VS27"/>
      <c r="VT27"/>
      <c r="VU27"/>
      <c r="VV27"/>
      <c r="VW27"/>
      <c r="VX27"/>
      <c r="VY27"/>
      <c r="VZ27"/>
      <c r="WA27"/>
      <c r="WB27"/>
      <c r="WC27"/>
      <c r="WD27"/>
      <c r="WE27"/>
      <c r="WF27"/>
      <c r="WG27"/>
      <c r="WH27"/>
      <c r="WI27"/>
      <c r="WJ27"/>
      <c r="WK27"/>
      <c r="WL27"/>
      <c r="WM27"/>
      <c r="WN27"/>
      <c r="WO27"/>
      <c r="WP27"/>
      <c r="WQ27"/>
      <c r="WR27"/>
      <c r="WS27"/>
      <c r="WT27"/>
      <c r="WU27"/>
      <c r="WV27"/>
      <c r="WW27"/>
      <c r="WX27"/>
      <c r="WY27"/>
      <c r="WZ27"/>
      <c r="XA27"/>
      <c r="XB27"/>
      <c r="XC27"/>
      <c r="XD27"/>
      <c r="XE27"/>
      <c r="XF27"/>
      <c r="XG27"/>
      <c r="XH27"/>
      <c r="XI27"/>
      <c r="XJ27"/>
      <c r="XK27"/>
      <c r="XL27"/>
      <c r="XM27"/>
      <c r="XN27"/>
      <c r="XO27"/>
      <c r="XP27"/>
      <c r="XQ27"/>
      <c r="XR27"/>
      <c r="XS27"/>
      <c r="XT27"/>
      <c r="XU27"/>
      <c r="XV27"/>
      <c r="XW27"/>
      <c r="XX27"/>
      <c r="XY27"/>
      <c r="XZ27"/>
      <c r="YA27"/>
      <c r="YB27"/>
      <c r="YC27"/>
      <c r="YD27"/>
      <c r="YE27"/>
      <c r="YF27"/>
      <c r="YG27"/>
      <c r="YH27"/>
      <c r="YI27"/>
      <c r="YJ27"/>
      <c r="YK27"/>
      <c r="YL27"/>
      <c r="YM27"/>
      <c r="YN27"/>
      <c r="YO27"/>
      <c r="YP27"/>
      <c r="YQ27"/>
      <c r="YR27"/>
      <c r="YS27"/>
      <c r="YT27"/>
      <c r="YU27"/>
      <c r="YV27"/>
      <c r="YW27"/>
      <c r="YX27"/>
      <c r="YY27"/>
      <c r="YZ27"/>
      <c r="ZA27"/>
      <c r="ZB27"/>
      <c r="ZC27"/>
      <c r="ZD27"/>
      <c r="ZE27"/>
      <c r="ZF27"/>
      <c r="ZG27"/>
      <c r="ZH27"/>
      <c r="ZI27"/>
      <c r="ZJ27"/>
      <c r="ZK27"/>
      <c r="ZL27"/>
      <c r="ZM27"/>
      <c r="ZN27"/>
      <c r="ZO27"/>
      <c r="ZP27"/>
      <c r="ZQ27"/>
      <c r="ZR27"/>
      <c r="ZS27"/>
      <c r="ZT27"/>
      <c r="ZU27"/>
      <c r="ZV27"/>
      <c r="ZW27"/>
      <c r="ZX27"/>
      <c r="ZY27"/>
      <c r="ZZ27"/>
      <c r="AAA27"/>
      <c r="AAB27"/>
      <c r="AAC27"/>
      <c r="AAD27"/>
      <c r="AAE27"/>
      <c r="AAF27"/>
      <c r="AAG27"/>
      <c r="AAH27"/>
      <c r="AAI27"/>
      <c r="AAJ27"/>
      <c r="AAK27"/>
      <c r="AAL27"/>
      <c r="AAM27"/>
      <c r="AAN27"/>
      <c r="AAO27"/>
      <c r="AAP27"/>
      <c r="AAQ27"/>
      <c r="AAR27"/>
      <c r="AAS27"/>
      <c r="AAT27"/>
      <c r="AAU27"/>
      <c r="AAV27"/>
      <c r="AAW27"/>
      <c r="AAX27"/>
      <c r="AAY27"/>
      <c r="AAZ27"/>
      <c r="ABA27"/>
      <c r="ABB27"/>
      <c r="ABC27"/>
      <c r="ABD27"/>
      <c r="ABE27"/>
      <c r="ABF27"/>
      <c r="ABG27"/>
      <c r="ABH27"/>
      <c r="ABI27"/>
      <c r="ABJ27"/>
      <c r="ABK27"/>
      <c r="ABL27"/>
      <c r="ABM27"/>
      <c r="ABN27"/>
      <c r="ABO27"/>
      <c r="ABP27"/>
      <c r="ABQ27"/>
      <c r="ABR27"/>
      <c r="ABS27"/>
      <c r="ABT27"/>
      <c r="ABU27"/>
      <c r="ABV27"/>
      <c r="ABW27"/>
      <c r="ABX27"/>
      <c r="ABY27"/>
      <c r="ABZ27"/>
      <c r="ACA27"/>
      <c r="ACB27"/>
      <c r="ACC27"/>
      <c r="ACD27"/>
      <c r="ACE27"/>
      <c r="ACF27"/>
      <c r="ACG27"/>
      <c r="ACH27"/>
      <c r="ACI27"/>
      <c r="ACJ27"/>
      <c r="ACK27"/>
      <c r="ACL27"/>
      <c r="ACM27"/>
      <c r="ACN27"/>
      <c r="ACO27"/>
      <c r="ACP27"/>
      <c r="ACQ27"/>
      <c r="ACR27"/>
      <c r="ACS27"/>
      <c r="ACT27"/>
      <c r="ACU27"/>
      <c r="ACV27"/>
      <c r="ACW27"/>
      <c r="ACX27"/>
      <c r="ACY27"/>
      <c r="ACZ27"/>
      <c r="ADA27"/>
      <c r="ADB27"/>
      <c r="ADC27"/>
      <c r="ADD27"/>
      <c r="ADE27"/>
      <c r="ADF27"/>
      <c r="ADG27"/>
      <c r="ADH27"/>
      <c r="ADI27"/>
      <c r="ADJ27"/>
      <c r="ADK27"/>
      <c r="ADL27"/>
      <c r="ADM27"/>
      <c r="ADN27"/>
      <c r="ADO27"/>
      <c r="ADP27"/>
      <c r="ADQ27"/>
      <c r="ADR27"/>
      <c r="ADS27"/>
      <c r="ADT27"/>
      <c r="ADU27"/>
      <c r="ADV27"/>
      <c r="ADW27"/>
      <c r="ADX27"/>
      <c r="ADY27"/>
      <c r="ADZ27"/>
      <c r="AEA27"/>
      <c r="AEB27"/>
      <c r="AEC27"/>
      <c r="AED27"/>
      <c r="AEE27"/>
      <c r="AEF27"/>
      <c r="AEG27"/>
      <c r="AEH27"/>
      <c r="AEI27"/>
      <c r="AEJ27"/>
      <c r="AEK27"/>
      <c r="AEL27"/>
      <c r="AEM27"/>
      <c r="AEN27"/>
      <c r="AEO27"/>
      <c r="AEP27"/>
      <c r="AEQ27"/>
      <c r="AER27"/>
      <c r="AES27"/>
      <c r="AET27"/>
      <c r="AEU27"/>
      <c r="AEV27"/>
      <c r="AEW27"/>
      <c r="AEX27"/>
      <c r="AEY27"/>
      <c r="AEZ27"/>
      <c r="AFA27"/>
      <c r="AFB27"/>
      <c r="AFC27"/>
      <c r="AFD27"/>
      <c r="AFE27"/>
      <c r="AFF27"/>
      <c r="AFG27"/>
      <c r="AFH27"/>
      <c r="AFI27"/>
      <c r="AFJ27"/>
      <c r="AFK27"/>
      <c r="AFL27"/>
      <c r="AFM27"/>
      <c r="AFN27"/>
      <c r="AFO27"/>
      <c r="AFP27"/>
      <c r="AFQ27"/>
      <c r="AFR27"/>
      <c r="AFS27"/>
      <c r="AFT27"/>
      <c r="AFU27"/>
      <c r="AFV27"/>
      <c r="AFW27"/>
      <c r="AFX27"/>
      <c r="AFY27"/>
      <c r="AFZ27"/>
      <c r="AGA27"/>
      <c r="AGB27"/>
      <c r="AGC27"/>
      <c r="AGD27"/>
      <c r="AGE27"/>
      <c r="AGF27"/>
      <c r="AGG27"/>
      <c r="AGH27"/>
      <c r="AGI27"/>
      <c r="AGJ27"/>
      <c r="AGK27"/>
      <c r="AGL27"/>
      <c r="AGM27"/>
      <c r="AGN27"/>
      <c r="AGO27"/>
      <c r="AGP27"/>
      <c r="AGQ27"/>
      <c r="AGR27"/>
      <c r="AGS27"/>
      <c r="AGT27"/>
      <c r="AGU27"/>
      <c r="AGV27"/>
      <c r="AGW27"/>
      <c r="AGX27"/>
      <c r="AGY27"/>
      <c r="AGZ27"/>
      <c r="AHA27"/>
      <c r="AHB27"/>
      <c r="AHC27"/>
      <c r="AHD27"/>
      <c r="AHE27"/>
      <c r="AHF27"/>
      <c r="AHG27"/>
      <c r="AHH27"/>
      <c r="AHI27"/>
      <c r="AHJ27"/>
      <c r="AHK27"/>
      <c r="AHL27"/>
      <c r="AHM27"/>
      <c r="AHN27"/>
      <c r="AHO27"/>
      <c r="AHP27"/>
      <c r="AHQ27"/>
      <c r="AHR27"/>
      <c r="AHS27"/>
      <c r="AHT27"/>
      <c r="AHU27"/>
      <c r="AHV27"/>
      <c r="AHW27"/>
      <c r="AHX27"/>
      <c r="AHY27"/>
      <c r="AHZ27"/>
      <c r="AIA27"/>
      <c r="AIB27"/>
      <c r="AIC27"/>
      <c r="AID27"/>
      <c r="AIE27"/>
      <c r="AIF27"/>
      <c r="AIG27"/>
      <c r="AIH27"/>
      <c r="AII27"/>
      <c r="AIJ27"/>
      <c r="AIK27"/>
      <c r="AIL27"/>
      <c r="AIM27"/>
      <c r="AIN27"/>
      <c r="AIO27"/>
      <c r="AIP27"/>
      <c r="AIQ27"/>
      <c r="AIR27"/>
      <c r="AIS27"/>
      <c r="AIT27"/>
      <c r="AIU27"/>
      <c r="AIV27"/>
      <c r="AIW27"/>
      <c r="AIX27"/>
      <c r="AIY27"/>
      <c r="AIZ27"/>
      <c r="AJA27"/>
      <c r="AJB27"/>
      <c r="AJC27"/>
      <c r="AJD27"/>
      <c r="AJE27"/>
      <c r="AJF27"/>
      <c r="AJG27"/>
      <c r="AJH27"/>
      <c r="AJI27"/>
      <c r="AJJ27"/>
      <c r="AJK27"/>
      <c r="AJL27"/>
      <c r="AJM27"/>
      <c r="AJN27"/>
      <c r="AJO27"/>
      <c r="AJP27"/>
      <c r="AJQ27"/>
      <c r="AJR27"/>
      <c r="AJS27"/>
      <c r="AJT27"/>
      <c r="AJU27"/>
      <c r="AJV27"/>
      <c r="AJW27"/>
      <c r="AJX27"/>
      <c r="AJY27"/>
      <c r="AJZ27"/>
      <c r="AKA27"/>
      <c r="AKB27"/>
      <c r="AKC27"/>
      <c r="AKD27"/>
      <c r="AKE27"/>
      <c r="AKF27"/>
      <c r="AKG27"/>
      <c r="AKH27"/>
      <c r="AKI27"/>
      <c r="AKJ27"/>
      <c r="AKK27"/>
      <c r="AKL27"/>
      <c r="AKM27"/>
      <c r="AKN27"/>
      <c r="AKO27"/>
      <c r="AKP27"/>
      <c r="AKQ27"/>
      <c r="AKR27"/>
      <c r="AKS27"/>
      <c r="AKT27"/>
      <c r="AKU27"/>
      <c r="AKV27"/>
      <c r="AKW27"/>
      <c r="AKX27"/>
      <c r="AKY27"/>
      <c r="AKZ27"/>
      <c r="ALA27"/>
      <c r="ALB27"/>
      <c r="ALC27"/>
      <c r="ALD27"/>
      <c r="ALE27"/>
      <c r="ALF27"/>
      <c r="ALG27"/>
      <c r="ALH27"/>
      <c r="ALI27"/>
      <c r="ALJ27"/>
      <c r="ALK27"/>
      <c r="ALL27"/>
      <c r="ALM27"/>
      <c r="ALN27"/>
      <c r="ALO27"/>
      <c r="ALP27"/>
      <c r="ALQ27"/>
      <c r="ALR27"/>
      <c r="ALS27"/>
      <c r="ALT27"/>
      <c r="ALU27"/>
      <c r="ALV27"/>
      <c r="ALW27"/>
      <c r="ALX27"/>
      <c r="ALY27"/>
      <c r="ALZ27"/>
      <c r="AMA27"/>
      <c r="AMB27"/>
      <c r="AMC27"/>
      <c r="AMD27"/>
      <c r="AME27"/>
      <c r="AMF27"/>
      <c r="AMG27"/>
      <c r="AMH27"/>
      <c r="AMI27"/>
      <c r="AMJ27"/>
    </row>
    <row r="28" spans="2:1024" s="6" customFormat="1" ht="15" customHeight="1" x14ac:dyDescent="0.25">
      <c r="B28" s="208"/>
      <c r="C28" s="198"/>
      <c r="D28" s="198"/>
      <c r="E28" s="201"/>
      <c r="F28" s="21" t="s">
        <v>43</v>
      </c>
      <c r="G28" s="20"/>
      <c r="H28" s="206"/>
      <c r="I28" s="206"/>
      <c r="J28" s="206"/>
      <c r="K28" s="206"/>
      <c r="L28"/>
      <c r="M28"/>
      <c r="N28"/>
      <c r="O28"/>
      <c r="P28"/>
      <c r="Q28"/>
      <c r="R28"/>
      <c r="S28"/>
      <c r="T28"/>
      <c r="U28"/>
      <c r="V28"/>
      <c r="W28"/>
      <c r="X28"/>
      <c r="Y28"/>
      <c r="Z28"/>
      <c r="AA28"/>
      <c r="AB28"/>
      <c r="AC28"/>
      <c r="AD28"/>
      <c r="AE28"/>
      <c r="AF28"/>
      <c r="AG28"/>
      <c r="AH28"/>
      <c r="AI28"/>
      <c r="AJ28"/>
      <c r="AK28"/>
      <c r="AL28"/>
      <c r="AM28"/>
      <c r="AN28"/>
      <c r="AO28"/>
      <c r="AP28"/>
      <c r="AQ28"/>
      <c r="AR28"/>
      <c r="AS28"/>
      <c r="AT28"/>
      <c r="AU28"/>
      <c r="AV28"/>
      <c r="AW28"/>
      <c r="AX28"/>
      <c r="AY28"/>
      <c r="AZ28"/>
      <c r="BA28"/>
      <c r="BB28"/>
      <c r="BC28"/>
      <c r="BD28"/>
      <c r="BE28"/>
      <c r="BF28"/>
      <c r="BG28"/>
      <c r="BH28"/>
      <c r="BI28"/>
      <c r="BJ28"/>
      <c r="BK28"/>
      <c r="BL28"/>
      <c r="BM28"/>
      <c r="BN28"/>
      <c r="BO28"/>
      <c r="BP28"/>
      <c r="BQ28"/>
      <c r="BR28"/>
      <c r="BS28"/>
      <c r="BT28"/>
      <c r="BU28"/>
      <c r="BV28"/>
      <c r="BW28"/>
      <c r="BX28"/>
      <c r="BY28"/>
      <c r="BZ28"/>
      <c r="CA28"/>
      <c r="CB28"/>
      <c r="CC28"/>
      <c r="CD28"/>
      <c r="CE28"/>
      <c r="CF28"/>
      <c r="CG28"/>
      <c r="CH28"/>
      <c r="CI28"/>
      <c r="CJ28"/>
      <c r="CK28"/>
      <c r="CL28"/>
      <c r="CM28"/>
      <c r="CN28"/>
      <c r="CO28"/>
      <c r="CP28"/>
      <c r="CQ28"/>
      <c r="CR28"/>
      <c r="CS28"/>
      <c r="CT28"/>
      <c r="CU28"/>
      <c r="CV28"/>
      <c r="CW28"/>
      <c r="CX28"/>
      <c r="CY28"/>
      <c r="CZ28"/>
      <c r="DA28"/>
      <c r="DB28"/>
      <c r="DC28"/>
      <c r="DD28"/>
      <c r="DE28"/>
      <c r="DF28"/>
      <c r="DG28"/>
      <c r="DH28"/>
      <c r="DI28"/>
      <c r="DJ28"/>
      <c r="DK28"/>
      <c r="DL28"/>
      <c r="DM28"/>
      <c r="DN28"/>
      <c r="DO28"/>
      <c r="DP28"/>
      <c r="DQ28"/>
      <c r="DR28"/>
      <c r="DS28"/>
      <c r="DT28"/>
      <c r="DU28"/>
      <c r="DV28"/>
      <c r="DW28"/>
      <c r="DX28"/>
      <c r="DY28"/>
      <c r="DZ28"/>
      <c r="EA28"/>
      <c r="EB28"/>
      <c r="EC28"/>
      <c r="ED28"/>
      <c r="EE28"/>
      <c r="EF28"/>
      <c r="EG28"/>
      <c r="EH28"/>
      <c r="EI28"/>
      <c r="EJ28"/>
      <c r="EK28"/>
      <c r="EL28"/>
      <c r="EM28"/>
      <c r="EN28"/>
      <c r="EO28"/>
      <c r="EP28"/>
      <c r="EQ28"/>
      <c r="ER28"/>
      <c r="ES28"/>
      <c r="ET28"/>
      <c r="EU28"/>
      <c r="EV28"/>
      <c r="EW28"/>
      <c r="EX28"/>
      <c r="EY28"/>
      <c r="EZ28"/>
      <c r="FA28"/>
      <c r="FB28"/>
      <c r="FC28"/>
      <c r="FD28"/>
      <c r="FE28"/>
      <c r="FF28"/>
      <c r="FG28"/>
      <c r="FH28"/>
      <c r="FI28"/>
      <c r="FJ28"/>
      <c r="FK28"/>
      <c r="FL28"/>
      <c r="FM28"/>
      <c r="FN28"/>
      <c r="FO28"/>
      <c r="FP28"/>
      <c r="FQ28"/>
      <c r="FR28"/>
      <c r="FS28"/>
      <c r="FT28"/>
      <c r="FU28"/>
      <c r="FV28"/>
      <c r="FW28"/>
      <c r="FX28"/>
      <c r="FY28"/>
      <c r="FZ28"/>
      <c r="GA28"/>
      <c r="GB28"/>
      <c r="GC28"/>
      <c r="GD28"/>
      <c r="GE28"/>
      <c r="GF28"/>
      <c r="GG28"/>
      <c r="GH28"/>
      <c r="GI28"/>
      <c r="GJ28"/>
      <c r="GK28"/>
      <c r="GL28"/>
      <c r="GM28"/>
      <c r="GN28"/>
      <c r="GO28"/>
      <c r="GP28"/>
      <c r="GQ28"/>
      <c r="GR28"/>
      <c r="GS28"/>
      <c r="GT28"/>
      <c r="GU28"/>
      <c r="GV28"/>
      <c r="GW28"/>
      <c r="GX28"/>
      <c r="GY28"/>
      <c r="GZ28"/>
      <c r="HA28"/>
      <c r="HB28"/>
      <c r="HC28"/>
      <c r="HD28"/>
      <c r="HE28"/>
      <c r="HF28"/>
      <c r="HG28"/>
      <c r="HH28"/>
      <c r="HI28"/>
      <c r="HJ28"/>
      <c r="HK28"/>
      <c r="HL28"/>
      <c r="HM28"/>
      <c r="HN28"/>
      <c r="HO28"/>
      <c r="HP28"/>
      <c r="HQ28"/>
      <c r="HR28"/>
      <c r="HS28"/>
      <c r="HT28"/>
      <c r="HU28"/>
      <c r="HV28"/>
      <c r="HW28"/>
      <c r="HX28"/>
      <c r="HY28"/>
      <c r="HZ28"/>
      <c r="IA28"/>
      <c r="IB28"/>
      <c r="IC28"/>
      <c r="ID28"/>
      <c r="IE28"/>
      <c r="IF28"/>
      <c r="IG28"/>
      <c r="IH28"/>
      <c r="II28"/>
      <c r="IJ28"/>
      <c r="IK28"/>
      <c r="IL28"/>
      <c r="IM28"/>
      <c r="IN28"/>
      <c r="IO28"/>
      <c r="IP28"/>
      <c r="IQ28"/>
      <c r="IR28"/>
      <c r="IS28"/>
      <c r="IT28"/>
      <c r="IU28"/>
      <c r="IV28"/>
      <c r="IW28"/>
      <c r="IX28"/>
      <c r="IY28"/>
      <c r="IZ28"/>
      <c r="JA28"/>
      <c r="JB28"/>
      <c r="JC28"/>
      <c r="JD28"/>
      <c r="JE28"/>
      <c r="JF28"/>
      <c r="JG28"/>
      <c r="JH28"/>
      <c r="JI28"/>
      <c r="JJ28"/>
      <c r="JK28"/>
      <c r="JL28"/>
      <c r="JM28"/>
      <c r="JN28"/>
      <c r="JO28"/>
      <c r="JP28"/>
      <c r="JQ28"/>
      <c r="JR28"/>
      <c r="JS28"/>
      <c r="JT28"/>
      <c r="JU28"/>
      <c r="JV28"/>
      <c r="JW28"/>
      <c r="JX28"/>
      <c r="JY28"/>
      <c r="JZ28"/>
      <c r="KA28"/>
      <c r="KB28"/>
      <c r="KC28"/>
      <c r="KD28"/>
      <c r="KE28"/>
      <c r="KF28"/>
      <c r="KG28"/>
      <c r="KH28"/>
      <c r="KI28"/>
      <c r="KJ28"/>
      <c r="KK28"/>
      <c r="KL28"/>
      <c r="KM28"/>
      <c r="KN28"/>
      <c r="KO28"/>
      <c r="KP28"/>
      <c r="KQ28"/>
      <c r="KR28"/>
      <c r="KS28"/>
      <c r="KT28"/>
      <c r="KU28"/>
      <c r="KV28"/>
      <c r="KW28"/>
      <c r="KX28"/>
      <c r="KY28"/>
      <c r="KZ28"/>
      <c r="LA28"/>
      <c r="LB28"/>
      <c r="LC28"/>
      <c r="LD28"/>
      <c r="LE28"/>
      <c r="LF28"/>
      <c r="LG28"/>
      <c r="LH28"/>
      <c r="LI28"/>
      <c r="LJ28"/>
      <c r="LK28"/>
      <c r="LL28"/>
      <c r="LM28"/>
      <c r="LN28"/>
      <c r="LO28"/>
      <c r="LP28"/>
      <c r="LQ28"/>
      <c r="LR28"/>
      <c r="LS28"/>
      <c r="LT28"/>
      <c r="LU28"/>
      <c r="LV28"/>
      <c r="LW28"/>
      <c r="LX28"/>
      <c r="LY28"/>
      <c r="LZ28"/>
      <c r="MA28"/>
      <c r="MB28"/>
      <c r="MC28"/>
      <c r="MD28"/>
      <c r="ME28"/>
      <c r="MF28"/>
      <c r="MG28"/>
      <c r="MH28"/>
      <c r="MI28"/>
      <c r="MJ28"/>
      <c r="MK28"/>
      <c r="ML28"/>
      <c r="MM28"/>
      <c r="MN28"/>
      <c r="MO28"/>
      <c r="MP28"/>
      <c r="MQ28"/>
      <c r="MR28"/>
      <c r="MS28"/>
      <c r="MT28"/>
      <c r="MU28"/>
      <c r="MV28"/>
      <c r="MW28"/>
      <c r="MX28"/>
      <c r="MY28"/>
      <c r="MZ28"/>
      <c r="NA28"/>
      <c r="NB28"/>
      <c r="NC28"/>
      <c r="ND28"/>
      <c r="NE28"/>
      <c r="NF28"/>
      <c r="NG28"/>
      <c r="NH28"/>
      <c r="NI28"/>
      <c r="NJ28"/>
      <c r="NK28"/>
      <c r="NL28"/>
      <c r="NM28"/>
      <c r="NN28"/>
      <c r="NO28"/>
      <c r="NP28"/>
      <c r="NQ28"/>
      <c r="NR28"/>
      <c r="NS28"/>
      <c r="NT28"/>
      <c r="NU28"/>
      <c r="NV28"/>
      <c r="NW28"/>
      <c r="NX28"/>
      <c r="NY28"/>
      <c r="NZ28"/>
      <c r="OA28"/>
      <c r="OB28"/>
      <c r="OC28"/>
      <c r="OD28"/>
      <c r="OE28"/>
      <c r="OF28"/>
      <c r="OG28"/>
      <c r="OH28"/>
      <c r="OI28"/>
      <c r="OJ28"/>
      <c r="OK28"/>
      <c r="OL28"/>
      <c r="OM28"/>
      <c r="ON28"/>
      <c r="OO28"/>
      <c r="OP28"/>
      <c r="OQ28"/>
      <c r="OR28"/>
      <c r="OS28"/>
      <c r="OT28"/>
      <c r="OU28"/>
      <c r="OV28"/>
      <c r="OW28"/>
      <c r="OX28"/>
      <c r="OY28"/>
      <c r="OZ28"/>
      <c r="PA28"/>
      <c r="PB28"/>
      <c r="PC28"/>
      <c r="PD28"/>
      <c r="PE28"/>
      <c r="PF28"/>
      <c r="PG28"/>
      <c r="PH28"/>
      <c r="PI28"/>
      <c r="PJ28"/>
      <c r="PK28"/>
      <c r="PL28"/>
      <c r="PM28"/>
      <c r="PN28"/>
      <c r="PO28"/>
      <c r="PP28"/>
      <c r="PQ28"/>
      <c r="PR28"/>
      <c r="PS28"/>
      <c r="PT28"/>
      <c r="PU28"/>
      <c r="PV28"/>
      <c r="PW28"/>
      <c r="PX28"/>
      <c r="PY28"/>
      <c r="PZ28"/>
      <c r="QA28"/>
      <c r="QB28"/>
      <c r="QC28"/>
      <c r="QD28"/>
      <c r="QE28"/>
      <c r="QF28"/>
      <c r="QG28"/>
      <c r="QH28"/>
      <c r="QI28"/>
      <c r="QJ28"/>
      <c r="QK28"/>
      <c r="QL28"/>
      <c r="QM28"/>
      <c r="QN28"/>
      <c r="QO28"/>
      <c r="QP28"/>
      <c r="QQ28"/>
      <c r="QR28"/>
      <c r="QS28"/>
      <c r="QT28"/>
      <c r="QU28"/>
      <c r="QV28"/>
      <c r="QW28"/>
      <c r="QX28"/>
      <c r="QY28"/>
      <c r="QZ28"/>
      <c r="RA28"/>
      <c r="RB28"/>
      <c r="RC28"/>
      <c r="RD28"/>
      <c r="RE28"/>
      <c r="RF28"/>
      <c r="RG28"/>
      <c r="RH28"/>
      <c r="RI28"/>
      <c r="RJ28"/>
      <c r="RK28"/>
      <c r="RL28"/>
      <c r="RM28"/>
      <c r="RN28"/>
      <c r="RO28"/>
      <c r="RP28"/>
      <c r="RQ28"/>
      <c r="RR28"/>
      <c r="RS28"/>
      <c r="RT28"/>
      <c r="RU28"/>
      <c r="RV28"/>
      <c r="RW28"/>
      <c r="RX28"/>
      <c r="RY28"/>
      <c r="RZ28"/>
      <c r="SA28"/>
      <c r="SB28"/>
      <c r="SC28"/>
      <c r="SD28"/>
      <c r="SE28"/>
      <c r="SF28"/>
      <c r="SG28"/>
      <c r="SH28"/>
      <c r="SI28"/>
      <c r="SJ28"/>
      <c r="SK28"/>
      <c r="SL28"/>
      <c r="SM28"/>
      <c r="SN28"/>
      <c r="SO28"/>
      <c r="SP28"/>
      <c r="SQ28"/>
      <c r="SR28"/>
      <c r="SS28"/>
      <c r="ST28"/>
      <c r="SU28"/>
      <c r="SV28"/>
      <c r="SW28"/>
      <c r="SX28"/>
      <c r="SY28"/>
      <c r="SZ28"/>
      <c r="TA28"/>
      <c r="TB28"/>
      <c r="TC28"/>
      <c r="TD28"/>
      <c r="TE28"/>
      <c r="TF28"/>
      <c r="TG28"/>
      <c r="TH28"/>
      <c r="TI28"/>
      <c r="TJ28"/>
      <c r="TK28"/>
      <c r="TL28"/>
      <c r="TM28"/>
      <c r="TN28"/>
      <c r="TO28"/>
      <c r="TP28"/>
      <c r="TQ28"/>
      <c r="TR28"/>
      <c r="TS28"/>
      <c r="TT28"/>
      <c r="TU28"/>
      <c r="TV28"/>
      <c r="TW28"/>
      <c r="TX28"/>
      <c r="TY28"/>
      <c r="TZ28"/>
      <c r="UA28"/>
      <c r="UB28"/>
      <c r="UC28"/>
      <c r="UD28"/>
      <c r="UE28"/>
      <c r="UF28"/>
      <c r="UG28"/>
      <c r="UH28"/>
      <c r="UI28"/>
      <c r="UJ28"/>
      <c r="UK28"/>
      <c r="UL28"/>
      <c r="UM28"/>
      <c r="UN28"/>
      <c r="UO28"/>
      <c r="UP28"/>
      <c r="UQ28"/>
      <c r="UR28"/>
      <c r="US28"/>
      <c r="UT28"/>
      <c r="UU28"/>
      <c r="UV28"/>
      <c r="UW28"/>
      <c r="UX28"/>
      <c r="UY28"/>
      <c r="UZ28"/>
      <c r="VA28"/>
      <c r="VB28"/>
      <c r="VC28"/>
      <c r="VD28"/>
      <c r="VE28"/>
      <c r="VF28"/>
      <c r="VG28"/>
      <c r="VH28"/>
      <c r="VI28"/>
      <c r="VJ28"/>
      <c r="VK28"/>
      <c r="VL28"/>
      <c r="VM28"/>
      <c r="VN28"/>
      <c r="VO28"/>
      <c r="VP28"/>
      <c r="VQ28"/>
      <c r="VR28"/>
      <c r="VS28"/>
      <c r="VT28"/>
      <c r="VU28"/>
      <c r="VV28"/>
      <c r="VW28"/>
      <c r="VX28"/>
      <c r="VY28"/>
      <c r="VZ28"/>
      <c r="WA28"/>
      <c r="WB28"/>
      <c r="WC28"/>
      <c r="WD28"/>
      <c r="WE28"/>
      <c r="WF28"/>
      <c r="WG28"/>
      <c r="WH28"/>
      <c r="WI28"/>
      <c r="WJ28"/>
      <c r="WK28"/>
      <c r="WL28"/>
      <c r="WM28"/>
      <c r="WN28"/>
      <c r="WO28"/>
      <c r="WP28"/>
      <c r="WQ28"/>
      <c r="WR28"/>
      <c r="WS28"/>
      <c r="WT28"/>
      <c r="WU28"/>
      <c r="WV28"/>
      <c r="WW28"/>
      <c r="WX28"/>
      <c r="WY28"/>
      <c r="WZ28"/>
      <c r="XA28"/>
      <c r="XB28"/>
      <c r="XC28"/>
      <c r="XD28"/>
      <c r="XE28"/>
      <c r="XF28"/>
      <c r="XG28"/>
      <c r="XH28"/>
      <c r="XI28"/>
      <c r="XJ28"/>
      <c r="XK28"/>
      <c r="XL28"/>
      <c r="XM28"/>
      <c r="XN28"/>
      <c r="XO28"/>
      <c r="XP28"/>
      <c r="XQ28"/>
      <c r="XR28"/>
      <c r="XS28"/>
      <c r="XT28"/>
      <c r="XU28"/>
      <c r="XV28"/>
      <c r="XW28"/>
      <c r="XX28"/>
      <c r="XY28"/>
      <c r="XZ28"/>
      <c r="YA28"/>
      <c r="YB28"/>
      <c r="YC28"/>
      <c r="YD28"/>
      <c r="YE28"/>
      <c r="YF28"/>
      <c r="YG28"/>
      <c r="YH28"/>
      <c r="YI28"/>
      <c r="YJ28"/>
      <c r="YK28"/>
      <c r="YL28"/>
      <c r="YM28"/>
      <c r="YN28"/>
      <c r="YO28"/>
      <c r="YP28"/>
      <c r="YQ28"/>
      <c r="YR28"/>
      <c r="YS28"/>
      <c r="YT28"/>
      <c r="YU28"/>
      <c r="YV28"/>
      <c r="YW28"/>
      <c r="YX28"/>
      <c r="YY28"/>
      <c r="YZ28"/>
      <c r="ZA28"/>
      <c r="ZB28"/>
      <c r="ZC28"/>
      <c r="ZD28"/>
      <c r="ZE28"/>
      <c r="ZF28"/>
      <c r="ZG28"/>
      <c r="ZH28"/>
      <c r="ZI28"/>
      <c r="ZJ28"/>
      <c r="ZK28"/>
      <c r="ZL28"/>
      <c r="ZM28"/>
      <c r="ZN28"/>
      <c r="ZO28"/>
      <c r="ZP28"/>
      <c r="ZQ28"/>
      <c r="ZR28"/>
      <c r="ZS28"/>
      <c r="ZT28"/>
      <c r="ZU28"/>
      <c r="ZV28"/>
      <c r="ZW28"/>
      <c r="ZX28"/>
      <c r="ZY28"/>
      <c r="ZZ28"/>
      <c r="AAA28"/>
      <c r="AAB28"/>
      <c r="AAC28"/>
      <c r="AAD28"/>
      <c r="AAE28"/>
      <c r="AAF28"/>
      <c r="AAG28"/>
      <c r="AAH28"/>
      <c r="AAI28"/>
      <c r="AAJ28"/>
      <c r="AAK28"/>
      <c r="AAL28"/>
      <c r="AAM28"/>
      <c r="AAN28"/>
      <c r="AAO28"/>
      <c r="AAP28"/>
      <c r="AAQ28"/>
      <c r="AAR28"/>
      <c r="AAS28"/>
      <c r="AAT28"/>
      <c r="AAU28"/>
      <c r="AAV28"/>
      <c r="AAW28"/>
      <c r="AAX28"/>
      <c r="AAY28"/>
      <c r="AAZ28"/>
      <c r="ABA28"/>
      <c r="ABB28"/>
      <c r="ABC28"/>
      <c r="ABD28"/>
      <c r="ABE28"/>
      <c r="ABF28"/>
      <c r="ABG28"/>
      <c r="ABH28"/>
      <c r="ABI28"/>
      <c r="ABJ28"/>
      <c r="ABK28"/>
      <c r="ABL28"/>
      <c r="ABM28"/>
      <c r="ABN28"/>
      <c r="ABO28"/>
      <c r="ABP28"/>
      <c r="ABQ28"/>
      <c r="ABR28"/>
      <c r="ABS28"/>
      <c r="ABT28"/>
      <c r="ABU28"/>
      <c r="ABV28"/>
      <c r="ABW28"/>
      <c r="ABX28"/>
      <c r="ABY28"/>
      <c r="ABZ28"/>
      <c r="ACA28"/>
      <c r="ACB28"/>
      <c r="ACC28"/>
      <c r="ACD28"/>
      <c r="ACE28"/>
      <c r="ACF28"/>
      <c r="ACG28"/>
      <c r="ACH28"/>
      <c r="ACI28"/>
      <c r="ACJ28"/>
      <c r="ACK28"/>
      <c r="ACL28"/>
      <c r="ACM28"/>
      <c r="ACN28"/>
      <c r="ACO28"/>
      <c r="ACP28"/>
      <c r="ACQ28"/>
      <c r="ACR28"/>
      <c r="ACS28"/>
      <c r="ACT28"/>
      <c r="ACU28"/>
      <c r="ACV28"/>
      <c r="ACW28"/>
      <c r="ACX28"/>
      <c r="ACY28"/>
      <c r="ACZ28"/>
      <c r="ADA28"/>
      <c r="ADB28"/>
      <c r="ADC28"/>
      <c r="ADD28"/>
      <c r="ADE28"/>
      <c r="ADF28"/>
      <c r="ADG28"/>
      <c r="ADH28"/>
      <c r="ADI28"/>
      <c r="ADJ28"/>
      <c r="ADK28"/>
      <c r="ADL28"/>
      <c r="ADM28"/>
      <c r="ADN28"/>
      <c r="ADO28"/>
      <c r="ADP28"/>
      <c r="ADQ28"/>
      <c r="ADR28"/>
      <c r="ADS28"/>
      <c r="ADT28"/>
      <c r="ADU28"/>
      <c r="ADV28"/>
      <c r="ADW28"/>
      <c r="ADX28"/>
      <c r="ADY28"/>
      <c r="ADZ28"/>
      <c r="AEA28"/>
      <c r="AEB28"/>
      <c r="AEC28"/>
      <c r="AED28"/>
      <c r="AEE28"/>
      <c r="AEF28"/>
      <c r="AEG28"/>
      <c r="AEH28"/>
      <c r="AEI28"/>
      <c r="AEJ28"/>
      <c r="AEK28"/>
      <c r="AEL28"/>
      <c r="AEM28"/>
      <c r="AEN28"/>
      <c r="AEO28"/>
      <c r="AEP28"/>
      <c r="AEQ28"/>
      <c r="AER28"/>
      <c r="AES28"/>
      <c r="AET28"/>
      <c r="AEU28"/>
      <c r="AEV28"/>
      <c r="AEW28"/>
      <c r="AEX28"/>
      <c r="AEY28"/>
      <c r="AEZ28"/>
      <c r="AFA28"/>
      <c r="AFB28"/>
      <c r="AFC28"/>
      <c r="AFD28"/>
      <c r="AFE28"/>
      <c r="AFF28"/>
      <c r="AFG28"/>
      <c r="AFH28"/>
      <c r="AFI28"/>
      <c r="AFJ28"/>
      <c r="AFK28"/>
      <c r="AFL28"/>
      <c r="AFM28"/>
      <c r="AFN28"/>
      <c r="AFO28"/>
      <c r="AFP28"/>
      <c r="AFQ28"/>
      <c r="AFR28"/>
      <c r="AFS28"/>
      <c r="AFT28"/>
      <c r="AFU28"/>
      <c r="AFV28"/>
      <c r="AFW28"/>
      <c r="AFX28"/>
      <c r="AFY28"/>
      <c r="AFZ28"/>
      <c r="AGA28"/>
      <c r="AGB28"/>
      <c r="AGC28"/>
      <c r="AGD28"/>
      <c r="AGE28"/>
      <c r="AGF28"/>
      <c r="AGG28"/>
      <c r="AGH28"/>
      <c r="AGI28"/>
      <c r="AGJ28"/>
      <c r="AGK28"/>
      <c r="AGL28"/>
      <c r="AGM28"/>
      <c r="AGN28"/>
      <c r="AGO28"/>
      <c r="AGP28"/>
      <c r="AGQ28"/>
      <c r="AGR28"/>
      <c r="AGS28"/>
      <c r="AGT28"/>
      <c r="AGU28"/>
      <c r="AGV28"/>
      <c r="AGW28"/>
      <c r="AGX28"/>
      <c r="AGY28"/>
      <c r="AGZ28"/>
      <c r="AHA28"/>
      <c r="AHB28"/>
      <c r="AHC28"/>
      <c r="AHD28"/>
      <c r="AHE28"/>
      <c r="AHF28"/>
      <c r="AHG28"/>
      <c r="AHH28"/>
      <c r="AHI28"/>
      <c r="AHJ28"/>
      <c r="AHK28"/>
      <c r="AHL28"/>
      <c r="AHM28"/>
      <c r="AHN28"/>
      <c r="AHO28"/>
      <c r="AHP28"/>
      <c r="AHQ28"/>
      <c r="AHR28"/>
      <c r="AHS28"/>
      <c r="AHT28"/>
      <c r="AHU28"/>
      <c r="AHV28"/>
      <c r="AHW28"/>
      <c r="AHX28"/>
      <c r="AHY28"/>
      <c r="AHZ28"/>
      <c r="AIA28"/>
      <c r="AIB28"/>
      <c r="AIC28"/>
      <c r="AID28"/>
      <c r="AIE28"/>
      <c r="AIF28"/>
      <c r="AIG28"/>
      <c r="AIH28"/>
      <c r="AII28"/>
      <c r="AIJ28"/>
      <c r="AIK28"/>
      <c r="AIL28"/>
      <c r="AIM28"/>
      <c r="AIN28"/>
      <c r="AIO28"/>
      <c r="AIP28"/>
      <c r="AIQ28"/>
      <c r="AIR28"/>
      <c r="AIS28"/>
      <c r="AIT28"/>
      <c r="AIU28"/>
      <c r="AIV28"/>
      <c r="AIW28"/>
      <c r="AIX28"/>
      <c r="AIY28"/>
      <c r="AIZ28"/>
      <c r="AJA28"/>
      <c r="AJB28"/>
      <c r="AJC28"/>
      <c r="AJD28"/>
      <c r="AJE28"/>
      <c r="AJF28"/>
      <c r="AJG28"/>
      <c r="AJH28"/>
      <c r="AJI28"/>
      <c r="AJJ28"/>
      <c r="AJK28"/>
      <c r="AJL28"/>
      <c r="AJM28"/>
      <c r="AJN28"/>
      <c r="AJO28"/>
      <c r="AJP28"/>
      <c r="AJQ28"/>
      <c r="AJR28"/>
      <c r="AJS28"/>
      <c r="AJT28"/>
      <c r="AJU28"/>
      <c r="AJV28"/>
      <c r="AJW28"/>
      <c r="AJX28"/>
      <c r="AJY28"/>
      <c r="AJZ28"/>
      <c r="AKA28"/>
      <c r="AKB28"/>
      <c r="AKC28"/>
      <c r="AKD28"/>
      <c r="AKE28"/>
      <c r="AKF28"/>
      <c r="AKG28"/>
      <c r="AKH28"/>
      <c r="AKI28"/>
      <c r="AKJ28"/>
      <c r="AKK28"/>
      <c r="AKL28"/>
      <c r="AKM28"/>
      <c r="AKN28"/>
      <c r="AKO28"/>
      <c r="AKP28"/>
      <c r="AKQ28"/>
      <c r="AKR28"/>
      <c r="AKS28"/>
      <c r="AKT28"/>
      <c r="AKU28"/>
      <c r="AKV28"/>
      <c r="AKW28"/>
      <c r="AKX28"/>
      <c r="AKY28"/>
      <c r="AKZ28"/>
      <c r="ALA28"/>
      <c r="ALB28"/>
      <c r="ALC28"/>
      <c r="ALD28"/>
      <c r="ALE28"/>
      <c r="ALF28"/>
      <c r="ALG28"/>
      <c r="ALH28"/>
      <c r="ALI28"/>
      <c r="ALJ28"/>
      <c r="ALK28"/>
      <c r="ALL28"/>
      <c r="ALM28"/>
      <c r="ALN28"/>
      <c r="ALO28"/>
      <c r="ALP28"/>
      <c r="ALQ28"/>
      <c r="ALR28"/>
      <c r="ALS28"/>
      <c r="ALT28"/>
      <c r="ALU28"/>
      <c r="ALV28"/>
      <c r="ALW28"/>
      <c r="ALX28"/>
      <c r="ALY28"/>
      <c r="ALZ28"/>
      <c r="AMA28"/>
      <c r="AMB28"/>
      <c r="AMC28"/>
      <c r="AMD28"/>
      <c r="AME28"/>
      <c r="AMF28"/>
      <c r="AMG28"/>
      <c r="AMH28"/>
      <c r="AMI28"/>
      <c r="AMJ28"/>
    </row>
    <row r="29" spans="2:1024" s="6" customFormat="1" ht="15" customHeight="1" x14ac:dyDescent="0.25">
      <c r="B29" s="208"/>
      <c r="C29" s="198"/>
      <c r="D29" s="198" t="s">
        <v>69</v>
      </c>
      <c r="E29" s="201" t="s">
        <v>70</v>
      </c>
      <c r="F29" s="21" t="s">
        <v>57</v>
      </c>
      <c r="G29" s="20"/>
      <c r="H29" s="206"/>
      <c r="I29" s="206"/>
      <c r="J29" s="206"/>
      <c r="K29" s="206"/>
      <c r="L29"/>
      <c r="M29"/>
      <c r="N29"/>
      <c r="O29"/>
      <c r="P29"/>
      <c r="Q29"/>
      <c r="R29"/>
      <c r="S29"/>
      <c r="T29"/>
      <c r="U29"/>
      <c r="V29"/>
      <c r="W29"/>
      <c r="X29"/>
      <c r="Y29"/>
      <c r="Z29"/>
      <c r="AA29"/>
      <c r="AB29"/>
      <c r="AC29"/>
      <c r="AD29"/>
      <c r="AE29"/>
      <c r="AF29"/>
      <c r="AG29"/>
      <c r="AH29"/>
      <c r="AI29"/>
      <c r="AJ29"/>
      <c r="AK29"/>
      <c r="AL29"/>
      <c r="AM29"/>
      <c r="AN29"/>
      <c r="AO29"/>
      <c r="AP29"/>
      <c r="AQ29"/>
      <c r="AR29"/>
      <c r="AS29"/>
      <c r="AT29"/>
      <c r="AU29"/>
      <c r="AV29"/>
      <c r="AW29"/>
      <c r="AX29"/>
      <c r="AY29"/>
      <c r="AZ29"/>
      <c r="BA29"/>
      <c r="BB29"/>
      <c r="BC29"/>
      <c r="BD29"/>
      <c r="BE29"/>
      <c r="BF29"/>
      <c r="BG29"/>
      <c r="BH29"/>
      <c r="BI29"/>
      <c r="BJ29"/>
      <c r="BK29"/>
      <c r="BL29"/>
      <c r="BM29"/>
      <c r="BN29"/>
      <c r="BO29"/>
      <c r="BP29"/>
      <c r="BQ29"/>
      <c r="BR29"/>
      <c r="BS29"/>
      <c r="BT29"/>
      <c r="BU29"/>
      <c r="BV29"/>
      <c r="BW29"/>
      <c r="BX29"/>
      <c r="BY29"/>
      <c r="BZ29"/>
      <c r="CA29"/>
      <c r="CB29"/>
      <c r="CC29"/>
      <c r="CD29"/>
      <c r="CE29"/>
      <c r="CF29"/>
      <c r="CG29"/>
      <c r="CH29"/>
      <c r="CI29"/>
      <c r="CJ29"/>
      <c r="CK29"/>
      <c r="CL29"/>
      <c r="CM29"/>
      <c r="CN29"/>
      <c r="CO29"/>
      <c r="CP29"/>
      <c r="CQ29"/>
      <c r="CR29"/>
      <c r="CS29"/>
      <c r="CT29"/>
      <c r="CU29"/>
      <c r="CV29"/>
      <c r="CW29"/>
      <c r="CX29"/>
      <c r="CY29"/>
      <c r="CZ29"/>
      <c r="DA29"/>
      <c r="DB29"/>
      <c r="DC29"/>
      <c r="DD29"/>
      <c r="DE29"/>
      <c r="DF29"/>
      <c r="DG29"/>
      <c r="DH29"/>
      <c r="DI29"/>
      <c r="DJ29"/>
      <c r="DK29"/>
      <c r="DL29"/>
      <c r="DM29"/>
      <c r="DN29"/>
      <c r="DO29"/>
      <c r="DP29"/>
      <c r="DQ29"/>
      <c r="DR29"/>
      <c r="DS29"/>
      <c r="DT29"/>
      <c r="DU29"/>
      <c r="DV29"/>
      <c r="DW29"/>
      <c r="DX29"/>
      <c r="DY29"/>
      <c r="DZ29"/>
      <c r="EA29"/>
      <c r="EB29"/>
      <c r="EC29"/>
      <c r="ED29"/>
      <c r="EE29"/>
      <c r="EF29"/>
      <c r="EG29"/>
      <c r="EH29"/>
      <c r="EI29"/>
      <c r="EJ29"/>
      <c r="EK29"/>
      <c r="EL29"/>
      <c r="EM29"/>
      <c r="EN29"/>
      <c r="EO29"/>
      <c r="EP29"/>
      <c r="EQ29"/>
      <c r="ER29"/>
      <c r="ES29"/>
      <c r="ET29"/>
      <c r="EU29"/>
      <c r="EV29"/>
      <c r="EW29"/>
      <c r="EX29"/>
      <c r="EY29"/>
      <c r="EZ29"/>
      <c r="FA29"/>
      <c r="FB29"/>
      <c r="FC29"/>
      <c r="FD29"/>
      <c r="FE29"/>
      <c r="FF29"/>
      <c r="FG29"/>
      <c r="FH29"/>
      <c r="FI29"/>
      <c r="FJ29"/>
      <c r="FK29"/>
      <c r="FL29"/>
      <c r="FM29"/>
      <c r="FN29"/>
      <c r="FO29"/>
      <c r="FP29"/>
      <c r="FQ29"/>
      <c r="FR29"/>
      <c r="FS29"/>
      <c r="FT29"/>
      <c r="FU29"/>
      <c r="FV29"/>
      <c r="FW29"/>
      <c r="FX29"/>
      <c r="FY29"/>
      <c r="FZ29"/>
      <c r="GA29"/>
      <c r="GB29"/>
      <c r="GC29"/>
      <c r="GD29"/>
      <c r="GE29"/>
      <c r="GF29"/>
      <c r="GG29"/>
      <c r="GH29"/>
      <c r="GI29"/>
      <c r="GJ29"/>
      <c r="GK29"/>
      <c r="GL29"/>
      <c r="GM29"/>
      <c r="GN29"/>
      <c r="GO29"/>
      <c r="GP29"/>
      <c r="GQ29"/>
      <c r="GR29"/>
      <c r="GS29"/>
      <c r="GT29"/>
      <c r="GU29"/>
      <c r="GV29"/>
      <c r="GW29"/>
      <c r="GX29"/>
      <c r="GY29"/>
      <c r="GZ29"/>
      <c r="HA29"/>
      <c r="HB29"/>
      <c r="HC29"/>
      <c r="HD29"/>
      <c r="HE29"/>
      <c r="HF29"/>
      <c r="HG29"/>
      <c r="HH29"/>
      <c r="HI29"/>
      <c r="HJ29"/>
      <c r="HK29"/>
      <c r="HL29"/>
      <c r="HM29"/>
      <c r="HN29"/>
      <c r="HO29"/>
      <c r="HP29"/>
      <c r="HQ29"/>
      <c r="HR29"/>
      <c r="HS29"/>
      <c r="HT29"/>
      <c r="HU29"/>
      <c r="HV29"/>
      <c r="HW29"/>
      <c r="HX29"/>
      <c r="HY29"/>
      <c r="HZ29"/>
      <c r="IA29"/>
      <c r="IB29"/>
      <c r="IC29"/>
      <c r="ID29"/>
      <c r="IE29"/>
      <c r="IF29"/>
      <c r="IG29"/>
      <c r="IH29"/>
      <c r="II29"/>
      <c r="IJ29"/>
      <c r="IK29"/>
      <c r="IL29"/>
      <c r="IM29"/>
      <c r="IN29"/>
      <c r="IO29"/>
      <c r="IP29"/>
      <c r="IQ29"/>
      <c r="IR29"/>
      <c r="IS29"/>
      <c r="IT29"/>
      <c r="IU29"/>
      <c r="IV29"/>
      <c r="IW29"/>
      <c r="IX29"/>
      <c r="IY29"/>
      <c r="IZ29"/>
      <c r="JA29"/>
      <c r="JB29"/>
      <c r="JC29"/>
      <c r="JD29"/>
      <c r="JE29"/>
      <c r="JF29"/>
      <c r="JG29"/>
      <c r="JH29"/>
      <c r="JI29"/>
      <c r="JJ29"/>
      <c r="JK29"/>
      <c r="JL29"/>
      <c r="JM29"/>
      <c r="JN29"/>
      <c r="JO29"/>
      <c r="JP29"/>
      <c r="JQ29"/>
      <c r="JR29"/>
      <c r="JS29"/>
      <c r="JT29"/>
      <c r="JU29"/>
      <c r="JV29"/>
      <c r="JW29"/>
      <c r="JX29"/>
      <c r="JY29"/>
      <c r="JZ29"/>
      <c r="KA29"/>
      <c r="KB29"/>
      <c r="KC29"/>
      <c r="KD29"/>
      <c r="KE29"/>
      <c r="KF29"/>
      <c r="KG29"/>
      <c r="KH29"/>
      <c r="KI29"/>
      <c r="KJ29"/>
      <c r="KK29"/>
      <c r="KL29"/>
      <c r="KM29"/>
      <c r="KN29"/>
      <c r="KO29"/>
      <c r="KP29"/>
      <c r="KQ29"/>
      <c r="KR29"/>
      <c r="KS29"/>
      <c r="KT29"/>
      <c r="KU29"/>
      <c r="KV29"/>
      <c r="KW29"/>
      <c r="KX29"/>
      <c r="KY29"/>
      <c r="KZ29"/>
      <c r="LA29"/>
      <c r="LB29"/>
      <c r="LC29"/>
      <c r="LD29"/>
      <c r="LE29"/>
      <c r="LF29"/>
      <c r="LG29"/>
      <c r="LH29"/>
      <c r="LI29"/>
      <c r="LJ29"/>
      <c r="LK29"/>
      <c r="LL29"/>
      <c r="LM29"/>
      <c r="LN29"/>
      <c r="LO29"/>
      <c r="LP29"/>
      <c r="LQ29"/>
      <c r="LR29"/>
      <c r="LS29"/>
      <c r="LT29"/>
      <c r="LU29"/>
      <c r="LV29"/>
      <c r="LW29"/>
      <c r="LX29"/>
      <c r="LY29"/>
      <c r="LZ29"/>
      <c r="MA29"/>
      <c r="MB29"/>
      <c r="MC29"/>
      <c r="MD29"/>
      <c r="ME29"/>
      <c r="MF29"/>
      <c r="MG29"/>
      <c r="MH29"/>
      <c r="MI29"/>
      <c r="MJ29"/>
      <c r="MK29"/>
      <c r="ML29"/>
      <c r="MM29"/>
      <c r="MN29"/>
      <c r="MO29"/>
      <c r="MP29"/>
      <c r="MQ29"/>
      <c r="MR29"/>
      <c r="MS29"/>
      <c r="MT29"/>
      <c r="MU29"/>
      <c r="MV29"/>
      <c r="MW29"/>
      <c r="MX29"/>
      <c r="MY29"/>
      <c r="MZ29"/>
      <c r="NA29"/>
      <c r="NB29"/>
      <c r="NC29"/>
      <c r="ND29"/>
      <c r="NE29"/>
      <c r="NF29"/>
      <c r="NG29"/>
      <c r="NH29"/>
      <c r="NI29"/>
      <c r="NJ29"/>
      <c r="NK29"/>
      <c r="NL29"/>
      <c r="NM29"/>
      <c r="NN29"/>
      <c r="NO29"/>
      <c r="NP29"/>
      <c r="NQ29"/>
      <c r="NR29"/>
      <c r="NS29"/>
      <c r="NT29"/>
      <c r="NU29"/>
      <c r="NV29"/>
      <c r="NW29"/>
      <c r="NX29"/>
      <c r="NY29"/>
      <c r="NZ29"/>
      <c r="OA29"/>
      <c r="OB29"/>
      <c r="OC29"/>
      <c r="OD29"/>
      <c r="OE29"/>
      <c r="OF29"/>
      <c r="OG29"/>
      <c r="OH29"/>
      <c r="OI29"/>
      <c r="OJ29"/>
      <c r="OK29"/>
      <c r="OL29"/>
      <c r="OM29"/>
      <c r="ON29"/>
      <c r="OO29"/>
      <c r="OP29"/>
      <c r="OQ29"/>
      <c r="OR29"/>
      <c r="OS29"/>
      <c r="OT29"/>
      <c r="OU29"/>
      <c r="OV29"/>
      <c r="OW29"/>
      <c r="OX29"/>
      <c r="OY29"/>
      <c r="OZ29"/>
      <c r="PA29"/>
      <c r="PB29"/>
      <c r="PC29"/>
      <c r="PD29"/>
      <c r="PE29"/>
      <c r="PF29"/>
      <c r="PG29"/>
      <c r="PH29"/>
      <c r="PI29"/>
      <c r="PJ29"/>
      <c r="PK29"/>
      <c r="PL29"/>
      <c r="PM29"/>
      <c r="PN29"/>
      <c r="PO29"/>
      <c r="PP29"/>
      <c r="PQ29"/>
      <c r="PR29"/>
      <c r="PS29"/>
      <c r="PT29"/>
      <c r="PU29"/>
      <c r="PV29"/>
      <c r="PW29"/>
      <c r="PX29"/>
      <c r="PY29"/>
      <c r="PZ29"/>
      <c r="QA29"/>
      <c r="QB29"/>
      <c r="QC29"/>
      <c r="QD29"/>
      <c r="QE29"/>
      <c r="QF29"/>
      <c r="QG29"/>
      <c r="QH29"/>
      <c r="QI29"/>
      <c r="QJ29"/>
      <c r="QK29"/>
      <c r="QL29"/>
      <c r="QM29"/>
      <c r="QN29"/>
      <c r="QO29"/>
      <c r="QP29"/>
      <c r="QQ29"/>
      <c r="QR29"/>
      <c r="QS29"/>
      <c r="QT29"/>
      <c r="QU29"/>
      <c r="QV29"/>
      <c r="QW29"/>
      <c r="QX29"/>
      <c r="QY29"/>
      <c r="QZ29"/>
      <c r="RA29"/>
      <c r="RB29"/>
      <c r="RC29"/>
      <c r="RD29"/>
      <c r="RE29"/>
      <c r="RF29"/>
      <c r="RG29"/>
      <c r="RH29"/>
      <c r="RI29"/>
      <c r="RJ29"/>
      <c r="RK29"/>
      <c r="RL29"/>
      <c r="RM29"/>
      <c r="RN29"/>
      <c r="RO29"/>
      <c r="RP29"/>
      <c r="RQ29"/>
      <c r="RR29"/>
      <c r="RS29"/>
      <c r="RT29"/>
      <c r="RU29"/>
      <c r="RV29"/>
      <c r="RW29"/>
      <c r="RX29"/>
      <c r="RY29"/>
      <c r="RZ29"/>
      <c r="SA29"/>
      <c r="SB29"/>
      <c r="SC29"/>
      <c r="SD29"/>
      <c r="SE29"/>
      <c r="SF29"/>
      <c r="SG29"/>
      <c r="SH29"/>
      <c r="SI29"/>
      <c r="SJ29"/>
      <c r="SK29"/>
      <c r="SL29"/>
      <c r="SM29"/>
      <c r="SN29"/>
      <c r="SO29"/>
      <c r="SP29"/>
      <c r="SQ29"/>
      <c r="SR29"/>
      <c r="SS29"/>
      <c r="ST29"/>
      <c r="SU29"/>
      <c r="SV29"/>
      <c r="SW29"/>
      <c r="SX29"/>
      <c r="SY29"/>
      <c r="SZ29"/>
      <c r="TA29"/>
      <c r="TB29"/>
      <c r="TC29"/>
      <c r="TD29"/>
      <c r="TE29"/>
      <c r="TF29"/>
      <c r="TG29"/>
      <c r="TH29"/>
      <c r="TI29"/>
      <c r="TJ29"/>
      <c r="TK29"/>
      <c r="TL29"/>
      <c r="TM29"/>
      <c r="TN29"/>
      <c r="TO29"/>
      <c r="TP29"/>
      <c r="TQ29"/>
      <c r="TR29"/>
      <c r="TS29"/>
      <c r="TT29"/>
      <c r="TU29"/>
      <c r="TV29"/>
      <c r="TW29"/>
      <c r="TX29"/>
      <c r="TY29"/>
      <c r="TZ29"/>
      <c r="UA29"/>
      <c r="UB29"/>
      <c r="UC29"/>
      <c r="UD29"/>
      <c r="UE29"/>
      <c r="UF29"/>
      <c r="UG29"/>
      <c r="UH29"/>
      <c r="UI29"/>
      <c r="UJ29"/>
      <c r="UK29"/>
      <c r="UL29"/>
      <c r="UM29"/>
      <c r="UN29"/>
      <c r="UO29"/>
      <c r="UP29"/>
      <c r="UQ29"/>
      <c r="UR29"/>
      <c r="US29"/>
      <c r="UT29"/>
      <c r="UU29"/>
      <c r="UV29"/>
      <c r="UW29"/>
      <c r="UX29"/>
      <c r="UY29"/>
      <c r="UZ29"/>
      <c r="VA29"/>
      <c r="VB29"/>
      <c r="VC29"/>
      <c r="VD29"/>
      <c r="VE29"/>
      <c r="VF29"/>
      <c r="VG29"/>
      <c r="VH29"/>
      <c r="VI29"/>
      <c r="VJ29"/>
      <c r="VK29"/>
      <c r="VL29"/>
      <c r="VM29"/>
      <c r="VN29"/>
      <c r="VO29"/>
      <c r="VP29"/>
      <c r="VQ29"/>
      <c r="VR29"/>
      <c r="VS29"/>
      <c r="VT29"/>
      <c r="VU29"/>
      <c r="VV29"/>
      <c r="VW29"/>
      <c r="VX29"/>
      <c r="VY29"/>
      <c r="VZ29"/>
      <c r="WA29"/>
      <c r="WB29"/>
      <c r="WC29"/>
      <c r="WD29"/>
      <c r="WE29"/>
      <c r="WF29"/>
      <c r="WG29"/>
      <c r="WH29"/>
      <c r="WI29"/>
      <c r="WJ29"/>
      <c r="WK29"/>
      <c r="WL29"/>
      <c r="WM29"/>
      <c r="WN29"/>
      <c r="WO29"/>
      <c r="WP29"/>
      <c r="WQ29"/>
      <c r="WR29"/>
      <c r="WS29"/>
      <c r="WT29"/>
      <c r="WU29"/>
      <c r="WV29"/>
      <c r="WW29"/>
      <c r="WX29"/>
      <c r="WY29"/>
      <c r="WZ29"/>
      <c r="XA29"/>
      <c r="XB29"/>
      <c r="XC29"/>
      <c r="XD29"/>
      <c r="XE29"/>
      <c r="XF29"/>
      <c r="XG29"/>
      <c r="XH29"/>
      <c r="XI29"/>
      <c r="XJ29"/>
      <c r="XK29"/>
      <c r="XL29"/>
      <c r="XM29"/>
      <c r="XN29"/>
      <c r="XO29"/>
      <c r="XP29"/>
      <c r="XQ29"/>
      <c r="XR29"/>
      <c r="XS29"/>
      <c r="XT29"/>
      <c r="XU29"/>
      <c r="XV29"/>
      <c r="XW29"/>
      <c r="XX29"/>
      <c r="XY29"/>
      <c r="XZ29"/>
      <c r="YA29"/>
      <c r="YB29"/>
      <c r="YC29"/>
      <c r="YD29"/>
      <c r="YE29"/>
      <c r="YF29"/>
      <c r="YG29"/>
      <c r="YH29"/>
      <c r="YI29"/>
      <c r="YJ29"/>
      <c r="YK29"/>
      <c r="YL29"/>
      <c r="YM29"/>
      <c r="YN29"/>
      <c r="YO29"/>
      <c r="YP29"/>
      <c r="YQ29"/>
      <c r="YR29"/>
      <c r="YS29"/>
      <c r="YT29"/>
      <c r="YU29"/>
      <c r="YV29"/>
      <c r="YW29"/>
      <c r="YX29"/>
      <c r="YY29"/>
      <c r="YZ29"/>
      <c r="ZA29"/>
      <c r="ZB29"/>
      <c r="ZC29"/>
      <c r="ZD29"/>
      <c r="ZE29"/>
      <c r="ZF29"/>
      <c r="ZG29"/>
      <c r="ZH29"/>
      <c r="ZI29"/>
      <c r="ZJ29"/>
      <c r="ZK29"/>
      <c r="ZL29"/>
      <c r="ZM29"/>
      <c r="ZN29"/>
      <c r="ZO29"/>
      <c r="ZP29"/>
      <c r="ZQ29"/>
      <c r="ZR29"/>
      <c r="ZS29"/>
      <c r="ZT29"/>
      <c r="ZU29"/>
      <c r="ZV29"/>
      <c r="ZW29"/>
      <c r="ZX29"/>
      <c r="ZY29"/>
      <c r="ZZ29"/>
      <c r="AAA29"/>
      <c r="AAB29"/>
      <c r="AAC29"/>
      <c r="AAD29"/>
      <c r="AAE29"/>
      <c r="AAF29"/>
      <c r="AAG29"/>
      <c r="AAH29"/>
      <c r="AAI29"/>
      <c r="AAJ29"/>
      <c r="AAK29"/>
      <c r="AAL29"/>
      <c r="AAM29"/>
      <c r="AAN29"/>
      <c r="AAO29"/>
      <c r="AAP29"/>
      <c r="AAQ29"/>
      <c r="AAR29"/>
      <c r="AAS29"/>
      <c r="AAT29"/>
      <c r="AAU29"/>
      <c r="AAV29"/>
      <c r="AAW29"/>
      <c r="AAX29"/>
      <c r="AAY29"/>
      <c r="AAZ29"/>
      <c r="ABA29"/>
      <c r="ABB29"/>
      <c r="ABC29"/>
      <c r="ABD29"/>
      <c r="ABE29"/>
      <c r="ABF29"/>
      <c r="ABG29"/>
      <c r="ABH29"/>
      <c r="ABI29"/>
      <c r="ABJ29"/>
      <c r="ABK29"/>
      <c r="ABL29"/>
      <c r="ABM29"/>
      <c r="ABN29"/>
      <c r="ABO29"/>
      <c r="ABP29"/>
      <c r="ABQ29"/>
      <c r="ABR29"/>
      <c r="ABS29"/>
      <c r="ABT29"/>
      <c r="ABU29"/>
      <c r="ABV29"/>
      <c r="ABW29"/>
      <c r="ABX29"/>
      <c r="ABY29"/>
      <c r="ABZ29"/>
      <c r="ACA29"/>
      <c r="ACB29"/>
      <c r="ACC29"/>
      <c r="ACD29"/>
      <c r="ACE29"/>
      <c r="ACF29"/>
      <c r="ACG29"/>
      <c r="ACH29"/>
      <c r="ACI29"/>
      <c r="ACJ29"/>
      <c r="ACK29"/>
      <c r="ACL29"/>
      <c r="ACM29"/>
      <c r="ACN29"/>
      <c r="ACO29"/>
      <c r="ACP29"/>
      <c r="ACQ29"/>
      <c r="ACR29"/>
      <c r="ACS29"/>
      <c r="ACT29"/>
      <c r="ACU29"/>
      <c r="ACV29"/>
      <c r="ACW29"/>
      <c r="ACX29"/>
      <c r="ACY29"/>
      <c r="ACZ29"/>
      <c r="ADA29"/>
      <c r="ADB29"/>
      <c r="ADC29"/>
      <c r="ADD29"/>
      <c r="ADE29"/>
      <c r="ADF29"/>
      <c r="ADG29"/>
      <c r="ADH29"/>
      <c r="ADI29"/>
      <c r="ADJ29"/>
      <c r="ADK29"/>
      <c r="ADL29"/>
      <c r="ADM29"/>
      <c r="ADN29"/>
      <c r="ADO29"/>
      <c r="ADP29"/>
      <c r="ADQ29"/>
      <c r="ADR29"/>
      <c r="ADS29"/>
      <c r="ADT29"/>
      <c r="ADU29"/>
      <c r="ADV29"/>
      <c r="ADW29"/>
      <c r="ADX29"/>
      <c r="ADY29"/>
      <c r="ADZ29"/>
      <c r="AEA29"/>
      <c r="AEB29"/>
      <c r="AEC29"/>
      <c r="AED29"/>
      <c r="AEE29"/>
      <c r="AEF29"/>
      <c r="AEG29"/>
      <c r="AEH29"/>
      <c r="AEI29"/>
      <c r="AEJ29"/>
      <c r="AEK29"/>
      <c r="AEL29"/>
      <c r="AEM29"/>
      <c r="AEN29"/>
      <c r="AEO29"/>
      <c r="AEP29"/>
      <c r="AEQ29"/>
      <c r="AER29"/>
      <c r="AES29"/>
      <c r="AET29"/>
      <c r="AEU29"/>
      <c r="AEV29"/>
      <c r="AEW29"/>
      <c r="AEX29"/>
      <c r="AEY29"/>
      <c r="AEZ29"/>
      <c r="AFA29"/>
      <c r="AFB29"/>
      <c r="AFC29"/>
      <c r="AFD29"/>
      <c r="AFE29"/>
      <c r="AFF29"/>
      <c r="AFG29"/>
      <c r="AFH29"/>
      <c r="AFI29"/>
      <c r="AFJ29"/>
      <c r="AFK29"/>
      <c r="AFL29"/>
      <c r="AFM29"/>
      <c r="AFN29"/>
      <c r="AFO29"/>
      <c r="AFP29"/>
      <c r="AFQ29"/>
      <c r="AFR29"/>
      <c r="AFS29"/>
      <c r="AFT29"/>
      <c r="AFU29"/>
      <c r="AFV29"/>
      <c r="AFW29"/>
      <c r="AFX29"/>
      <c r="AFY29"/>
      <c r="AFZ29"/>
      <c r="AGA29"/>
      <c r="AGB29"/>
      <c r="AGC29"/>
      <c r="AGD29"/>
      <c r="AGE29"/>
      <c r="AGF29"/>
      <c r="AGG29"/>
      <c r="AGH29"/>
      <c r="AGI29"/>
      <c r="AGJ29"/>
      <c r="AGK29"/>
      <c r="AGL29"/>
      <c r="AGM29"/>
      <c r="AGN29"/>
      <c r="AGO29"/>
      <c r="AGP29"/>
      <c r="AGQ29"/>
      <c r="AGR29"/>
      <c r="AGS29"/>
      <c r="AGT29"/>
      <c r="AGU29"/>
      <c r="AGV29"/>
      <c r="AGW29"/>
      <c r="AGX29"/>
      <c r="AGY29"/>
      <c r="AGZ29"/>
      <c r="AHA29"/>
      <c r="AHB29"/>
      <c r="AHC29"/>
      <c r="AHD29"/>
      <c r="AHE29"/>
      <c r="AHF29"/>
      <c r="AHG29"/>
      <c r="AHH29"/>
      <c r="AHI29"/>
      <c r="AHJ29"/>
      <c r="AHK29"/>
      <c r="AHL29"/>
      <c r="AHM29"/>
      <c r="AHN29"/>
      <c r="AHO29"/>
      <c r="AHP29"/>
      <c r="AHQ29"/>
      <c r="AHR29"/>
      <c r="AHS29"/>
      <c r="AHT29"/>
      <c r="AHU29"/>
      <c r="AHV29"/>
      <c r="AHW29"/>
      <c r="AHX29"/>
      <c r="AHY29"/>
      <c r="AHZ29"/>
      <c r="AIA29"/>
      <c r="AIB29"/>
      <c r="AIC29"/>
      <c r="AID29"/>
      <c r="AIE29"/>
      <c r="AIF29"/>
      <c r="AIG29"/>
      <c r="AIH29"/>
      <c r="AII29"/>
      <c r="AIJ29"/>
      <c r="AIK29"/>
      <c r="AIL29"/>
      <c r="AIM29"/>
      <c r="AIN29"/>
      <c r="AIO29"/>
      <c r="AIP29"/>
      <c r="AIQ29"/>
      <c r="AIR29"/>
      <c r="AIS29"/>
      <c r="AIT29"/>
      <c r="AIU29"/>
      <c r="AIV29"/>
      <c r="AIW29"/>
      <c r="AIX29"/>
      <c r="AIY29"/>
      <c r="AIZ29"/>
      <c r="AJA29"/>
      <c r="AJB29"/>
      <c r="AJC29"/>
      <c r="AJD29"/>
      <c r="AJE29"/>
      <c r="AJF29"/>
      <c r="AJG29"/>
      <c r="AJH29"/>
      <c r="AJI29"/>
      <c r="AJJ29"/>
      <c r="AJK29"/>
      <c r="AJL29"/>
      <c r="AJM29"/>
      <c r="AJN29"/>
      <c r="AJO29"/>
      <c r="AJP29"/>
      <c r="AJQ29"/>
      <c r="AJR29"/>
      <c r="AJS29"/>
      <c r="AJT29"/>
      <c r="AJU29"/>
      <c r="AJV29"/>
      <c r="AJW29"/>
      <c r="AJX29"/>
      <c r="AJY29"/>
      <c r="AJZ29"/>
      <c r="AKA29"/>
      <c r="AKB29"/>
      <c r="AKC29"/>
      <c r="AKD29"/>
      <c r="AKE29"/>
      <c r="AKF29"/>
      <c r="AKG29"/>
      <c r="AKH29"/>
      <c r="AKI29"/>
      <c r="AKJ29"/>
      <c r="AKK29"/>
      <c r="AKL29"/>
      <c r="AKM29"/>
      <c r="AKN29"/>
      <c r="AKO29"/>
      <c r="AKP29"/>
      <c r="AKQ29"/>
      <c r="AKR29"/>
      <c r="AKS29"/>
      <c r="AKT29"/>
      <c r="AKU29"/>
      <c r="AKV29"/>
      <c r="AKW29"/>
      <c r="AKX29"/>
      <c r="AKY29"/>
      <c r="AKZ29"/>
      <c r="ALA29"/>
      <c r="ALB29"/>
      <c r="ALC29"/>
      <c r="ALD29"/>
      <c r="ALE29"/>
      <c r="ALF29"/>
      <c r="ALG29"/>
      <c r="ALH29"/>
      <c r="ALI29"/>
      <c r="ALJ29"/>
      <c r="ALK29"/>
      <c r="ALL29"/>
      <c r="ALM29"/>
      <c r="ALN29"/>
      <c r="ALO29"/>
      <c r="ALP29"/>
      <c r="ALQ29"/>
      <c r="ALR29"/>
      <c r="ALS29"/>
      <c r="ALT29"/>
      <c r="ALU29"/>
      <c r="ALV29"/>
      <c r="ALW29"/>
      <c r="ALX29"/>
      <c r="ALY29"/>
      <c r="ALZ29"/>
      <c r="AMA29"/>
      <c r="AMB29"/>
      <c r="AMC29"/>
      <c r="AMD29"/>
      <c r="AME29"/>
      <c r="AMF29"/>
      <c r="AMG29"/>
      <c r="AMH29"/>
      <c r="AMI29"/>
      <c r="AMJ29"/>
    </row>
    <row r="30" spans="2:1024" s="6" customFormat="1" ht="15" customHeight="1" x14ac:dyDescent="0.25">
      <c r="B30" s="208"/>
      <c r="C30" s="198"/>
      <c r="D30" s="198"/>
      <c r="E30" s="201"/>
      <c r="F30" s="21" t="s">
        <v>43</v>
      </c>
      <c r="G30" s="20"/>
      <c r="H30" s="206"/>
      <c r="I30" s="206"/>
      <c r="J30" s="206"/>
      <c r="K30" s="206"/>
      <c r="L30"/>
      <c r="M30"/>
      <c r="N30"/>
      <c r="O30"/>
      <c r="P30"/>
      <c r="Q30"/>
      <c r="R30"/>
      <c r="S30"/>
      <c r="T30"/>
      <c r="U30"/>
      <c r="V30"/>
      <c r="W30"/>
      <c r="X30"/>
      <c r="Y30"/>
      <c r="Z30"/>
      <c r="AA30"/>
      <c r="AB30"/>
      <c r="AC30"/>
      <c r="AD30"/>
      <c r="AE30"/>
      <c r="AF30"/>
      <c r="AG30"/>
      <c r="AH30"/>
      <c r="AI30"/>
      <c r="AJ30"/>
      <c r="AK30"/>
      <c r="AL30"/>
      <c r="AM30"/>
      <c r="AN30"/>
      <c r="AO30"/>
      <c r="AP30"/>
      <c r="AQ30"/>
      <c r="AR30"/>
      <c r="AS30"/>
      <c r="AT30"/>
      <c r="AU30"/>
      <c r="AV30"/>
      <c r="AW30"/>
      <c r="AX30"/>
      <c r="AY30"/>
      <c r="AZ30"/>
      <c r="BA30"/>
      <c r="BB30"/>
      <c r="BC30"/>
      <c r="BD30"/>
      <c r="BE30"/>
      <c r="BF30"/>
      <c r="BG30"/>
      <c r="BH30"/>
      <c r="BI30"/>
      <c r="BJ30"/>
      <c r="BK30"/>
      <c r="BL30"/>
      <c r="BM30"/>
      <c r="BN30"/>
      <c r="BO30"/>
      <c r="BP30"/>
      <c r="BQ30"/>
      <c r="BR30"/>
      <c r="BS30"/>
      <c r="BT30"/>
      <c r="BU30"/>
      <c r="BV30"/>
      <c r="BW30"/>
      <c r="BX30"/>
      <c r="BY30"/>
      <c r="BZ30"/>
      <c r="CA30"/>
      <c r="CB30"/>
      <c r="CC30"/>
      <c r="CD30"/>
      <c r="CE30"/>
      <c r="CF30"/>
      <c r="CG30"/>
      <c r="CH30"/>
      <c r="CI30"/>
      <c r="CJ30"/>
      <c r="CK30"/>
      <c r="CL30"/>
      <c r="CM30"/>
      <c r="CN30"/>
      <c r="CO30"/>
      <c r="CP30"/>
      <c r="CQ30"/>
      <c r="CR30"/>
      <c r="CS30"/>
      <c r="CT30"/>
      <c r="CU30"/>
      <c r="CV30"/>
      <c r="CW30"/>
      <c r="CX30"/>
      <c r="CY30"/>
      <c r="CZ30"/>
      <c r="DA30"/>
      <c r="DB30"/>
      <c r="DC30"/>
      <c r="DD30"/>
      <c r="DE30"/>
      <c r="DF30"/>
      <c r="DG30"/>
      <c r="DH30"/>
      <c r="DI30"/>
      <c r="DJ30"/>
      <c r="DK30"/>
      <c r="DL30"/>
      <c r="DM30"/>
      <c r="DN30"/>
      <c r="DO30"/>
      <c r="DP30"/>
      <c r="DQ30"/>
      <c r="DR30"/>
      <c r="DS30"/>
      <c r="DT30"/>
      <c r="DU30"/>
      <c r="DV30"/>
      <c r="DW30"/>
      <c r="DX30"/>
      <c r="DY30"/>
      <c r="DZ30"/>
      <c r="EA30"/>
      <c r="EB30"/>
      <c r="EC30"/>
      <c r="ED30"/>
      <c r="EE30"/>
      <c r="EF30"/>
      <c r="EG30"/>
      <c r="EH30"/>
      <c r="EI30"/>
      <c r="EJ30"/>
      <c r="EK30"/>
      <c r="EL30"/>
      <c r="EM30"/>
      <c r="EN30"/>
      <c r="EO30"/>
      <c r="EP30"/>
      <c r="EQ30"/>
      <c r="ER30"/>
      <c r="ES30"/>
      <c r="ET30"/>
      <c r="EU30"/>
      <c r="EV30"/>
      <c r="EW30"/>
      <c r="EX30"/>
      <c r="EY30"/>
      <c r="EZ30"/>
      <c r="FA30"/>
      <c r="FB30"/>
      <c r="FC30"/>
      <c r="FD30"/>
      <c r="FE30"/>
      <c r="FF30"/>
      <c r="FG30"/>
      <c r="FH30"/>
      <c r="FI30"/>
      <c r="FJ30"/>
      <c r="FK30"/>
      <c r="FL30"/>
      <c r="FM30"/>
      <c r="FN30"/>
      <c r="FO30"/>
      <c r="FP30"/>
      <c r="FQ30"/>
      <c r="FR30"/>
      <c r="FS30"/>
      <c r="FT30"/>
      <c r="FU30"/>
      <c r="FV30"/>
      <c r="FW30"/>
      <c r="FX30"/>
      <c r="FY30"/>
      <c r="FZ30"/>
      <c r="GA30"/>
      <c r="GB30"/>
      <c r="GC30"/>
      <c r="GD30"/>
      <c r="GE30"/>
      <c r="GF30"/>
      <c r="GG30"/>
      <c r="GH30"/>
      <c r="GI30"/>
      <c r="GJ30"/>
      <c r="GK30"/>
      <c r="GL30"/>
      <c r="GM30"/>
      <c r="GN30"/>
      <c r="GO30"/>
      <c r="GP30"/>
      <c r="GQ30"/>
      <c r="GR30"/>
      <c r="GS30"/>
      <c r="GT30"/>
      <c r="GU30"/>
      <c r="GV30"/>
      <c r="GW30"/>
      <c r="GX30"/>
      <c r="GY30"/>
      <c r="GZ30"/>
      <c r="HA30"/>
      <c r="HB30"/>
      <c r="HC30"/>
      <c r="HD30"/>
      <c r="HE30"/>
      <c r="HF30"/>
      <c r="HG30"/>
      <c r="HH30"/>
      <c r="HI30"/>
      <c r="HJ30"/>
      <c r="HK30"/>
      <c r="HL30"/>
      <c r="HM30"/>
      <c r="HN30"/>
      <c r="HO30"/>
      <c r="HP30"/>
      <c r="HQ30"/>
      <c r="HR30"/>
      <c r="HS30"/>
      <c r="HT30"/>
      <c r="HU30"/>
      <c r="HV30"/>
      <c r="HW30"/>
      <c r="HX30"/>
      <c r="HY30"/>
      <c r="HZ30"/>
      <c r="IA30"/>
      <c r="IB30"/>
      <c r="IC30"/>
      <c r="ID30"/>
      <c r="IE30"/>
      <c r="IF30"/>
      <c r="IG30"/>
      <c r="IH30"/>
      <c r="II30"/>
      <c r="IJ30"/>
      <c r="IK30"/>
      <c r="IL30"/>
      <c r="IM30"/>
      <c r="IN30"/>
      <c r="IO30"/>
      <c r="IP30"/>
      <c r="IQ30"/>
      <c r="IR30"/>
      <c r="IS30"/>
      <c r="IT30"/>
      <c r="IU30"/>
      <c r="IV30"/>
      <c r="IW30"/>
      <c r="IX30"/>
      <c r="IY30"/>
      <c r="IZ30"/>
      <c r="JA30"/>
      <c r="JB30"/>
      <c r="JC30"/>
      <c r="JD30"/>
      <c r="JE30"/>
      <c r="JF30"/>
      <c r="JG30"/>
      <c r="JH30"/>
      <c r="JI30"/>
      <c r="JJ30"/>
      <c r="JK30"/>
      <c r="JL30"/>
      <c r="JM30"/>
      <c r="JN30"/>
      <c r="JO30"/>
      <c r="JP30"/>
      <c r="JQ30"/>
      <c r="JR30"/>
      <c r="JS30"/>
      <c r="JT30"/>
      <c r="JU30"/>
      <c r="JV30"/>
      <c r="JW30"/>
      <c r="JX30"/>
      <c r="JY30"/>
      <c r="JZ30"/>
      <c r="KA30"/>
      <c r="KB30"/>
      <c r="KC30"/>
      <c r="KD30"/>
      <c r="KE30"/>
      <c r="KF30"/>
      <c r="KG30"/>
      <c r="KH30"/>
      <c r="KI30"/>
      <c r="KJ30"/>
      <c r="KK30"/>
      <c r="KL30"/>
      <c r="KM30"/>
      <c r="KN30"/>
      <c r="KO30"/>
      <c r="KP30"/>
      <c r="KQ30"/>
      <c r="KR30"/>
      <c r="KS30"/>
      <c r="KT30"/>
      <c r="KU30"/>
      <c r="KV30"/>
      <c r="KW30"/>
      <c r="KX30"/>
      <c r="KY30"/>
      <c r="KZ30"/>
      <c r="LA30"/>
      <c r="LB30"/>
      <c r="LC30"/>
      <c r="LD30"/>
      <c r="LE30"/>
      <c r="LF30"/>
      <c r="LG30"/>
      <c r="LH30"/>
      <c r="LI30"/>
      <c r="LJ30"/>
      <c r="LK30"/>
      <c r="LL30"/>
      <c r="LM30"/>
      <c r="LN30"/>
      <c r="LO30"/>
      <c r="LP30"/>
      <c r="LQ30"/>
      <c r="LR30"/>
      <c r="LS30"/>
      <c r="LT30"/>
      <c r="LU30"/>
      <c r="LV30"/>
      <c r="LW30"/>
      <c r="LX30"/>
      <c r="LY30"/>
      <c r="LZ30"/>
      <c r="MA30"/>
      <c r="MB30"/>
      <c r="MC30"/>
      <c r="MD30"/>
      <c r="ME30"/>
      <c r="MF30"/>
      <c r="MG30"/>
      <c r="MH30"/>
      <c r="MI30"/>
      <c r="MJ30"/>
      <c r="MK30"/>
      <c r="ML30"/>
      <c r="MM30"/>
      <c r="MN30"/>
      <c r="MO30"/>
      <c r="MP30"/>
      <c r="MQ30"/>
      <c r="MR30"/>
      <c r="MS30"/>
      <c r="MT30"/>
      <c r="MU30"/>
      <c r="MV30"/>
      <c r="MW30"/>
      <c r="MX30"/>
      <c r="MY30"/>
      <c r="MZ30"/>
      <c r="NA30"/>
      <c r="NB30"/>
      <c r="NC30"/>
      <c r="ND30"/>
      <c r="NE30"/>
      <c r="NF30"/>
      <c r="NG30"/>
      <c r="NH30"/>
      <c r="NI30"/>
      <c r="NJ30"/>
      <c r="NK30"/>
      <c r="NL30"/>
      <c r="NM30"/>
      <c r="NN30"/>
      <c r="NO30"/>
      <c r="NP30"/>
      <c r="NQ30"/>
      <c r="NR30"/>
      <c r="NS30"/>
      <c r="NT30"/>
      <c r="NU30"/>
      <c r="NV30"/>
      <c r="NW30"/>
      <c r="NX30"/>
      <c r="NY30"/>
      <c r="NZ30"/>
      <c r="OA30"/>
      <c r="OB30"/>
      <c r="OC30"/>
      <c r="OD30"/>
      <c r="OE30"/>
      <c r="OF30"/>
      <c r="OG30"/>
      <c r="OH30"/>
      <c r="OI30"/>
      <c r="OJ30"/>
      <c r="OK30"/>
      <c r="OL30"/>
      <c r="OM30"/>
      <c r="ON30"/>
      <c r="OO30"/>
      <c r="OP30"/>
      <c r="OQ30"/>
      <c r="OR30"/>
      <c r="OS30"/>
      <c r="OT30"/>
      <c r="OU30"/>
      <c r="OV30"/>
      <c r="OW30"/>
      <c r="OX30"/>
      <c r="OY30"/>
      <c r="OZ30"/>
      <c r="PA30"/>
      <c r="PB30"/>
      <c r="PC30"/>
      <c r="PD30"/>
      <c r="PE30"/>
      <c r="PF30"/>
      <c r="PG30"/>
      <c r="PH30"/>
      <c r="PI30"/>
      <c r="PJ30"/>
      <c r="PK30"/>
      <c r="PL30"/>
      <c r="PM30"/>
      <c r="PN30"/>
      <c r="PO30"/>
      <c r="PP30"/>
      <c r="PQ30"/>
      <c r="PR30"/>
      <c r="PS30"/>
      <c r="PT30"/>
      <c r="PU30"/>
      <c r="PV30"/>
      <c r="PW30"/>
      <c r="PX30"/>
      <c r="PY30"/>
      <c r="PZ30"/>
      <c r="QA30"/>
      <c r="QB30"/>
      <c r="QC30"/>
      <c r="QD30"/>
      <c r="QE30"/>
      <c r="QF30"/>
      <c r="QG30"/>
      <c r="QH30"/>
      <c r="QI30"/>
      <c r="QJ30"/>
      <c r="QK30"/>
      <c r="QL30"/>
      <c r="QM30"/>
      <c r="QN30"/>
      <c r="QO30"/>
      <c r="QP30"/>
      <c r="QQ30"/>
      <c r="QR30"/>
      <c r="QS30"/>
      <c r="QT30"/>
      <c r="QU30"/>
      <c r="QV30"/>
      <c r="QW30"/>
      <c r="QX30"/>
      <c r="QY30"/>
      <c r="QZ30"/>
      <c r="RA30"/>
      <c r="RB30"/>
      <c r="RC30"/>
      <c r="RD30"/>
      <c r="RE30"/>
      <c r="RF30"/>
      <c r="RG30"/>
      <c r="RH30"/>
      <c r="RI30"/>
      <c r="RJ30"/>
      <c r="RK30"/>
      <c r="RL30"/>
      <c r="RM30"/>
      <c r="RN30"/>
      <c r="RO30"/>
      <c r="RP30"/>
      <c r="RQ30"/>
      <c r="RR30"/>
      <c r="RS30"/>
      <c r="RT30"/>
      <c r="RU30"/>
      <c r="RV30"/>
      <c r="RW30"/>
      <c r="RX30"/>
      <c r="RY30"/>
      <c r="RZ30"/>
      <c r="SA30"/>
      <c r="SB30"/>
      <c r="SC30"/>
      <c r="SD30"/>
      <c r="SE30"/>
      <c r="SF30"/>
      <c r="SG30"/>
      <c r="SH30"/>
      <c r="SI30"/>
      <c r="SJ30"/>
      <c r="SK30"/>
      <c r="SL30"/>
      <c r="SM30"/>
      <c r="SN30"/>
      <c r="SO30"/>
      <c r="SP30"/>
      <c r="SQ30"/>
      <c r="SR30"/>
      <c r="SS30"/>
      <c r="ST30"/>
      <c r="SU30"/>
      <c r="SV30"/>
      <c r="SW30"/>
      <c r="SX30"/>
      <c r="SY30"/>
      <c r="SZ30"/>
      <c r="TA30"/>
      <c r="TB30"/>
      <c r="TC30"/>
      <c r="TD30"/>
      <c r="TE30"/>
      <c r="TF30"/>
      <c r="TG30"/>
      <c r="TH30"/>
      <c r="TI30"/>
      <c r="TJ30"/>
      <c r="TK30"/>
      <c r="TL30"/>
      <c r="TM30"/>
      <c r="TN30"/>
      <c r="TO30"/>
      <c r="TP30"/>
      <c r="TQ30"/>
      <c r="TR30"/>
      <c r="TS30"/>
      <c r="TT30"/>
      <c r="TU30"/>
      <c r="TV30"/>
      <c r="TW30"/>
      <c r="TX30"/>
      <c r="TY30"/>
      <c r="TZ30"/>
      <c r="UA30"/>
      <c r="UB30"/>
      <c r="UC30"/>
      <c r="UD30"/>
      <c r="UE30"/>
      <c r="UF30"/>
      <c r="UG30"/>
      <c r="UH30"/>
      <c r="UI30"/>
      <c r="UJ30"/>
      <c r="UK30"/>
      <c r="UL30"/>
      <c r="UM30"/>
      <c r="UN30"/>
      <c r="UO30"/>
      <c r="UP30"/>
      <c r="UQ30"/>
      <c r="UR30"/>
      <c r="US30"/>
      <c r="UT30"/>
      <c r="UU30"/>
      <c r="UV30"/>
      <c r="UW30"/>
      <c r="UX30"/>
      <c r="UY30"/>
      <c r="UZ30"/>
      <c r="VA30"/>
      <c r="VB30"/>
      <c r="VC30"/>
      <c r="VD30"/>
      <c r="VE30"/>
      <c r="VF30"/>
      <c r="VG30"/>
      <c r="VH30"/>
      <c r="VI30"/>
      <c r="VJ30"/>
      <c r="VK30"/>
      <c r="VL30"/>
      <c r="VM30"/>
      <c r="VN30"/>
      <c r="VO30"/>
      <c r="VP30"/>
      <c r="VQ30"/>
      <c r="VR30"/>
      <c r="VS30"/>
      <c r="VT30"/>
      <c r="VU30"/>
      <c r="VV30"/>
      <c r="VW30"/>
      <c r="VX30"/>
      <c r="VY30"/>
      <c r="VZ30"/>
      <c r="WA30"/>
      <c r="WB30"/>
      <c r="WC30"/>
      <c r="WD30"/>
      <c r="WE30"/>
      <c r="WF30"/>
      <c r="WG30"/>
      <c r="WH30"/>
      <c r="WI30"/>
      <c r="WJ30"/>
      <c r="WK30"/>
      <c r="WL30"/>
      <c r="WM30"/>
      <c r="WN30"/>
      <c r="WO30"/>
      <c r="WP30"/>
      <c r="WQ30"/>
      <c r="WR30"/>
      <c r="WS30"/>
      <c r="WT30"/>
      <c r="WU30"/>
      <c r="WV30"/>
      <c r="WW30"/>
      <c r="WX30"/>
      <c r="WY30"/>
      <c r="WZ30"/>
      <c r="XA30"/>
      <c r="XB30"/>
      <c r="XC30"/>
      <c r="XD30"/>
      <c r="XE30"/>
      <c r="XF30"/>
      <c r="XG30"/>
      <c r="XH30"/>
      <c r="XI30"/>
      <c r="XJ30"/>
      <c r="XK30"/>
      <c r="XL30"/>
      <c r="XM30"/>
      <c r="XN30"/>
      <c r="XO30"/>
      <c r="XP30"/>
      <c r="XQ30"/>
      <c r="XR30"/>
      <c r="XS30"/>
      <c r="XT30"/>
      <c r="XU30"/>
      <c r="XV30"/>
      <c r="XW30"/>
      <c r="XX30"/>
      <c r="XY30"/>
      <c r="XZ30"/>
      <c r="YA30"/>
      <c r="YB30"/>
      <c r="YC30"/>
      <c r="YD30"/>
      <c r="YE30"/>
      <c r="YF30"/>
      <c r="YG30"/>
      <c r="YH30"/>
      <c r="YI30"/>
      <c r="YJ30"/>
      <c r="YK30"/>
      <c r="YL30"/>
      <c r="YM30"/>
      <c r="YN30"/>
      <c r="YO30"/>
      <c r="YP30"/>
      <c r="YQ30"/>
      <c r="YR30"/>
      <c r="YS30"/>
      <c r="YT30"/>
      <c r="YU30"/>
      <c r="YV30"/>
      <c r="YW30"/>
      <c r="YX30"/>
      <c r="YY30"/>
      <c r="YZ30"/>
      <c r="ZA30"/>
      <c r="ZB30"/>
      <c r="ZC30"/>
      <c r="ZD30"/>
      <c r="ZE30"/>
      <c r="ZF30"/>
      <c r="ZG30"/>
      <c r="ZH30"/>
      <c r="ZI30"/>
      <c r="ZJ30"/>
      <c r="ZK30"/>
      <c r="ZL30"/>
      <c r="ZM30"/>
      <c r="ZN30"/>
      <c r="ZO30"/>
      <c r="ZP30"/>
      <c r="ZQ30"/>
      <c r="ZR30"/>
      <c r="ZS30"/>
      <c r="ZT30"/>
      <c r="ZU30"/>
      <c r="ZV30"/>
      <c r="ZW30"/>
      <c r="ZX30"/>
      <c r="ZY30"/>
      <c r="ZZ30"/>
      <c r="AAA30"/>
      <c r="AAB30"/>
      <c r="AAC30"/>
      <c r="AAD30"/>
      <c r="AAE30"/>
      <c r="AAF30"/>
      <c r="AAG30"/>
      <c r="AAH30"/>
      <c r="AAI30"/>
      <c r="AAJ30"/>
      <c r="AAK30"/>
      <c r="AAL30"/>
      <c r="AAM30"/>
      <c r="AAN30"/>
      <c r="AAO30"/>
      <c r="AAP30"/>
      <c r="AAQ30"/>
      <c r="AAR30"/>
      <c r="AAS30"/>
      <c r="AAT30"/>
      <c r="AAU30"/>
      <c r="AAV30"/>
      <c r="AAW30"/>
      <c r="AAX30"/>
      <c r="AAY30"/>
      <c r="AAZ30"/>
      <c r="ABA30"/>
      <c r="ABB30"/>
      <c r="ABC30"/>
      <c r="ABD30"/>
      <c r="ABE30"/>
      <c r="ABF30"/>
      <c r="ABG30"/>
      <c r="ABH30"/>
      <c r="ABI30"/>
      <c r="ABJ30"/>
      <c r="ABK30"/>
      <c r="ABL30"/>
      <c r="ABM30"/>
      <c r="ABN30"/>
      <c r="ABO30"/>
      <c r="ABP30"/>
      <c r="ABQ30"/>
      <c r="ABR30"/>
      <c r="ABS30"/>
      <c r="ABT30"/>
      <c r="ABU30"/>
      <c r="ABV30"/>
      <c r="ABW30"/>
      <c r="ABX30"/>
      <c r="ABY30"/>
      <c r="ABZ30"/>
      <c r="ACA30"/>
      <c r="ACB30"/>
      <c r="ACC30"/>
      <c r="ACD30"/>
      <c r="ACE30"/>
      <c r="ACF30"/>
      <c r="ACG30"/>
      <c r="ACH30"/>
      <c r="ACI30"/>
      <c r="ACJ30"/>
      <c r="ACK30"/>
      <c r="ACL30"/>
      <c r="ACM30"/>
      <c r="ACN30"/>
      <c r="ACO30"/>
      <c r="ACP30"/>
      <c r="ACQ30"/>
      <c r="ACR30"/>
      <c r="ACS30"/>
      <c r="ACT30"/>
      <c r="ACU30"/>
      <c r="ACV30"/>
      <c r="ACW30"/>
      <c r="ACX30"/>
      <c r="ACY30"/>
      <c r="ACZ30"/>
      <c r="ADA30"/>
      <c r="ADB30"/>
      <c r="ADC30"/>
      <c r="ADD30"/>
      <c r="ADE30"/>
      <c r="ADF30"/>
      <c r="ADG30"/>
      <c r="ADH30"/>
      <c r="ADI30"/>
      <c r="ADJ30"/>
      <c r="ADK30"/>
      <c r="ADL30"/>
      <c r="ADM30"/>
      <c r="ADN30"/>
      <c r="ADO30"/>
      <c r="ADP30"/>
      <c r="ADQ30"/>
      <c r="ADR30"/>
      <c r="ADS30"/>
      <c r="ADT30"/>
      <c r="ADU30"/>
      <c r="ADV30"/>
      <c r="ADW30"/>
      <c r="ADX30"/>
      <c r="ADY30"/>
      <c r="ADZ30"/>
      <c r="AEA30"/>
      <c r="AEB30"/>
      <c r="AEC30"/>
      <c r="AED30"/>
      <c r="AEE30"/>
      <c r="AEF30"/>
      <c r="AEG30"/>
      <c r="AEH30"/>
      <c r="AEI30"/>
      <c r="AEJ30"/>
      <c r="AEK30"/>
      <c r="AEL30"/>
      <c r="AEM30"/>
      <c r="AEN30"/>
      <c r="AEO30"/>
      <c r="AEP30"/>
      <c r="AEQ30"/>
      <c r="AER30"/>
      <c r="AES30"/>
      <c r="AET30"/>
      <c r="AEU30"/>
      <c r="AEV30"/>
      <c r="AEW30"/>
      <c r="AEX30"/>
      <c r="AEY30"/>
      <c r="AEZ30"/>
      <c r="AFA30"/>
      <c r="AFB30"/>
      <c r="AFC30"/>
      <c r="AFD30"/>
      <c r="AFE30"/>
      <c r="AFF30"/>
      <c r="AFG30"/>
      <c r="AFH30"/>
      <c r="AFI30"/>
      <c r="AFJ30"/>
      <c r="AFK30"/>
      <c r="AFL30"/>
      <c r="AFM30"/>
      <c r="AFN30"/>
      <c r="AFO30"/>
      <c r="AFP30"/>
      <c r="AFQ30"/>
      <c r="AFR30"/>
      <c r="AFS30"/>
      <c r="AFT30"/>
      <c r="AFU30"/>
      <c r="AFV30"/>
      <c r="AFW30"/>
      <c r="AFX30"/>
      <c r="AFY30"/>
      <c r="AFZ30"/>
      <c r="AGA30"/>
      <c r="AGB30"/>
      <c r="AGC30"/>
      <c r="AGD30"/>
      <c r="AGE30"/>
      <c r="AGF30"/>
      <c r="AGG30"/>
      <c r="AGH30"/>
      <c r="AGI30"/>
      <c r="AGJ30"/>
      <c r="AGK30"/>
      <c r="AGL30"/>
      <c r="AGM30"/>
      <c r="AGN30"/>
      <c r="AGO30"/>
      <c r="AGP30"/>
      <c r="AGQ30"/>
      <c r="AGR30"/>
      <c r="AGS30"/>
      <c r="AGT30"/>
      <c r="AGU30"/>
      <c r="AGV30"/>
      <c r="AGW30"/>
      <c r="AGX30"/>
      <c r="AGY30"/>
      <c r="AGZ30"/>
      <c r="AHA30"/>
      <c r="AHB30"/>
      <c r="AHC30"/>
      <c r="AHD30"/>
      <c r="AHE30"/>
      <c r="AHF30"/>
      <c r="AHG30"/>
      <c r="AHH30"/>
      <c r="AHI30"/>
      <c r="AHJ30"/>
      <c r="AHK30"/>
      <c r="AHL30"/>
      <c r="AHM30"/>
      <c r="AHN30"/>
      <c r="AHO30"/>
      <c r="AHP30"/>
      <c r="AHQ30"/>
      <c r="AHR30"/>
      <c r="AHS30"/>
      <c r="AHT30"/>
      <c r="AHU30"/>
      <c r="AHV30"/>
      <c r="AHW30"/>
      <c r="AHX30"/>
      <c r="AHY30"/>
      <c r="AHZ30"/>
      <c r="AIA30"/>
      <c r="AIB30"/>
      <c r="AIC30"/>
      <c r="AID30"/>
      <c r="AIE30"/>
      <c r="AIF30"/>
      <c r="AIG30"/>
      <c r="AIH30"/>
      <c r="AII30"/>
      <c r="AIJ30"/>
      <c r="AIK30"/>
      <c r="AIL30"/>
      <c r="AIM30"/>
      <c r="AIN30"/>
      <c r="AIO30"/>
      <c r="AIP30"/>
      <c r="AIQ30"/>
      <c r="AIR30"/>
      <c r="AIS30"/>
      <c r="AIT30"/>
      <c r="AIU30"/>
      <c r="AIV30"/>
      <c r="AIW30"/>
      <c r="AIX30"/>
      <c r="AIY30"/>
      <c r="AIZ30"/>
      <c r="AJA30"/>
      <c r="AJB30"/>
      <c r="AJC30"/>
      <c r="AJD30"/>
      <c r="AJE30"/>
      <c r="AJF30"/>
      <c r="AJG30"/>
      <c r="AJH30"/>
      <c r="AJI30"/>
      <c r="AJJ30"/>
      <c r="AJK30"/>
      <c r="AJL30"/>
      <c r="AJM30"/>
      <c r="AJN30"/>
      <c r="AJO30"/>
      <c r="AJP30"/>
      <c r="AJQ30"/>
      <c r="AJR30"/>
      <c r="AJS30"/>
      <c r="AJT30"/>
      <c r="AJU30"/>
      <c r="AJV30"/>
      <c r="AJW30"/>
      <c r="AJX30"/>
      <c r="AJY30"/>
      <c r="AJZ30"/>
      <c r="AKA30"/>
      <c r="AKB30"/>
      <c r="AKC30"/>
      <c r="AKD30"/>
      <c r="AKE30"/>
      <c r="AKF30"/>
      <c r="AKG30"/>
      <c r="AKH30"/>
      <c r="AKI30"/>
      <c r="AKJ30"/>
      <c r="AKK30"/>
      <c r="AKL30"/>
      <c r="AKM30"/>
      <c r="AKN30"/>
      <c r="AKO30"/>
      <c r="AKP30"/>
      <c r="AKQ30"/>
      <c r="AKR30"/>
      <c r="AKS30"/>
      <c r="AKT30"/>
      <c r="AKU30"/>
      <c r="AKV30"/>
      <c r="AKW30"/>
      <c r="AKX30"/>
      <c r="AKY30"/>
      <c r="AKZ30"/>
      <c r="ALA30"/>
      <c r="ALB30"/>
      <c r="ALC30"/>
      <c r="ALD30"/>
      <c r="ALE30"/>
      <c r="ALF30"/>
      <c r="ALG30"/>
      <c r="ALH30"/>
      <c r="ALI30"/>
      <c r="ALJ30"/>
      <c r="ALK30"/>
      <c r="ALL30"/>
      <c r="ALM30"/>
      <c r="ALN30"/>
      <c r="ALO30"/>
      <c r="ALP30"/>
      <c r="ALQ30"/>
      <c r="ALR30"/>
      <c r="ALS30"/>
      <c r="ALT30"/>
      <c r="ALU30"/>
      <c r="ALV30"/>
      <c r="ALW30"/>
      <c r="ALX30"/>
      <c r="ALY30"/>
      <c r="ALZ30"/>
      <c r="AMA30"/>
      <c r="AMB30"/>
      <c r="AMC30"/>
      <c r="AMD30"/>
      <c r="AME30"/>
      <c r="AMF30"/>
      <c r="AMG30"/>
      <c r="AMH30"/>
      <c r="AMI30"/>
      <c r="AMJ30"/>
    </row>
    <row r="31" spans="2:1024" s="6" customFormat="1" ht="15" customHeight="1" x14ac:dyDescent="0.25">
      <c r="B31" s="208"/>
      <c r="C31" s="198"/>
      <c r="D31" s="198" t="s">
        <v>71</v>
      </c>
      <c r="E31" s="201" t="s">
        <v>72</v>
      </c>
      <c r="F31" s="21" t="s">
        <v>57</v>
      </c>
      <c r="G31" s="20"/>
      <c r="H31" s="206"/>
      <c r="I31" s="206"/>
      <c r="J31" s="206"/>
      <c r="K31" s="206"/>
      <c r="L31"/>
      <c r="M31"/>
      <c r="N31"/>
      <c r="O31"/>
      <c r="P31"/>
      <c r="Q31"/>
      <c r="R31"/>
      <c r="S31"/>
      <c r="T31"/>
      <c r="U31"/>
      <c r="V31"/>
      <c r="W31"/>
      <c r="X31"/>
      <c r="Y31"/>
      <c r="Z31"/>
      <c r="AA31"/>
      <c r="AB31"/>
      <c r="AC31"/>
      <c r="AD31"/>
      <c r="AE31"/>
      <c r="AF31"/>
      <c r="AG31"/>
      <c r="AH31"/>
      <c r="AI31"/>
      <c r="AJ31"/>
      <c r="AK31"/>
      <c r="AL31"/>
      <c r="AM31"/>
      <c r="AN31"/>
      <c r="AO31"/>
      <c r="AP31"/>
      <c r="AQ31"/>
      <c r="AR31"/>
      <c r="AS31"/>
      <c r="AT31"/>
      <c r="AU31"/>
      <c r="AV31"/>
      <c r="AW31"/>
      <c r="AX31"/>
      <c r="AY31"/>
      <c r="AZ31"/>
      <c r="BA31"/>
      <c r="BB31"/>
      <c r="BC31"/>
      <c r="BD31"/>
      <c r="BE31"/>
      <c r="BF31"/>
      <c r="BG31"/>
      <c r="BH31"/>
      <c r="BI31"/>
      <c r="BJ31"/>
      <c r="BK31"/>
      <c r="BL31"/>
      <c r="BM31"/>
      <c r="BN31"/>
      <c r="BO31"/>
      <c r="BP31"/>
      <c r="BQ31"/>
      <c r="BR31"/>
      <c r="BS31"/>
      <c r="BT31"/>
      <c r="BU31"/>
      <c r="BV31"/>
      <c r="BW31"/>
      <c r="BX31"/>
      <c r="BY31"/>
      <c r="BZ31"/>
      <c r="CA31"/>
      <c r="CB31"/>
      <c r="CC31"/>
      <c r="CD31"/>
      <c r="CE31"/>
      <c r="CF31"/>
      <c r="CG31"/>
      <c r="CH31"/>
      <c r="CI31"/>
      <c r="CJ31"/>
      <c r="CK31"/>
      <c r="CL31"/>
      <c r="CM31"/>
      <c r="CN31"/>
      <c r="CO31"/>
      <c r="CP31"/>
      <c r="CQ31"/>
      <c r="CR31"/>
      <c r="CS31"/>
      <c r="CT31"/>
      <c r="CU31"/>
      <c r="CV31"/>
      <c r="CW31"/>
      <c r="CX31"/>
      <c r="CY31"/>
      <c r="CZ31"/>
      <c r="DA31"/>
      <c r="DB31"/>
      <c r="DC31"/>
      <c r="DD31"/>
      <c r="DE31"/>
      <c r="DF31"/>
      <c r="DG31"/>
      <c r="DH31"/>
      <c r="DI31"/>
      <c r="DJ31"/>
      <c r="DK31"/>
      <c r="DL31"/>
      <c r="DM31"/>
      <c r="DN31"/>
      <c r="DO31"/>
      <c r="DP31"/>
      <c r="DQ31"/>
      <c r="DR31"/>
      <c r="DS31"/>
      <c r="DT31"/>
      <c r="DU31"/>
      <c r="DV31"/>
      <c r="DW31"/>
      <c r="DX31"/>
      <c r="DY31"/>
      <c r="DZ31"/>
      <c r="EA31"/>
      <c r="EB31"/>
      <c r="EC31"/>
      <c r="ED31"/>
      <c r="EE31"/>
      <c r="EF31"/>
      <c r="EG31"/>
      <c r="EH31"/>
      <c r="EI31"/>
      <c r="EJ31"/>
      <c r="EK31"/>
      <c r="EL31"/>
      <c r="EM31"/>
      <c r="EN31"/>
      <c r="EO31"/>
      <c r="EP31"/>
      <c r="EQ31"/>
      <c r="ER31"/>
      <c r="ES31"/>
      <c r="ET31"/>
      <c r="EU31"/>
      <c r="EV31"/>
      <c r="EW31"/>
      <c r="EX31"/>
      <c r="EY31"/>
      <c r="EZ31"/>
      <c r="FA31"/>
      <c r="FB31"/>
      <c r="FC31"/>
      <c r="FD31"/>
      <c r="FE31"/>
      <c r="FF31"/>
      <c r="FG31"/>
      <c r="FH31"/>
      <c r="FI31"/>
      <c r="FJ31"/>
      <c r="FK31"/>
      <c r="FL31"/>
      <c r="FM31"/>
      <c r="FN31"/>
      <c r="FO31"/>
      <c r="FP31"/>
      <c r="FQ31"/>
      <c r="FR31"/>
      <c r="FS31"/>
      <c r="FT31"/>
      <c r="FU31"/>
      <c r="FV31"/>
      <c r="FW31"/>
      <c r="FX31"/>
      <c r="FY31"/>
      <c r="FZ31"/>
      <c r="GA31"/>
      <c r="GB31"/>
      <c r="GC31"/>
      <c r="GD31"/>
      <c r="GE31"/>
      <c r="GF31"/>
      <c r="GG31"/>
      <c r="GH31"/>
      <c r="GI31"/>
      <c r="GJ31"/>
      <c r="GK31"/>
      <c r="GL31"/>
      <c r="GM31"/>
      <c r="GN31"/>
      <c r="GO31"/>
      <c r="GP31"/>
      <c r="GQ31"/>
      <c r="GR31"/>
      <c r="GS31"/>
      <c r="GT31"/>
      <c r="GU31"/>
      <c r="GV31"/>
      <c r="GW31"/>
      <c r="GX31"/>
      <c r="GY31"/>
      <c r="GZ31"/>
      <c r="HA31"/>
      <c r="HB31"/>
      <c r="HC31"/>
      <c r="HD31"/>
      <c r="HE31"/>
      <c r="HF31"/>
      <c r="HG31"/>
      <c r="HH31"/>
      <c r="HI31"/>
      <c r="HJ31"/>
      <c r="HK31"/>
      <c r="HL31"/>
      <c r="HM31"/>
      <c r="HN31"/>
      <c r="HO31"/>
      <c r="HP31"/>
      <c r="HQ31"/>
      <c r="HR31"/>
      <c r="HS31"/>
      <c r="HT31"/>
      <c r="HU31"/>
      <c r="HV31"/>
      <c r="HW31"/>
      <c r="HX31"/>
      <c r="HY31"/>
      <c r="HZ31"/>
      <c r="IA31"/>
      <c r="IB31"/>
      <c r="IC31"/>
      <c r="ID31"/>
      <c r="IE31"/>
      <c r="IF31"/>
      <c r="IG31"/>
      <c r="IH31"/>
      <c r="II31"/>
      <c r="IJ31"/>
      <c r="IK31"/>
      <c r="IL31"/>
      <c r="IM31"/>
      <c r="IN31"/>
      <c r="IO31"/>
      <c r="IP31"/>
      <c r="IQ31"/>
      <c r="IR31"/>
      <c r="IS31"/>
      <c r="IT31"/>
      <c r="IU31"/>
      <c r="IV31"/>
      <c r="IW31"/>
      <c r="IX31"/>
      <c r="IY31"/>
      <c r="IZ31"/>
      <c r="JA31"/>
      <c r="JB31"/>
      <c r="JC31"/>
      <c r="JD31"/>
      <c r="JE31"/>
      <c r="JF31"/>
      <c r="JG31"/>
      <c r="JH31"/>
      <c r="JI31"/>
      <c r="JJ31"/>
      <c r="JK31"/>
      <c r="JL31"/>
      <c r="JM31"/>
      <c r="JN31"/>
      <c r="JO31"/>
      <c r="JP31"/>
      <c r="JQ31"/>
      <c r="JR31"/>
      <c r="JS31"/>
      <c r="JT31"/>
      <c r="JU31"/>
      <c r="JV31"/>
      <c r="JW31"/>
      <c r="JX31"/>
      <c r="JY31"/>
      <c r="JZ31"/>
      <c r="KA31"/>
      <c r="KB31"/>
      <c r="KC31"/>
      <c r="KD31"/>
      <c r="KE31"/>
      <c r="KF31"/>
      <c r="KG31"/>
      <c r="KH31"/>
      <c r="KI31"/>
      <c r="KJ31"/>
      <c r="KK31"/>
      <c r="KL31"/>
      <c r="KM31"/>
      <c r="KN31"/>
      <c r="KO31"/>
      <c r="KP31"/>
      <c r="KQ31"/>
      <c r="KR31"/>
      <c r="KS31"/>
      <c r="KT31"/>
      <c r="KU31"/>
      <c r="KV31"/>
      <c r="KW31"/>
      <c r="KX31"/>
      <c r="KY31"/>
      <c r="KZ31"/>
      <c r="LA31"/>
      <c r="LB31"/>
      <c r="LC31"/>
      <c r="LD31"/>
      <c r="LE31"/>
      <c r="LF31"/>
      <c r="LG31"/>
      <c r="LH31"/>
      <c r="LI31"/>
      <c r="LJ31"/>
      <c r="LK31"/>
      <c r="LL31"/>
      <c r="LM31"/>
      <c r="LN31"/>
      <c r="LO31"/>
      <c r="LP31"/>
      <c r="LQ31"/>
      <c r="LR31"/>
      <c r="LS31"/>
      <c r="LT31"/>
      <c r="LU31"/>
      <c r="LV31"/>
      <c r="LW31"/>
      <c r="LX31"/>
      <c r="LY31"/>
      <c r="LZ31"/>
      <c r="MA31"/>
      <c r="MB31"/>
      <c r="MC31"/>
      <c r="MD31"/>
      <c r="ME31"/>
      <c r="MF31"/>
      <c r="MG31"/>
      <c r="MH31"/>
      <c r="MI31"/>
      <c r="MJ31"/>
      <c r="MK31"/>
      <c r="ML31"/>
      <c r="MM31"/>
      <c r="MN31"/>
      <c r="MO31"/>
      <c r="MP31"/>
      <c r="MQ31"/>
      <c r="MR31"/>
      <c r="MS31"/>
      <c r="MT31"/>
      <c r="MU31"/>
      <c r="MV31"/>
      <c r="MW31"/>
      <c r="MX31"/>
      <c r="MY31"/>
      <c r="MZ31"/>
      <c r="NA31"/>
      <c r="NB31"/>
      <c r="NC31"/>
      <c r="ND31"/>
      <c r="NE31"/>
      <c r="NF31"/>
      <c r="NG31"/>
      <c r="NH31"/>
      <c r="NI31"/>
      <c r="NJ31"/>
      <c r="NK31"/>
      <c r="NL31"/>
      <c r="NM31"/>
      <c r="NN31"/>
      <c r="NO31"/>
      <c r="NP31"/>
      <c r="NQ31"/>
      <c r="NR31"/>
      <c r="NS31"/>
      <c r="NT31"/>
      <c r="NU31"/>
      <c r="NV31"/>
      <c r="NW31"/>
      <c r="NX31"/>
      <c r="NY31"/>
      <c r="NZ31"/>
      <c r="OA31"/>
      <c r="OB31"/>
      <c r="OC31"/>
      <c r="OD31"/>
      <c r="OE31"/>
      <c r="OF31"/>
      <c r="OG31"/>
      <c r="OH31"/>
      <c r="OI31"/>
      <c r="OJ31"/>
      <c r="OK31"/>
      <c r="OL31"/>
      <c r="OM31"/>
      <c r="ON31"/>
      <c r="OO31"/>
      <c r="OP31"/>
      <c r="OQ31"/>
      <c r="OR31"/>
      <c r="OS31"/>
      <c r="OT31"/>
      <c r="OU31"/>
      <c r="OV31"/>
      <c r="OW31"/>
      <c r="OX31"/>
      <c r="OY31"/>
      <c r="OZ31"/>
      <c r="PA31"/>
      <c r="PB31"/>
      <c r="PC31"/>
      <c r="PD31"/>
      <c r="PE31"/>
      <c r="PF31"/>
      <c r="PG31"/>
      <c r="PH31"/>
      <c r="PI31"/>
      <c r="PJ31"/>
      <c r="PK31"/>
      <c r="PL31"/>
      <c r="PM31"/>
      <c r="PN31"/>
      <c r="PO31"/>
      <c r="PP31"/>
      <c r="PQ31"/>
      <c r="PR31"/>
      <c r="PS31"/>
      <c r="PT31"/>
      <c r="PU31"/>
      <c r="PV31"/>
      <c r="PW31"/>
      <c r="PX31"/>
      <c r="PY31"/>
      <c r="PZ31"/>
      <c r="QA31"/>
      <c r="QB31"/>
      <c r="QC31"/>
      <c r="QD31"/>
      <c r="QE31"/>
      <c r="QF31"/>
      <c r="QG31"/>
      <c r="QH31"/>
      <c r="QI31"/>
      <c r="QJ31"/>
      <c r="QK31"/>
      <c r="QL31"/>
      <c r="QM31"/>
      <c r="QN31"/>
      <c r="QO31"/>
      <c r="QP31"/>
      <c r="QQ31"/>
      <c r="QR31"/>
      <c r="QS31"/>
      <c r="QT31"/>
      <c r="QU31"/>
      <c r="QV31"/>
      <c r="QW31"/>
      <c r="QX31"/>
      <c r="QY31"/>
      <c r="QZ31"/>
      <c r="RA31"/>
      <c r="RB31"/>
      <c r="RC31"/>
      <c r="RD31"/>
      <c r="RE31"/>
      <c r="RF31"/>
      <c r="RG31"/>
      <c r="RH31"/>
      <c r="RI31"/>
      <c r="RJ31"/>
      <c r="RK31"/>
      <c r="RL31"/>
      <c r="RM31"/>
      <c r="RN31"/>
      <c r="RO31"/>
      <c r="RP31"/>
      <c r="RQ31"/>
      <c r="RR31"/>
      <c r="RS31"/>
      <c r="RT31"/>
      <c r="RU31"/>
      <c r="RV31"/>
      <c r="RW31"/>
      <c r="RX31"/>
      <c r="RY31"/>
      <c r="RZ31"/>
      <c r="SA31"/>
      <c r="SB31"/>
      <c r="SC31"/>
      <c r="SD31"/>
      <c r="SE31"/>
      <c r="SF31"/>
      <c r="SG31"/>
      <c r="SH31"/>
      <c r="SI31"/>
      <c r="SJ31"/>
      <c r="SK31"/>
      <c r="SL31"/>
      <c r="SM31"/>
      <c r="SN31"/>
      <c r="SO31"/>
      <c r="SP31"/>
      <c r="SQ31"/>
      <c r="SR31"/>
      <c r="SS31"/>
      <c r="ST31"/>
      <c r="SU31"/>
      <c r="SV31"/>
      <c r="SW31"/>
      <c r="SX31"/>
      <c r="SY31"/>
      <c r="SZ31"/>
      <c r="TA31"/>
      <c r="TB31"/>
      <c r="TC31"/>
      <c r="TD31"/>
      <c r="TE31"/>
      <c r="TF31"/>
      <c r="TG31"/>
      <c r="TH31"/>
      <c r="TI31"/>
      <c r="TJ31"/>
      <c r="TK31"/>
      <c r="TL31"/>
      <c r="TM31"/>
      <c r="TN31"/>
      <c r="TO31"/>
      <c r="TP31"/>
      <c r="TQ31"/>
      <c r="TR31"/>
      <c r="TS31"/>
      <c r="TT31"/>
      <c r="TU31"/>
      <c r="TV31"/>
      <c r="TW31"/>
      <c r="TX31"/>
      <c r="TY31"/>
      <c r="TZ31"/>
      <c r="UA31"/>
      <c r="UB31"/>
      <c r="UC31"/>
      <c r="UD31"/>
      <c r="UE31"/>
      <c r="UF31"/>
      <c r="UG31"/>
      <c r="UH31"/>
      <c r="UI31"/>
      <c r="UJ31"/>
      <c r="UK31"/>
      <c r="UL31"/>
      <c r="UM31"/>
      <c r="UN31"/>
      <c r="UO31"/>
      <c r="UP31"/>
      <c r="UQ31"/>
      <c r="UR31"/>
      <c r="US31"/>
      <c r="UT31"/>
      <c r="UU31"/>
      <c r="UV31"/>
      <c r="UW31"/>
      <c r="UX31"/>
      <c r="UY31"/>
      <c r="UZ31"/>
      <c r="VA31"/>
      <c r="VB31"/>
      <c r="VC31"/>
      <c r="VD31"/>
      <c r="VE31"/>
      <c r="VF31"/>
      <c r="VG31"/>
      <c r="VH31"/>
      <c r="VI31"/>
      <c r="VJ31"/>
      <c r="VK31"/>
      <c r="VL31"/>
      <c r="VM31"/>
      <c r="VN31"/>
      <c r="VO31"/>
      <c r="VP31"/>
      <c r="VQ31"/>
      <c r="VR31"/>
      <c r="VS31"/>
      <c r="VT31"/>
      <c r="VU31"/>
      <c r="VV31"/>
      <c r="VW31"/>
      <c r="VX31"/>
      <c r="VY31"/>
      <c r="VZ31"/>
      <c r="WA31"/>
      <c r="WB31"/>
      <c r="WC31"/>
      <c r="WD31"/>
      <c r="WE31"/>
      <c r="WF31"/>
      <c r="WG31"/>
      <c r="WH31"/>
      <c r="WI31"/>
      <c r="WJ31"/>
      <c r="WK31"/>
      <c r="WL31"/>
      <c r="WM31"/>
      <c r="WN31"/>
      <c r="WO31"/>
      <c r="WP31"/>
      <c r="WQ31"/>
      <c r="WR31"/>
      <c r="WS31"/>
      <c r="WT31"/>
      <c r="WU31"/>
      <c r="WV31"/>
      <c r="WW31"/>
      <c r="WX31"/>
      <c r="WY31"/>
      <c r="WZ31"/>
      <c r="XA31"/>
      <c r="XB31"/>
      <c r="XC31"/>
      <c r="XD31"/>
      <c r="XE31"/>
      <c r="XF31"/>
      <c r="XG31"/>
      <c r="XH31"/>
      <c r="XI31"/>
      <c r="XJ31"/>
      <c r="XK31"/>
      <c r="XL31"/>
      <c r="XM31"/>
      <c r="XN31"/>
      <c r="XO31"/>
      <c r="XP31"/>
      <c r="XQ31"/>
      <c r="XR31"/>
      <c r="XS31"/>
      <c r="XT31"/>
      <c r="XU31"/>
      <c r="XV31"/>
      <c r="XW31"/>
      <c r="XX31"/>
      <c r="XY31"/>
      <c r="XZ31"/>
      <c r="YA31"/>
      <c r="YB31"/>
      <c r="YC31"/>
      <c r="YD31"/>
      <c r="YE31"/>
      <c r="YF31"/>
      <c r="YG31"/>
      <c r="YH31"/>
      <c r="YI31"/>
      <c r="YJ31"/>
      <c r="YK31"/>
      <c r="YL31"/>
      <c r="YM31"/>
      <c r="YN31"/>
      <c r="YO31"/>
      <c r="YP31"/>
      <c r="YQ31"/>
      <c r="YR31"/>
      <c r="YS31"/>
      <c r="YT31"/>
      <c r="YU31"/>
      <c r="YV31"/>
      <c r="YW31"/>
      <c r="YX31"/>
      <c r="YY31"/>
      <c r="YZ31"/>
      <c r="ZA31"/>
      <c r="ZB31"/>
      <c r="ZC31"/>
      <c r="ZD31"/>
      <c r="ZE31"/>
      <c r="ZF31"/>
      <c r="ZG31"/>
      <c r="ZH31"/>
      <c r="ZI31"/>
      <c r="ZJ31"/>
      <c r="ZK31"/>
      <c r="ZL31"/>
      <c r="ZM31"/>
      <c r="ZN31"/>
      <c r="ZO31"/>
      <c r="ZP31"/>
      <c r="ZQ31"/>
      <c r="ZR31"/>
      <c r="ZS31"/>
      <c r="ZT31"/>
      <c r="ZU31"/>
      <c r="ZV31"/>
      <c r="ZW31"/>
      <c r="ZX31"/>
      <c r="ZY31"/>
      <c r="ZZ31"/>
      <c r="AAA31"/>
      <c r="AAB31"/>
      <c r="AAC31"/>
      <c r="AAD31"/>
      <c r="AAE31"/>
      <c r="AAF31"/>
      <c r="AAG31"/>
      <c r="AAH31"/>
      <c r="AAI31"/>
      <c r="AAJ31"/>
      <c r="AAK31"/>
      <c r="AAL31"/>
      <c r="AAM31"/>
      <c r="AAN31"/>
      <c r="AAO31"/>
      <c r="AAP31"/>
      <c r="AAQ31"/>
      <c r="AAR31"/>
      <c r="AAS31"/>
      <c r="AAT31"/>
      <c r="AAU31"/>
      <c r="AAV31"/>
      <c r="AAW31"/>
      <c r="AAX31"/>
      <c r="AAY31"/>
      <c r="AAZ31"/>
      <c r="ABA31"/>
      <c r="ABB31"/>
      <c r="ABC31"/>
      <c r="ABD31"/>
      <c r="ABE31"/>
      <c r="ABF31"/>
      <c r="ABG31"/>
      <c r="ABH31"/>
      <c r="ABI31"/>
      <c r="ABJ31"/>
      <c r="ABK31"/>
      <c r="ABL31"/>
      <c r="ABM31"/>
      <c r="ABN31"/>
      <c r="ABO31"/>
      <c r="ABP31"/>
      <c r="ABQ31"/>
      <c r="ABR31"/>
      <c r="ABS31"/>
      <c r="ABT31"/>
      <c r="ABU31"/>
      <c r="ABV31"/>
      <c r="ABW31"/>
      <c r="ABX31"/>
      <c r="ABY31"/>
      <c r="ABZ31"/>
      <c r="ACA31"/>
      <c r="ACB31"/>
      <c r="ACC31"/>
      <c r="ACD31"/>
      <c r="ACE31"/>
      <c r="ACF31"/>
      <c r="ACG31"/>
      <c r="ACH31"/>
      <c r="ACI31"/>
      <c r="ACJ31"/>
      <c r="ACK31"/>
      <c r="ACL31"/>
      <c r="ACM31"/>
      <c r="ACN31"/>
      <c r="ACO31"/>
      <c r="ACP31"/>
      <c r="ACQ31"/>
      <c r="ACR31"/>
      <c r="ACS31"/>
      <c r="ACT31"/>
      <c r="ACU31"/>
      <c r="ACV31"/>
      <c r="ACW31"/>
      <c r="ACX31"/>
      <c r="ACY31"/>
      <c r="ACZ31"/>
      <c r="ADA31"/>
      <c r="ADB31"/>
      <c r="ADC31"/>
      <c r="ADD31"/>
      <c r="ADE31"/>
      <c r="ADF31"/>
      <c r="ADG31"/>
      <c r="ADH31"/>
      <c r="ADI31"/>
      <c r="ADJ31"/>
      <c r="ADK31"/>
      <c r="ADL31"/>
      <c r="ADM31"/>
      <c r="ADN31"/>
      <c r="ADO31"/>
      <c r="ADP31"/>
      <c r="ADQ31"/>
      <c r="ADR31"/>
      <c r="ADS31"/>
      <c r="ADT31"/>
      <c r="ADU31"/>
      <c r="ADV31"/>
      <c r="ADW31"/>
      <c r="ADX31"/>
      <c r="ADY31"/>
      <c r="ADZ31"/>
      <c r="AEA31"/>
      <c r="AEB31"/>
      <c r="AEC31"/>
      <c r="AED31"/>
      <c r="AEE31"/>
      <c r="AEF31"/>
      <c r="AEG31"/>
      <c r="AEH31"/>
      <c r="AEI31"/>
      <c r="AEJ31"/>
      <c r="AEK31"/>
      <c r="AEL31"/>
      <c r="AEM31"/>
      <c r="AEN31"/>
      <c r="AEO31"/>
      <c r="AEP31"/>
      <c r="AEQ31"/>
      <c r="AER31"/>
      <c r="AES31"/>
      <c r="AET31"/>
      <c r="AEU31"/>
      <c r="AEV31"/>
      <c r="AEW31"/>
      <c r="AEX31"/>
      <c r="AEY31"/>
      <c r="AEZ31"/>
      <c r="AFA31"/>
      <c r="AFB31"/>
      <c r="AFC31"/>
      <c r="AFD31"/>
      <c r="AFE31"/>
      <c r="AFF31"/>
      <c r="AFG31"/>
      <c r="AFH31"/>
      <c r="AFI31"/>
      <c r="AFJ31"/>
      <c r="AFK31"/>
      <c r="AFL31"/>
      <c r="AFM31"/>
      <c r="AFN31"/>
      <c r="AFO31"/>
      <c r="AFP31"/>
      <c r="AFQ31"/>
      <c r="AFR31"/>
      <c r="AFS31"/>
      <c r="AFT31"/>
      <c r="AFU31"/>
      <c r="AFV31"/>
      <c r="AFW31"/>
      <c r="AFX31"/>
      <c r="AFY31"/>
      <c r="AFZ31"/>
      <c r="AGA31"/>
      <c r="AGB31"/>
      <c r="AGC31"/>
      <c r="AGD31"/>
      <c r="AGE31"/>
      <c r="AGF31"/>
      <c r="AGG31"/>
      <c r="AGH31"/>
      <c r="AGI31"/>
      <c r="AGJ31"/>
      <c r="AGK31"/>
      <c r="AGL31"/>
      <c r="AGM31"/>
      <c r="AGN31"/>
      <c r="AGO31"/>
      <c r="AGP31"/>
      <c r="AGQ31"/>
      <c r="AGR31"/>
      <c r="AGS31"/>
      <c r="AGT31"/>
      <c r="AGU31"/>
      <c r="AGV31"/>
      <c r="AGW31"/>
      <c r="AGX31"/>
      <c r="AGY31"/>
      <c r="AGZ31"/>
      <c r="AHA31"/>
      <c r="AHB31"/>
      <c r="AHC31"/>
      <c r="AHD31"/>
      <c r="AHE31"/>
      <c r="AHF31"/>
      <c r="AHG31"/>
      <c r="AHH31"/>
      <c r="AHI31"/>
      <c r="AHJ31"/>
      <c r="AHK31"/>
      <c r="AHL31"/>
      <c r="AHM31"/>
      <c r="AHN31"/>
      <c r="AHO31"/>
      <c r="AHP31"/>
      <c r="AHQ31"/>
      <c r="AHR31"/>
      <c r="AHS31"/>
      <c r="AHT31"/>
      <c r="AHU31"/>
      <c r="AHV31"/>
      <c r="AHW31"/>
      <c r="AHX31"/>
      <c r="AHY31"/>
      <c r="AHZ31"/>
      <c r="AIA31"/>
      <c r="AIB31"/>
      <c r="AIC31"/>
      <c r="AID31"/>
      <c r="AIE31"/>
      <c r="AIF31"/>
      <c r="AIG31"/>
      <c r="AIH31"/>
      <c r="AII31"/>
      <c r="AIJ31"/>
      <c r="AIK31"/>
      <c r="AIL31"/>
      <c r="AIM31"/>
      <c r="AIN31"/>
      <c r="AIO31"/>
      <c r="AIP31"/>
      <c r="AIQ31"/>
      <c r="AIR31"/>
      <c r="AIS31"/>
      <c r="AIT31"/>
      <c r="AIU31"/>
      <c r="AIV31"/>
      <c r="AIW31"/>
      <c r="AIX31"/>
      <c r="AIY31"/>
      <c r="AIZ31"/>
      <c r="AJA31"/>
      <c r="AJB31"/>
      <c r="AJC31"/>
      <c r="AJD31"/>
      <c r="AJE31"/>
      <c r="AJF31"/>
      <c r="AJG31"/>
      <c r="AJH31"/>
      <c r="AJI31"/>
      <c r="AJJ31"/>
      <c r="AJK31"/>
      <c r="AJL31"/>
      <c r="AJM31"/>
      <c r="AJN31"/>
      <c r="AJO31"/>
      <c r="AJP31"/>
      <c r="AJQ31"/>
      <c r="AJR31"/>
      <c r="AJS31"/>
      <c r="AJT31"/>
      <c r="AJU31"/>
      <c r="AJV31"/>
      <c r="AJW31"/>
      <c r="AJX31"/>
      <c r="AJY31"/>
      <c r="AJZ31"/>
      <c r="AKA31"/>
      <c r="AKB31"/>
      <c r="AKC31"/>
      <c r="AKD31"/>
      <c r="AKE31"/>
      <c r="AKF31"/>
      <c r="AKG31"/>
      <c r="AKH31"/>
      <c r="AKI31"/>
      <c r="AKJ31"/>
      <c r="AKK31"/>
      <c r="AKL31"/>
      <c r="AKM31"/>
      <c r="AKN31"/>
      <c r="AKO31"/>
      <c r="AKP31"/>
      <c r="AKQ31"/>
      <c r="AKR31"/>
      <c r="AKS31"/>
      <c r="AKT31"/>
      <c r="AKU31"/>
      <c r="AKV31"/>
      <c r="AKW31"/>
      <c r="AKX31"/>
      <c r="AKY31"/>
      <c r="AKZ31"/>
      <c r="ALA31"/>
      <c r="ALB31"/>
      <c r="ALC31"/>
      <c r="ALD31"/>
      <c r="ALE31"/>
      <c r="ALF31"/>
      <c r="ALG31"/>
      <c r="ALH31"/>
      <c r="ALI31"/>
      <c r="ALJ31"/>
      <c r="ALK31"/>
      <c r="ALL31"/>
      <c r="ALM31"/>
      <c r="ALN31"/>
      <c r="ALO31"/>
      <c r="ALP31"/>
      <c r="ALQ31"/>
      <c r="ALR31"/>
      <c r="ALS31"/>
      <c r="ALT31"/>
      <c r="ALU31"/>
      <c r="ALV31"/>
      <c r="ALW31"/>
      <c r="ALX31"/>
      <c r="ALY31"/>
      <c r="ALZ31"/>
      <c r="AMA31"/>
      <c r="AMB31"/>
      <c r="AMC31"/>
      <c r="AMD31"/>
      <c r="AME31"/>
      <c r="AMF31"/>
      <c r="AMG31"/>
      <c r="AMH31"/>
      <c r="AMI31"/>
      <c r="AMJ31"/>
    </row>
    <row r="32" spans="2:1024" s="6" customFormat="1" ht="15" customHeight="1" x14ac:dyDescent="0.25">
      <c r="B32" s="208"/>
      <c r="C32" s="198"/>
      <c r="D32" s="198"/>
      <c r="E32" s="201"/>
      <c r="F32" s="21" t="s">
        <v>43</v>
      </c>
      <c r="G32" s="20"/>
      <c r="H32" s="206"/>
      <c r="I32" s="206"/>
      <c r="J32" s="206"/>
      <c r="K32" s="206"/>
      <c r="L32"/>
      <c r="M32"/>
      <c r="N32"/>
      <c r="O32"/>
      <c r="P32"/>
      <c r="Q32"/>
      <c r="R32"/>
      <c r="S32"/>
      <c r="T32"/>
      <c r="U32"/>
      <c r="V32"/>
      <c r="W32"/>
      <c r="X32"/>
      <c r="Y32"/>
      <c r="Z32"/>
      <c r="AA32"/>
      <c r="AB32"/>
      <c r="AC32"/>
      <c r="AD32"/>
      <c r="AE32"/>
      <c r="AF32"/>
      <c r="AG32"/>
      <c r="AH32"/>
      <c r="AI32"/>
      <c r="AJ32"/>
      <c r="AK32"/>
      <c r="AL32"/>
      <c r="AM32"/>
      <c r="AN32"/>
      <c r="AO32"/>
      <c r="AP32"/>
      <c r="AQ32"/>
      <c r="AR32"/>
      <c r="AS32"/>
      <c r="AT32"/>
      <c r="AU32"/>
      <c r="AV32"/>
      <c r="AW32"/>
      <c r="AX32"/>
      <c r="AY32"/>
      <c r="AZ32"/>
      <c r="BA32"/>
      <c r="BB32"/>
      <c r="BC32"/>
      <c r="BD32"/>
      <c r="BE32"/>
      <c r="BF32"/>
      <c r="BG32"/>
      <c r="BH32"/>
      <c r="BI32"/>
      <c r="BJ32"/>
      <c r="BK32"/>
      <c r="BL32"/>
      <c r="BM32"/>
      <c r="BN32"/>
      <c r="BO32"/>
      <c r="BP32"/>
      <c r="BQ32"/>
      <c r="BR32"/>
      <c r="BS32"/>
      <c r="BT32"/>
      <c r="BU32"/>
      <c r="BV32"/>
      <c r="BW32"/>
      <c r="BX32"/>
      <c r="BY32"/>
      <c r="BZ32"/>
      <c r="CA32"/>
      <c r="CB32"/>
      <c r="CC32"/>
      <c r="CD32"/>
      <c r="CE32"/>
      <c r="CF32"/>
      <c r="CG32"/>
      <c r="CH32"/>
      <c r="CI32"/>
      <c r="CJ32"/>
      <c r="CK32"/>
      <c r="CL32"/>
      <c r="CM32"/>
      <c r="CN32"/>
      <c r="CO32"/>
      <c r="CP32"/>
      <c r="CQ32"/>
      <c r="CR32"/>
      <c r="CS32"/>
      <c r="CT32"/>
      <c r="CU32"/>
      <c r="CV32"/>
      <c r="CW32"/>
      <c r="CX32"/>
      <c r="CY32"/>
      <c r="CZ32"/>
      <c r="DA32"/>
      <c r="DB32"/>
      <c r="DC32"/>
      <c r="DD32"/>
      <c r="DE32"/>
      <c r="DF32"/>
      <c r="DG32"/>
      <c r="DH32"/>
      <c r="DI32"/>
      <c r="DJ32"/>
      <c r="DK32"/>
      <c r="DL32"/>
      <c r="DM32"/>
      <c r="DN32"/>
      <c r="DO32"/>
      <c r="DP32"/>
      <c r="DQ32"/>
      <c r="DR32"/>
      <c r="DS32"/>
      <c r="DT32"/>
      <c r="DU32"/>
      <c r="DV32"/>
      <c r="DW32"/>
      <c r="DX32"/>
      <c r="DY32"/>
      <c r="DZ32"/>
      <c r="EA32"/>
      <c r="EB32"/>
      <c r="EC32"/>
      <c r="ED32"/>
      <c r="EE32"/>
      <c r="EF32"/>
      <c r="EG32"/>
      <c r="EH32"/>
      <c r="EI32"/>
      <c r="EJ32"/>
      <c r="EK32"/>
      <c r="EL32"/>
      <c r="EM32"/>
      <c r="EN32"/>
      <c r="EO32"/>
      <c r="EP32"/>
      <c r="EQ32"/>
      <c r="ER32"/>
      <c r="ES32"/>
      <c r="ET32"/>
      <c r="EU32"/>
      <c r="EV32"/>
      <c r="EW32"/>
      <c r="EX32"/>
      <c r="EY32"/>
      <c r="EZ32"/>
      <c r="FA32"/>
      <c r="FB32"/>
      <c r="FC32"/>
      <c r="FD32"/>
      <c r="FE32"/>
      <c r="FF32"/>
      <c r="FG32"/>
      <c r="FH32"/>
      <c r="FI32"/>
      <c r="FJ32"/>
      <c r="FK32"/>
      <c r="FL32"/>
      <c r="FM32"/>
      <c r="FN32"/>
      <c r="FO32"/>
      <c r="FP32"/>
      <c r="FQ32"/>
      <c r="FR32"/>
      <c r="FS32"/>
      <c r="FT32"/>
      <c r="FU32"/>
      <c r="FV32"/>
      <c r="FW32"/>
      <c r="FX32"/>
      <c r="FY32"/>
      <c r="FZ32"/>
      <c r="GA32"/>
      <c r="GB32"/>
      <c r="GC32"/>
      <c r="GD32"/>
      <c r="GE32"/>
      <c r="GF32"/>
      <c r="GG32"/>
      <c r="GH32"/>
      <c r="GI32"/>
      <c r="GJ32"/>
      <c r="GK32"/>
      <c r="GL32"/>
      <c r="GM32"/>
      <c r="GN32"/>
      <c r="GO32"/>
      <c r="GP32"/>
      <c r="GQ32"/>
      <c r="GR32"/>
      <c r="GS32"/>
      <c r="GT32"/>
      <c r="GU32"/>
      <c r="GV32"/>
      <c r="GW32"/>
      <c r="GX32"/>
      <c r="GY32"/>
      <c r="GZ32"/>
      <c r="HA32"/>
      <c r="HB32"/>
      <c r="HC32"/>
      <c r="HD32"/>
      <c r="HE32"/>
      <c r="HF32"/>
      <c r="HG32"/>
      <c r="HH32"/>
      <c r="HI32"/>
      <c r="HJ32"/>
      <c r="HK32"/>
      <c r="HL32"/>
      <c r="HM32"/>
      <c r="HN32"/>
      <c r="HO32"/>
      <c r="HP32"/>
      <c r="HQ32"/>
      <c r="HR32"/>
      <c r="HS32"/>
      <c r="HT32"/>
      <c r="HU32"/>
      <c r="HV32"/>
      <c r="HW32"/>
      <c r="HX32"/>
      <c r="HY32"/>
      <c r="HZ32"/>
      <c r="IA32"/>
      <c r="IB32"/>
      <c r="IC32"/>
      <c r="ID32"/>
      <c r="IE32"/>
      <c r="IF32"/>
      <c r="IG32"/>
      <c r="IH32"/>
      <c r="II32"/>
      <c r="IJ32"/>
      <c r="IK32"/>
      <c r="IL32"/>
      <c r="IM32"/>
      <c r="IN32"/>
      <c r="IO32"/>
      <c r="IP32"/>
      <c r="IQ32"/>
      <c r="IR32"/>
      <c r="IS32"/>
      <c r="IT32"/>
      <c r="IU32"/>
      <c r="IV32"/>
      <c r="IW32"/>
      <c r="IX32"/>
      <c r="IY32"/>
      <c r="IZ32"/>
      <c r="JA32"/>
      <c r="JB32"/>
      <c r="JC32"/>
      <c r="JD32"/>
      <c r="JE32"/>
      <c r="JF32"/>
      <c r="JG32"/>
      <c r="JH32"/>
      <c r="JI32"/>
      <c r="JJ32"/>
      <c r="JK32"/>
      <c r="JL32"/>
      <c r="JM32"/>
      <c r="JN32"/>
      <c r="JO32"/>
      <c r="JP32"/>
      <c r="JQ32"/>
      <c r="JR32"/>
      <c r="JS32"/>
      <c r="JT32"/>
      <c r="JU32"/>
      <c r="JV32"/>
      <c r="JW32"/>
      <c r="JX32"/>
      <c r="JY32"/>
      <c r="JZ32"/>
      <c r="KA32"/>
      <c r="KB32"/>
      <c r="KC32"/>
      <c r="KD32"/>
      <c r="KE32"/>
      <c r="KF32"/>
      <c r="KG32"/>
      <c r="KH32"/>
      <c r="KI32"/>
      <c r="KJ32"/>
      <c r="KK32"/>
      <c r="KL32"/>
      <c r="KM32"/>
      <c r="KN32"/>
      <c r="KO32"/>
      <c r="KP32"/>
      <c r="KQ32"/>
      <c r="KR32"/>
      <c r="KS32"/>
      <c r="KT32"/>
      <c r="KU32"/>
      <c r="KV32"/>
      <c r="KW32"/>
      <c r="KX32"/>
      <c r="KY32"/>
      <c r="KZ32"/>
      <c r="LA32"/>
      <c r="LB32"/>
      <c r="LC32"/>
      <c r="LD32"/>
      <c r="LE32"/>
      <c r="LF32"/>
      <c r="LG32"/>
      <c r="LH32"/>
      <c r="LI32"/>
      <c r="LJ32"/>
      <c r="LK32"/>
      <c r="LL32"/>
      <c r="LM32"/>
      <c r="LN32"/>
      <c r="LO32"/>
      <c r="LP32"/>
      <c r="LQ32"/>
      <c r="LR32"/>
      <c r="LS32"/>
      <c r="LT32"/>
      <c r="LU32"/>
      <c r="LV32"/>
      <c r="LW32"/>
      <c r="LX32"/>
      <c r="LY32"/>
      <c r="LZ32"/>
      <c r="MA32"/>
      <c r="MB32"/>
      <c r="MC32"/>
      <c r="MD32"/>
      <c r="ME32"/>
      <c r="MF32"/>
      <c r="MG32"/>
      <c r="MH32"/>
      <c r="MI32"/>
      <c r="MJ32"/>
      <c r="MK32"/>
      <c r="ML32"/>
      <c r="MM32"/>
      <c r="MN32"/>
      <c r="MO32"/>
      <c r="MP32"/>
      <c r="MQ32"/>
      <c r="MR32"/>
      <c r="MS32"/>
      <c r="MT32"/>
      <c r="MU32"/>
      <c r="MV32"/>
      <c r="MW32"/>
      <c r="MX32"/>
      <c r="MY32"/>
      <c r="MZ32"/>
      <c r="NA32"/>
      <c r="NB32"/>
      <c r="NC32"/>
      <c r="ND32"/>
      <c r="NE32"/>
      <c r="NF32"/>
      <c r="NG32"/>
      <c r="NH32"/>
      <c r="NI32"/>
      <c r="NJ32"/>
      <c r="NK32"/>
      <c r="NL32"/>
      <c r="NM32"/>
      <c r="NN32"/>
      <c r="NO32"/>
      <c r="NP32"/>
      <c r="NQ32"/>
      <c r="NR32"/>
      <c r="NS32"/>
      <c r="NT32"/>
      <c r="NU32"/>
      <c r="NV32"/>
      <c r="NW32"/>
      <c r="NX32"/>
      <c r="NY32"/>
      <c r="NZ32"/>
      <c r="OA32"/>
      <c r="OB32"/>
      <c r="OC32"/>
      <c r="OD32"/>
      <c r="OE32"/>
      <c r="OF32"/>
      <c r="OG32"/>
      <c r="OH32"/>
      <c r="OI32"/>
      <c r="OJ32"/>
      <c r="OK32"/>
      <c r="OL32"/>
      <c r="OM32"/>
      <c r="ON32"/>
      <c r="OO32"/>
      <c r="OP32"/>
      <c r="OQ32"/>
      <c r="OR32"/>
      <c r="OS32"/>
      <c r="OT32"/>
      <c r="OU32"/>
      <c r="OV32"/>
      <c r="OW32"/>
      <c r="OX32"/>
      <c r="OY32"/>
      <c r="OZ32"/>
      <c r="PA32"/>
      <c r="PB32"/>
      <c r="PC32"/>
      <c r="PD32"/>
      <c r="PE32"/>
      <c r="PF32"/>
      <c r="PG32"/>
      <c r="PH32"/>
      <c r="PI32"/>
      <c r="PJ32"/>
      <c r="PK32"/>
      <c r="PL32"/>
      <c r="PM32"/>
      <c r="PN32"/>
      <c r="PO32"/>
      <c r="PP32"/>
      <c r="PQ32"/>
      <c r="PR32"/>
      <c r="PS32"/>
      <c r="PT32"/>
      <c r="PU32"/>
      <c r="PV32"/>
      <c r="PW32"/>
      <c r="PX32"/>
      <c r="PY32"/>
      <c r="PZ32"/>
      <c r="QA32"/>
      <c r="QB32"/>
      <c r="QC32"/>
      <c r="QD32"/>
      <c r="QE32"/>
      <c r="QF32"/>
      <c r="QG32"/>
      <c r="QH32"/>
      <c r="QI32"/>
      <c r="QJ32"/>
      <c r="QK32"/>
      <c r="QL32"/>
      <c r="QM32"/>
      <c r="QN32"/>
      <c r="QO32"/>
      <c r="QP32"/>
      <c r="QQ32"/>
      <c r="QR32"/>
      <c r="QS32"/>
      <c r="QT32"/>
      <c r="QU32"/>
      <c r="QV32"/>
      <c r="QW32"/>
      <c r="QX32"/>
      <c r="QY32"/>
      <c r="QZ32"/>
      <c r="RA32"/>
      <c r="RB32"/>
      <c r="RC32"/>
      <c r="RD32"/>
      <c r="RE32"/>
      <c r="RF32"/>
      <c r="RG32"/>
      <c r="RH32"/>
      <c r="RI32"/>
      <c r="RJ32"/>
      <c r="RK32"/>
      <c r="RL32"/>
      <c r="RM32"/>
      <c r="RN32"/>
      <c r="RO32"/>
      <c r="RP32"/>
      <c r="RQ32"/>
      <c r="RR32"/>
      <c r="RS32"/>
      <c r="RT32"/>
      <c r="RU32"/>
      <c r="RV32"/>
      <c r="RW32"/>
      <c r="RX32"/>
      <c r="RY32"/>
      <c r="RZ32"/>
      <c r="SA32"/>
      <c r="SB32"/>
      <c r="SC32"/>
      <c r="SD32"/>
      <c r="SE32"/>
      <c r="SF32"/>
      <c r="SG32"/>
      <c r="SH32"/>
      <c r="SI32"/>
      <c r="SJ32"/>
      <c r="SK32"/>
      <c r="SL32"/>
      <c r="SM32"/>
      <c r="SN32"/>
      <c r="SO32"/>
      <c r="SP32"/>
      <c r="SQ32"/>
      <c r="SR32"/>
      <c r="SS32"/>
      <c r="ST32"/>
      <c r="SU32"/>
      <c r="SV32"/>
      <c r="SW32"/>
      <c r="SX32"/>
      <c r="SY32"/>
      <c r="SZ32"/>
      <c r="TA32"/>
      <c r="TB32"/>
      <c r="TC32"/>
      <c r="TD32"/>
      <c r="TE32"/>
      <c r="TF32"/>
      <c r="TG32"/>
      <c r="TH32"/>
      <c r="TI32"/>
      <c r="TJ32"/>
      <c r="TK32"/>
      <c r="TL32"/>
      <c r="TM32"/>
      <c r="TN32"/>
      <c r="TO32"/>
      <c r="TP32"/>
      <c r="TQ32"/>
      <c r="TR32"/>
      <c r="TS32"/>
      <c r="TT32"/>
      <c r="TU32"/>
      <c r="TV32"/>
      <c r="TW32"/>
      <c r="TX32"/>
      <c r="TY32"/>
      <c r="TZ32"/>
      <c r="UA32"/>
      <c r="UB32"/>
      <c r="UC32"/>
      <c r="UD32"/>
      <c r="UE32"/>
      <c r="UF32"/>
      <c r="UG32"/>
      <c r="UH32"/>
      <c r="UI32"/>
      <c r="UJ32"/>
      <c r="UK32"/>
      <c r="UL32"/>
      <c r="UM32"/>
      <c r="UN32"/>
      <c r="UO32"/>
      <c r="UP32"/>
      <c r="UQ32"/>
      <c r="UR32"/>
      <c r="US32"/>
      <c r="UT32"/>
      <c r="UU32"/>
      <c r="UV32"/>
      <c r="UW32"/>
      <c r="UX32"/>
      <c r="UY32"/>
      <c r="UZ32"/>
      <c r="VA32"/>
      <c r="VB32"/>
      <c r="VC32"/>
      <c r="VD32"/>
      <c r="VE32"/>
      <c r="VF32"/>
      <c r="VG32"/>
      <c r="VH32"/>
      <c r="VI32"/>
      <c r="VJ32"/>
      <c r="VK32"/>
      <c r="VL32"/>
      <c r="VM32"/>
      <c r="VN32"/>
      <c r="VO32"/>
      <c r="VP32"/>
      <c r="VQ32"/>
      <c r="VR32"/>
      <c r="VS32"/>
      <c r="VT32"/>
      <c r="VU32"/>
      <c r="VV32"/>
      <c r="VW32"/>
      <c r="VX32"/>
      <c r="VY32"/>
      <c r="VZ32"/>
      <c r="WA32"/>
      <c r="WB32"/>
      <c r="WC32"/>
      <c r="WD32"/>
      <c r="WE32"/>
      <c r="WF32"/>
      <c r="WG32"/>
      <c r="WH32"/>
      <c r="WI32"/>
      <c r="WJ32"/>
      <c r="WK32"/>
      <c r="WL32"/>
      <c r="WM32"/>
      <c r="WN32"/>
      <c r="WO32"/>
      <c r="WP32"/>
      <c r="WQ32"/>
      <c r="WR32"/>
      <c r="WS32"/>
      <c r="WT32"/>
      <c r="WU32"/>
      <c r="WV32"/>
      <c r="WW32"/>
      <c r="WX32"/>
      <c r="WY32"/>
      <c r="WZ32"/>
      <c r="XA32"/>
      <c r="XB32"/>
      <c r="XC32"/>
      <c r="XD32"/>
      <c r="XE32"/>
      <c r="XF32"/>
      <c r="XG32"/>
      <c r="XH32"/>
      <c r="XI32"/>
      <c r="XJ32"/>
      <c r="XK32"/>
      <c r="XL32"/>
      <c r="XM32"/>
      <c r="XN32"/>
      <c r="XO32"/>
      <c r="XP32"/>
      <c r="XQ32"/>
      <c r="XR32"/>
      <c r="XS32"/>
      <c r="XT32"/>
      <c r="XU32"/>
      <c r="XV32"/>
      <c r="XW32"/>
      <c r="XX32"/>
      <c r="XY32"/>
      <c r="XZ32"/>
      <c r="YA32"/>
      <c r="YB32"/>
      <c r="YC32"/>
      <c r="YD32"/>
      <c r="YE32"/>
      <c r="YF32"/>
      <c r="YG32"/>
      <c r="YH32"/>
      <c r="YI32"/>
      <c r="YJ32"/>
      <c r="YK32"/>
      <c r="YL32"/>
      <c r="YM32"/>
      <c r="YN32"/>
      <c r="YO32"/>
      <c r="YP32"/>
      <c r="YQ32"/>
      <c r="YR32"/>
      <c r="YS32"/>
      <c r="YT32"/>
      <c r="YU32"/>
      <c r="YV32"/>
      <c r="YW32"/>
      <c r="YX32"/>
      <c r="YY32"/>
      <c r="YZ32"/>
      <c r="ZA32"/>
      <c r="ZB32"/>
      <c r="ZC32"/>
      <c r="ZD32"/>
      <c r="ZE32"/>
      <c r="ZF32"/>
      <c r="ZG32"/>
      <c r="ZH32"/>
      <c r="ZI32"/>
      <c r="ZJ32"/>
      <c r="ZK32"/>
      <c r="ZL32"/>
      <c r="ZM32"/>
      <c r="ZN32"/>
      <c r="ZO32"/>
      <c r="ZP32"/>
      <c r="ZQ32"/>
      <c r="ZR32"/>
      <c r="ZS32"/>
      <c r="ZT32"/>
      <c r="ZU32"/>
      <c r="ZV32"/>
      <c r="ZW32"/>
      <c r="ZX32"/>
      <c r="ZY32"/>
      <c r="ZZ32"/>
      <c r="AAA32"/>
      <c r="AAB32"/>
      <c r="AAC32"/>
      <c r="AAD32"/>
      <c r="AAE32"/>
      <c r="AAF32"/>
      <c r="AAG32"/>
      <c r="AAH32"/>
      <c r="AAI32"/>
      <c r="AAJ32"/>
      <c r="AAK32"/>
      <c r="AAL32"/>
      <c r="AAM32"/>
      <c r="AAN32"/>
      <c r="AAO32"/>
      <c r="AAP32"/>
      <c r="AAQ32"/>
      <c r="AAR32"/>
      <c r="AAS32"/>
      <c r="AAT32"/>
      <c r="AAU32"/>
      <c r="AAV32"/>
      <c r="AAW32"/>
      <c r="AAX32"/>
      <c r="AAY32"/>
      <c r="AAZ32"/>
      <c r="ABA32"/>
      <c r="ABB32"/>
      <c r="ABC32"/>
      <c r="ABD32"/>
      <c r="ABE32"/>
      <c r="ABF32"/>
      <c r="ABG32"/>
      <c r="ABH32"/>
      <c r="ABI32"/>
      <c r="ABJ32"/>
      <c r="ABK32"/>
      <c r="ABL32"/>
      <c r="ABM32"/>
      <c r="ABN32"/>
      <c r="ABO32"/>
      <c r="ABP32"/>
      <c r="ABQ32"/>
      <c r="ABR32"/>
      <c r="ABS32"/>
      <c r="ABT32"/>
      <c r="ABU32"/>
      <c r="ABV32"/>
      <c r="ABW32"/>
      <c r="ABX32"/>
      <c r="ABY32"/>
      <c r="ABZ32"/>
      <c r="ACA32"/>
      <c r="ACB32"/>
      <c r="ACC32"/>
      <c r="ACD32"/>
      <c r="ACE32"/>
      <c r="ACF32"/>
      <c r="ACG32"/>
      <c r="ACH32"/>
      <c r="ACI32"/>
      <c r="ACJ32"/>
      <c r="ACK32"/>
      <c r="ACL32"/>
      <c r="ACM32"/>
      <c r="ACN32"/>
      <c r="ACO32"/>
      <c r="ACP32"/>
      <c r="ACQ32"/>
      <c r="ACR32"/>
      <c r="ACS32"/>
      <c r="ACT32"/>
      <c r="ACU32"/>
      <c r="ACV32"/>
      <c r="ACW32"/>
      <c r="ACX32"/>
      <c r="ACY32"/>
      <c r="ACZ32"/>
      <c r="ADA32"/>
      <c r="ADB32"/>
      <c r="ADC32"/>
      <c r="ADD32"/>
      <c r="ADE32"/>
      <c r="ADF32"/>
      <c r="ADG32"/>
      <c r="ADH32"/>
      <c r="ADI32"/>
      <c r="ADJ32"/>
      <c r="ADK32"/>
      <c r="ADL32"/>
      <c r="ADM32"/>
      <c r="ADN32"/>
      <c r="ADO32"/>
      <c r="ADP32"/>
      <c r="ADQ32"/>
      <c r="ADR32"/>
      <c r="ADS32"/>
      <c r="ADT32"/>
      <c r="ADU32"/>
      <c r="ADV32"/>
      <c r="ADW32"/>
      <c r="ADX32"/>
      <c r="ADY32"/>
      <c r="ADZ32"/>
      <c r="AEA32"/>
      <c r="AEB32"/>
      <c r="AEC32"/>
      <c r="AED32"/>
      <c r="AEE32"/>
      <c r="AEF32"/>
      <c r="AEG32"/>
      <c r="AEH32"/>
      <c r="AEI32"/>
      <c r="AEJ32"/>
      <c r="AEK32"/>
      <c r="AEL32"/>
      <c r="AEM32"/>
      <c r="AEN32"/>
      <c r="AEO32"/>
      <c r="AEP32"/>
      <c r="AEQ32"/>
      <c r="AER32"/>
      <c r="AES32"/>
      <c r="AET32"/>
      <c r="AEU32"/>
      <c r="AEV32"/>
      <c r="AEW32"/>
      <c r="AEX32"/>
      <c r="AEY32"/>
      <c r="AEZ32"/>
      <c r="AFA32"/>
      <c r="AFB32"/>
      <c r="AFC32"/>
      <c r="AFD32"/>
      <c r="AFE32"/>
      <c r="AFF32"/>
      <c r="AFG32"/>
      <c r="AFH32"/>
      <c r="AFI32"/>
      <c r="AFJ32"/>
      <c r="AFK32"/>
      <c r="AFL32"/>
      <c r="AFM32"/>
      <c r="AFN32"/>
      <c r="AFO32"/>
      <c r="AFP32"/>
      <c r="AFQ32"/>
      <c r="AFR32"/>
      <c r="AFS32"/>
      <c r="AFT32"/>
      <c r="AFU32"/>
      <c r="AFV32"/>
      <c r="AFW32"/>
      <c r="AFX32"/>
      <c r="AFY32"/>
      <c r="AFZ32"/>
      <c r="AGA32"/>
      <c r="AGB32"/>
      <c r="AGC32"/>
      <c r="AGD32"/>
      <c r="AGE32"/>
      <c r="AGF32"/>
      <c r="AGG32"/>
      <c r="AGH32"/>
      <c r="AGI32"/>
      <c r="AGJ32"/>
      <c r="AGK32"/>
      <c r="AGL32"/>
      <c r="AGM32"/>
      <c r="AGN32"/>
      <c r="AGO32"/>
      <c r="AGP32"/>
      <c r="AGQ32"/>
      <c r="AGR32"/>
      <c r="AGS32"/>
      <c r="AGT32"/>
      <c r="AGU32"/>
      <c r="AGV32"/>
      <c r="AGW32"/>
      <c r="AGX32"/>
      <c r="AGY32"/>
      <c r="AGZ32"/>
      <c r="AHA32"/>
      <c r="AHB32"/>
      <c r="AHC32"/>
      <c r="AHD32"/>
      <c r="AHE32"/>
      <c r="AHF32"/>
      <c r="AHG32"/>
      <c r="AHH32"/>
      <c r="AHI32"/>
      <c r="AHJ32"/>
      <c r="AHK32"/>
      <c r="AHL32"/>
      <c r="AHM32"/>
      <c r="AHN32"/>
      <c r="AHO32"/>
      <c r="AHP32"/>
      <c r="AHQ32"/>
      <c r="AHR32"/>
      <c r="AHS32"/>
      <c r="AHT32"/>
      <c r="AHU32"/>
      <c r="AHV32"/>
      <c r="AHW32"/>
      <c r="AHX32"/>
      <c r="AHY32"/>
      <c r="AHZ32"/>
      <c r="AIA32"/>
      <c r="AIB32"/>
      <c r="AIC32"/>
      <c r="AID32"/>
      <c r="AIE32"/>
      <c r="AIF32"/>
      <c r="AIG32"/>
      <c r="AIH32"/>
      <c r="AII32"/>
      <c r="AIJ32"/>
      <c r="AIK32"/>
      <c r="AIL32"/>
      <c r="AIM32"/>
      <c r="AIN32"/>
      <c r="AIO32"/>
      <c r="AIP32"/>
      <c r="AIQ32"/>
      <c r="AIR32"/>
      <c r="AIS32"/>
      <c r="AIT32"/>
      <c r="AIU32"/>
      <c r="AIV32"/>
      <c r="AIW32"/>
      <c r="AIX32"/>
      <c r="AIY32"/>
      <c r="AIZ32"/>
      <c r="AJA32"/>
      <c r="AJB32"/>
      <c r="AJC32"/>
      <c r="AJD32"/>
      <c r="AJE32"/>
      <c r="AJF32"/>
      <c r="AJG32"/>
      <c r="AJH32"/>
      <c r="AJI32"/>
      <c r="AJJ32"/>
      <c r="AJK32"/>
      <c r="AJL32"/>
      <c r="AJM32"/>
      <c r="AJN32"/>
      <c r="AJO32"/>
      <c r="AJP32"/>
      <c r="AJQ32"/>
      <c r="AJR32"/>
      <c r="AJS32"/>
      <c r="AJT32"/>
      <c r="AJU32"/>
      <c r="AJV32"/>
      <c r="AJW32"/>
      <c r="AJX32"/>
      <c r="AJY32"/>
      <c r="AJZ32"/>
      <c r="AKA32"/>
      <c r="AKB32"/>
      <c r="AKC32"/>
      <c r="AKD32"/>
      <c r="AKE32"/>
      <c r="AKF32"/>
      <c r="AKG32"/>
      <c r="AKH32"/>
      <c r="AKI32"/>
      <c r="AKJ32"/>
      <c r="AKK32"/>
      <c r="AKL32"/>
      <c r="AKM32"/>
      <c r="AKN32"/>
      <c r="AKO32"/>
      <c r="AKP32"/>
      <c r="AKQ32"/>
      <c r="AKR32"/>
      <c r="AKS32"/>
      <c r="AKT32"/>
      <c r="AKU32"/>
      <c r="AKV32"/>
      <c r="AKW32"/>
      <c r="AKX32"/>
      <c r="AKY32"/>
      <c r="AKZ32"/>
      <c r="ALA32"/>
      <c r="ALB32"/>
      <c r="ALC32"/>
      <c r="ALD32"/>
      <c r="ALE32"/>
      <c r="ALF32"/>
      <c r="ALG32"/>
      <c r="ALH32"/>
      <c r="ALI32"/>
      <c r="ALJ32"/>
      <c r="ALK32"/>
      <c r="ALL32"/>
      <c r="ALM32"/>
      <c r="ALN32"/>
      <c r="ALO32"/>
      <c r="ALP32"/>
      <c r="ALQ32"/>
      <c r="ALR32"/>
      <c r="ALS32"/>
      <c r="ALT32"/>
      <c r="ALU32"/>
      <c r="ALV32"/>
      <c r="ALW32"/>
      <c r="ALX32"/>
      <c r="ALY32"/>
      <c r="ALZ32"/>
      <c r="AMA32"/>
      <c r="AMB32"/>
      <c r="AMC32"/>
      <c r="AMD32"/>
      <c r="AME32"/>
      <c r="AMF32"/>
      <c r="AMG32"/>
      <c r="AMH32"/>
      <c r="AMI32"/>
      <c r="AMJ32"/>
    </row>
    <row r="33" spans="2:1024" s="6" customFormat="1" ht="15" customHeight="1" x14ac:dyDescent="0.25">
      <c r="B33" s="208"/>
      <c r="C33" s="198"/>
      <c r="D33" s="198" t="s">
        <v>73</v>
      </c>
      <c r="E33" s="201" t="s">
        <v>74</v>
      </c>
      <c r="F33" s="21" t="s">
        <v>57</v>
      </c>
      <c r="G33" s="20"/>
      <c r="H33" s="206"/>
      <c r="I33" s="206"/>
      <c r="J33" s="206"/>
      <c r="K33" s="206"/>
      <c r="L33"/>
      <c r="M33"/>
      <c r="N33"/>
      <c r="O33"/>
      <c r="P33"/>
      <c r="Q33"/>
      <c r="R33"/>
      <c r="S33"/>
      <c r="T33"/>
      <c r="U33"/>
      <c r="V33"/>
      <c r="W33"/>
      <c r="X33"/>
      <c r="Y33"/>
      <c r="Z33"/>
      <c r="AA33"/>
      <c r="AB33"/>
      <c r="AC33"/>
      <c r="AD33"/>
      <c r="AE33"/>
      <c r="AF33"/>
      <c r="AG33"/>
      <c r="AH33"/>
      <c r="AI33"/>
      <c r="AJ33"/>
      <c r="AK33"/>
      <c r="AL33"/>
      <c r="AM33"/>
      <c r="AN33"/>
      <c r="AO33"/>
      <c r="AP33"/>
      <c r="AQ33"/>
      <c r="AR33"/>
      <c r="AS33"/>
      <c r="AT33"/>
      <c r="AU33"/>
      <c r="AV33"/>
      <c r="AW33"/>
      <c r="AX33"/>
      <c r="AY33"/>
      <c r="AZ33"/>
      <c r="BA33"/>
      <c r="BB33"/>
      <c r="BC33"/>
      <c r="BD33"/>
      <c r="BE33"/>
      <c r="BF33"/>
      <c r="BG33"/>
      <c r="BH33"/>
      <c r="BI33"/>
      <c r="BJ33"/>
      <c r="BK33"/>
      <c r="BL33"/>
      <c r="BM33"/>
      <c r="BN33"/>
      <c r="BO33"/>
      <c r="BP33"/>
      <c r="BQ33"/>
      <c r="BR33"/>
      <c r="BS33"/>
      <c r="BT33"/>
      <c r="BU33"/>
      <c r="BV33"/>
      <c r="BW33"/>
      <c r="BX33"/>
      <c r="BY33"/>
      <c r="BZ33"/>
      <c r="CA33"/>
      <c r="CB33"/>
      <c r="CC33"/>
      <c r="CD33"/>
      <c r="CE33"/>
      <c r="CF33"/>
      <c r="CG33"/>
      <c r="CH33"/>
      <c r="CI33"/>
      <c r="CJ33"/>
      <c r="CK33"/>
      <c r="CL33"/>
      <c r="CM33"/>
      <c r="CN33"/>
      <c r="CO33"/>
      <c r="CP33"/>
      <c r="CQ33"/>
      <c r="CR33"/>
      <c r="CS33"/>
      <c r="CT33"/>
      <c r="CU33"/>
      <c r="CV33"/>
      <c r="CW33"/>
      <c r="CX33"/>
      <c r="CY33"/>
      <c r="CZ33"/>
      <c r="DA33"/>
      <c r="DB33"/>
      <c r="DC33"/>
      <c r="DD33"/>
      <c r="DE33"/>
      <c r="DF33"/>
      <c r="DG33"/>
      <c r="DH33"/>
      <c r="DI33"/>
      <c r="DJ33"/>
      <c r="DK33"/>
      <c r="DL33"/>
      <c r="DM33"/>
      <c r="DN33"/>
      <c r="DO33"/>
      <c r="DP33"/>
      <c r="DQ33"/>
      <c r="DR33"/>
      <c r="DS33"/>
      <c r="DT33"/>
      <c r="DU33"/>
      <c r="DV33"/>
      <c r="DW33"/>
      <c r="DX33"/>
      <c r="DY33"/>
      <c r="DZ33"/>
      <c r="EA33"/>
      <c r="EB33"/>
      <c r="EC33"/>
      <c r="ED33"/>
      <c r="EE33"/>
      <c r="EF33"/>
      <c r="EG33"/>
      <c r="EH33"/>
      <c r="EI33"/>
      <c r="EJ33"/>
      <c r="EK33"/>
      <c r="EL33"/>
      <c r="EM33"/>
      <c r="EN33"/>
      <c r="EO33"/>
      <c r="EP33"/>
      <c r="EQ33"/>
      <c r="ER33"/>
      <c r="ES33"/>
      <c r="ET33"/>
      <c r="EU33"/>
      <c r="EV33"/>
      <c r="EW33"/>
      <c r="EX33"/>
      <c r="EY33"/>
      <c r="EZ33"/>
      <c r="FA33"/>
      <c r="FB33"/>
      <c r="FC33"/>
      <c r="FD33"/>
      <c r="FE33"/>
      <c r="FF33"/>
      <c r="FG33"/>
      <c r="FH33"/>
      <c r="FI33"/>
      <c r="FJ33"/>
      <c r="FK33"/>
      <c r="FL33"/>
      <c r="FM33"/>
      <c r="FN33"/>
      <c r="FO33"/>
      <c r="FP33"/>
      <c r="FQ33"/>
      <c r="FR33"/>
      <c r="FS33"/>
      <c r="FT33"/>
      <c r="FU33"/>
      <c r="FV33"/>
      <c r="FW33"/>
      <c r="FX33"/>
      <c r="FY33"/>
      <c r="FZ33"/>
      <c r="GA33"/>
      <c r="GB33"/>
      <c r="GC33"/>
      <c r="GD33"/>
      <c r="GE33"/>
      <c r="GF33"/>
      <c r="GG33"/>
      <c r="GH33"/>
      <c r="GI33"/>
      <c r="GJ33"/>
      <c r="GK33"/>
      <c r="GL33"/>
      <c r="GM33"/>
      <c r="GN33"/>
      <c r="GO33"/>
      <c r="GP33"/>
      <c r="GQ33"/>
      <c r="GR33"/>
      <c r="GS33"/>
      <c r="GT33"/>
      <c r="GU33"/>
      <c r="GV33"/>
      <c r="GW33"/>
      <c r="GX33"/>
      <c r="GY33"/>
      <c r="GZ33"/>
      <c r="HA33"/>
      <c r="HB33"/>
      <c r="HC33"/>
      <c r="HD33"/>
      <c r="HE33"/>
      <c r="HF33"/>
      <c r="HG33"/>
      <c r="HH33"/>
      <c r="HI33"/>
      <c r="HJ33"/>
      <c r="HK33"/>
      <c r="HL33"/>
      <c r="HM33"/>
      <c r="HN33"/>
      <c r="HO33"/>
      <c r="HP33"/>
      <c r="HQ33"/>
      <c r="HR33"/>
      <c r="HS33"/>
      <c r="HT33"/>
      <c r="HU33"/>
      <c r="HV33"/>
      <c r="HW33"/>
      <c r="HX33"/>
      <c r="HY33"/>
      <c r="HZ33"/>
      <c r="IA33"/>
      <c r="IB33"/>
      <c r="IC33"/>
      <c r="ID33"/>
      <c r="IE33"/>
      <c r="IF33"/>
      <c r="IG33"/>
      <c r="IH33"/>
      <c r="II33"/>
      <c r="IJ33"/>
      <c r="IK33"/>
      <c r="IL33"/>
      <c r="IM33"/>
      <c r="IN33"/>
      <c r="IO33"/>
      <c r="IP33"/>
      <c r="IQ33"/>
      <c r="IR33"/>
      <c r="IS33"/>
      <c r="IT33"/>
      <c r="IU33"/>
      <c r="IV33"/>
      <c r="IW33"/>
      <c r="IX33"/>
      <c r="IY33"/>
      <c r="IZ33"/>
      <c r="JA33"/>
      <c r="JB33"/>
      <c r="JC33"/>
      <c r="JD33"/>
      <c r="JE33"/>
      <c r="JF33"/>
      <c r="JG33"/>
      <c r="JH33"/>
      <c r="JI33"/>
      <c r="JJ33"/>
      <c r="JK33"/>
      <c r="JL33"/>
      <c r="JM33"/>
      <c r="JN33"/>
      <c r="JO33"/>
      <c r="JP33"/>
      <c r="JQ33"/>
      <c r="JR33"/>
      <c r="JS33"/>
      <c r="JT33"/>
      <c r="JU33"/>
      <c r="JV33"/>
      <c r="JW33"/>
      <c r="JX33"/>
      <c r="JY33"/>
      <c r="JZ33"/>
      <c r="KA33"/>
      <c r="KB33"/>
      <c r="KC33"/>
      <c r="KD33"/>
      <c r="KE33"/>
      <c r="KF33"/>
      <c r="KG33"/>
      <c r="KH33"/>
      <c r="KI33"/>
      <c r="KJ33"/>
      <c r="KK33"/>
      <c r="KL33"/>
      <c r="KM33"/>
      <c r="KN33"/>
      <c r="KO33"/>
      <c r="KP33"/>
      <c r="KQ33"/>
      <c r="KR33"/>
      <c r="KS33"/>
      <c r="KT33"/>
      <c r="KU33"/>
      <c r="KV33"/>
      <c r="KW33"/>
      <c r="KX33"/>
      <c r="KY33"/>
      <c r="KZ33"/>
      <c r="LA33"/>
      <c r="LB33"/>
      <c r="LC33"/>
      <c r="LD33"/>
      <c r="LE33"/>
      <c r="LF33"/>
      <c r="LG33"/>
      <c r="LH33"/>
      <c r="LI33"/>
      <c r="LJ33"/>
      <c r="LK33"/>
      <c r="LL33"/>
      <c r="LM33"/>
      <c r="LN33"/>
      <c r="LO33"/>
      <c r="LP33"/>
      <c r="LQ33"/>
      <c r="LR33"/>
      <c r="LS33"/>
      <c r="LT33"/>
      <c r="LU33"/>
      <c r="LV33"/>
      <c r="LW33"/>
      <c r="LX33"/>
      <c r="LY33"/>
      <c r="LZ33"/>
      <c r="MA33"/>
      <c r="MB33"/>
      <c r="MC33"/>
      <c r="MD33"/>
      <c r="ME33"/>
      <c r="MF33"/>
      <c r="MG33"/>
      <c r="MH33"/>
      <c r="MI33"/>
      <c r="MJ33"/>
      <c r="MK33"/>
      <c r="ML33"/>
      <c r="MM33"/>
      <c r="MN33"/>
      <c r="MO33"/>
      <c r="MP33"/>
      <c r="MQ33"/>
      <c r="MR33"/>
      <c r="MS33"/>
      <c r="MT33"/>
      <c r="MU33"/>
      <c r="MV33"/>
      <c r="MW33"/>
      <c r="MX33"/>
      <c r="MY33"/>
      <c r="MZ33"/>
      <c r="NA33"/>
      <c r="NB33"/>
      <c r="NC33"/>
      <c r="ND33"/>
      <c r="NE33"/>
      <c r="NF33"/>
      <c r="NG33"/>
      <c r="NH33"/>
      <c r="NI33"/>
      <c r="NJ33"/>
      <c r="NK33"/>
      <c r="NL33"/>
      <c r="NM33"/>
      <c r="NN33"/>
      <c r="NO33"/>
      <c r="NP33"/>
      <c r="NQ33"/>
      <c r="NR33"/>
      <c r="NS33"/>
      <c r="NT33"/>
      <c r="NU33"/>
      <c r="NV33"/>
      <c r="NW33"/>
      <c r="NX33"/>
      <c r="NY33"/>
      <c r="NZ33"/>
      <c r="OA33"/>
      <c r="OB33"/>
      <c r="OC33"/>
      <c r="OD33"/>
      <c r="OE33"/>
      <c r="OF33"/>
      <c r="OG33"/>
      <c r="OH33"/>
      <c r="OI33"/>
      <c r="OJ33"/>
      <c r="OK33"/>
      <c r="OL33"/>
      <c r="OM33"/>
      <c r="ON33"/>
      <c r="OO33"/>
      <c r="OP33"/>
      <c r="OQ33"/>
      <c r="OR33"/>
      <c r="OS33"/>
      <c r="OT33"/>
      <c r="OU33"/>
      <c r="OV33"/>
      <c r="OW33"/>
      <c r="OX33"/>
      <c r="OY33"/>
      <c r="OZ33"/>
      <c r="PA33"/>
      <c r="PB33"/>
      <c r="PC33"/>
      <c r="PD33"/>
      <c r="PE33"/>
      <c r="PF33"/>
      <c r="PG33"/>
      <c r="PH33"/>
      <c r="PI33"/>
      <c r="PJ33"/>
      <c r="PK33"/>
      <c r="PL33"/>
      <c r="PM33"/>
      <c r="PN33"/>
      <c r="PO33"/>
      <c r="PP33"/>
      <c r="PQ33"/>
      <c r="PR33"/>
      <c r="PS33"/>
      <c r="PT33"/>
      <c r="PU33"/>
      <c r="PV33"/>
      <c r="PW33"/>
      <c r="PX33"/>
      <c r="PY33"/>
      <c r="PZ33"/>
      <c r="QA33"/>
      <c r="QB33"/>
      <c r="QC33"/>
      <c r="QD33"/>
      <c r="QE33"/>
      <c r="QF33"/>
      <c r="QG33"/>
      <c r="QH33"/>
      <c r="QI33"/>
      <c r="QJ33"/>
      <c r="QK33"/>
      <c r="QL33"/>
      <c r="QM33"/>
      <c r="QN33"/>
      <c r="QO33"/>
      <c r="QP33"/>
      <c r="QQ33"/>
      <c r="QR33"/>
      <c r="QS33"/>
      <c r="QT33"/>
      <c r="QU33"/>
      <c r="QV33"/>
      <c r="QW33"/>
      <c r="QX33"/>
      <c r="QY33"/>
      <c r="QZ33"/>
      <c r="RA33"/>
      <c r="RB33"/>
      <c r="RC33"/>
      <c r="RD33"/>
      <c r="RE33"/>
      <c r="RF33"/>
      <c r="RG33"/>
      <c r="RH33"/>
      <c r="RI33"/>
      <c r="RJ33"/>
      <c r="RK33"/>
      <c r="RL33"/>
      <c r="RM33"/>
      <c r="RN33"/>
      <c r="RO33"/>
      <c r="RP33"/>
      <c r="RQ33"/>
      <c r="RR33"/>
      <c r="RS33"/>
      <c r="RT33"/>
      <c r="RU33"/>
      <c r="RV33"/>
      <c r="RW33"/>
      <c r="RX33"/>
      <c r="RY33"/>
      <c r="RZ33"/>
      <c r="SA33"/>
      <c r="SB33"/>
      <c r="SC33"/>
      <c r="SD33"/>
      <c r="SE33"/>
      <c r="SF33"/>
      <c r="SG33"/>
      <c r="SH33"/>
      <c r="SI33"/>
      <c r="SJ33"/>
      <c r="SK33"/>
      <c r="SL33"/>
      <c r="SM33"/>
      <c r="SN33"/>
      <c r="SO33"/>
      <c r="SP33"/>
      <c r="SQ33"/>
      <c r="SR33"/>
      <c r="SS33"/>
      <c r="ST33"/>
      <c r="SU33"/>
      <c r="SV33"/>
      <c r="SW33"/>
      <c r="SX33"/>
      <c r="SY33"/>
      <c r="SZ33"/>
      <c r="TA33"/>
      <c r="TB33"/>
      <c r="TC33"/>
      <c r="TD33"/>
      <c r="TE33"/>
      <c r="TF33"/>
      <c r="TG33"/>
      <c r="TH33"/>
      <c r="TI33"/>
      <c r="TJ33"/>
      <c r="TK33"/>
      <c r="TL33"/>
      <c r="TM33"/>
      <c r="TN33"/>
      <c r="TO33"/>
      <c r="TP33"/>
      <c r="TQ33"/>
      <c r="TR33"/>
      <c r="TS33"/>
      <c r="TT33"/>
      <c r="TU33"/>
      <c r="TV33"/>
      <c r="TW33"/>
      <c r="TX33"/>
      <c r="TY33"/>
      <c r="TZ33"/>
      <c r="UA33"/>
      <c r="UB33"/>
      <c r="UC33"/>
      <c r="UD33"/>
      <c r="UE33"/>
      <c r="UF33"/>
      <c r="UG33"/>
      <c r="UH33"/>
      <c r="UI33"/>
      <c r="UJ33"/>
      <c r="UK33"/>
      <c r="UL33"/>
      <c r="UM33"/>
      <c r="UN33"/>
      <c r="UO33"/>
      <c r="UP33"/>
      <c r="UQ33"/>
      <c r="UR33"/>
      <c r="US33"/>
      <c r="UT33"/>
      <c r="UU33"/>
      <c r="UV33"/>
      <c r="UW33"/>
      <c r="UX33"/>
      <c r="UY33"/>
      <c r="UZ33"/>
      <c r="VA33"/>
      <c r="VB33"/>
      <c r="VC33"/>
      <c r="VD33"/>
      <c r="VE33"/>
      <c r="VF33"/>
      <c r="VG33"/>
      <c r="VH33"/>
      <c r="VI33"/>
      <c r="VJ33"/>
      <c r="VK33"/>
      <c r="VL33"/>
      <c r="VM33"/>
      <c r="VN33"/>
      <c r="VO33"/>
      <c r="VP33"/>
      <c r="VQ33"/>
      <c r="VR33"/>
      <c r="VS33"/>
      <c r="VT33"/>
      <c r="VU33"/>
      <c r="VV33"/>
      <c r="VW33"/>
      <c r="VX33"/>
      <c r="VY33"/>
      <c r="VZ33"/>
      <c r="WA33"/>
      <c r="WB33"/>
      <c r="WC33"/>
      <c r="WD33"/>
      <c r="WE33"/>
      <c r="WF33"/>
      <c r="WG33"/>
      <c r="WH33"/>
      <c r="WI33"/>
      <c r="WJ33"/>
      <c r="WK33"/>
      <c r="WL33"/>
      <c r="WM33"/>
      <c r="WN33"/>
      <c r="WO33"/>
      <c r="WP33"/>
      <c r="WQ33"/>
      <c r="WR33"/>
      <c r="WS33"/>
      <c r="WT33"/>
      <c r="WU33"/>
      <c r="WV33"/>
      <c r="WW33"/>
      <c r="WX33"/>
      <c r="WY33"/>
      <c r="WZ33"/>
      <c r="XA33"/>
      <c r="XB33"/>
      <c r="XC33"/>
      <c r="XD33"/>
      <c r="XE33"/>
      <c r="XF33"/>
      <c r="XG33"/>
      <c r="XH33"/>
      <c r="XI33"/>
      <c r="XJ33"/>
      <c r="XK33"/>
      <c r="XL33"/>
      <c r="XM33"/>
      <c r="XN33"/>
      <c r="XO33"/>
      <c r="XP33"/>
      <c r="XQ33"/>
      <c r="XR33"/>
      <c r="XS33"/>
      <c r="XT33"/>
      <c r="XU33"/>
      <c r="XV33"/>
      <c r="XW33"/>
      <c r="XX33"/>
      <c r="XY33"/>
      <c r="XZ33"/>
      <c r="YA33"/>
      <c r="YB33"/>
      <c r="YC33"/>
      <c r="YD33"/>
      <c r="YE33"/>
      <c r="YF33"/>
      <c r="YG33"/>
      <c r="YH33"/>
      <c r="YI33"/>
      <c r="YJ33"/>
      <c r="YK33"/>
      <c r="YL33"/>
      <c r="YM33"/>
      <c r="YN33"/>
      <c r="YO33"/>
      <c r="YP33"/>
      <c r="YQ33"/>
      <c r="YR33"/>
      <c r="YS33"/>
      <c r="YT33"/>
      <c r="YU33"/>
      <c r="YV33"/>
      <c r="YW33"/>
      <c r="YX33"/>
      <c r="YY33"/>
      <c r="YZ33"/>
      <c r="ZA33"/>
      <c r="ZB33"/>
      <c r="ZC33"/>
      <c r="ZD33"/>
      <c r="ZE33"/>
      <c r="ZF33"/>
      <c r="ZG33"/>
      <c r="ZH33"/>
      <c r="ZI33"/>
      <c r="ZJ33"/>
      <c r="ZK33"/>
      <c r="ZL33"/>
      <c r="ZM33"/>
      <c r="ZN33"/>
      <c r="ZO33"/>
      <c r="ZP33"/>
      <c r="ZQ33"/>
      <c r="ZR33"/>
      <c r="ZS33"/>
      <c r="ZT33"/>
      <c r="ZU33"/>
      <c r="ZV33"/>
      <c r="ZW33"/>
      <c r="ZX33"/>
      <c r="ZY33"/>
      <c r="ZZ33"/>
      <c r="AAA33"/>
      <c r="AAB33"/>
      <c r="AAC33"/>
      <c r="AAD33"/>
      <c r="AAE33"/>
      <c r="AAF33"/>
      <c r="AAG33"/>
      <c r="AAH33"/>
      <c r="AAI33"/>
      <c r="AAJ33"/>
      <c r="AAK33"/>
      <c r="AAL33"/>
      <c r="AAM33"/>
      <c r="AAN33"/>
      <c r="AAO33"/>
      <c r="AAP33"/>
      <c r="AAQ33"/>
      <c r="AAR33"/>
      <c r="AAS33"/>
      <c r="AAT33"/>
      <c r="AAU33"/>
      <c r="AAV33"/>
      <c r="AAW33"/>
      <c r="AAX33"/>
      <c r="AAY33"/>
      <c r="AAZ33"/>
      <c r="ABA33"/>
      <c r="ABB33"/>
      <c r="ABC33"/>
      <c r="ABD33"/>
      <c r="ABE33"/>
      <c r="ABF33"/>
      <c r="ABG33"/>
      <c r="ABH33"/>
      <c r="ABI33"/>
      <c r="ABJ33"/>
      <c r="ABK33"/>
      <c r="ABL33"/>
      <c r="ABM33"/>
      <c r="ABN33"/>
      <c r="ABO33"/>
      <c r="ABP33"/>
      <c r="ABQ33"/>
      <c r="ABR33"/>
      <c r="ABS33"/>
      <c r="ABT33"/>
      <c r="ABU33"/>
      <c r="ABV33"/>
      <c r="ABW33"/>
      <c r="ABX33"/>
      <c r="ABY33"/>
      <c r="ABZ33"/>
      <c r="ACA33"/>
      <c r="ACB33"/>
      <c r="ACC33"/>
      <c r="ACD33"/>
      <c r="ACE33"/>
      <c r="ACF33"/>
      <c r="ACG33"/>
      <c r="ACH33"/>
      <c r="ACI33"/>
      <c r="ACJ33"/>
      <c r="ACK33"/>
      <c r="ACL33"/>
      <c r="ACM33"/>
      <c r="ACN33"/>
      <c r="ACO33"/>
      <c r="ACP33"/>
      <c r="ACQ33"/>
      <c r="ACR33"/>
      <c r="ACS33"/>
      <c r="ACT33"/>
      <c r="ACU33"/>
      <c r="ACV33"/>
      <c r="ACW33"/>
      <c r="ACX33"/>
      <c r="ACY33"/>
      <c r="ACZ33"/>
      <c r="ADA33"/>
      <c r="ADB33"/>
      <c r="ADC33"/>
      <c r="ADD33"/>
      <c r="ADE33"/>
      <c r="ADF33"/>
      <c r="ADG33"/>
      <c r="ADH33"/>
      <c r="ADI33"/>
      <c r="ADJ33"/>
      <c r="ADK33"/>
      <c r="ADL33"/>
      <c r="ADM33"/>
      <c r="ADN33"/>
      <c r="ADO33"/>
      <c r="ADP33"/>
      <c r="ADQ33"/>
      <c r="ADR33"/>
      <c r="ADS33"/>
      <c r="ADT33"/>
      <c r="ADU33"/>
      <c r="ADV33"/>
      <c r="ADW33"/>
      <c r="ADX33"/>
      <c r="ADY33"/>
      <c r="ADZ33"/>
      <c r="AEA33"/>
      <c r="AEB33"/>
      <c r="AEC33"/>
      <c r="AED33"/>
      <c r="AEE33"/>
      <c r="AEF33"/>
      <c r="AEG33"/>
      <c r="AEH33"/>
      <c r="AEI33"/>
      <c r="AEJ33"/>
      <c r="AEK33"/>
      <c r="AEL33"/>
      <c r="AEM33"/>
      <c r="AEN33"/>
      <c r="AEO33"/>
      <c r="AEP33"/>
      <c r="AEQ33"/>
      <c r="AER33"/>
      <c r="AES33"/>
      <c r="AET33"/>
      <c r="AEU33"/>
      <c r="AEV33"/>
      <c r="AEW33"/>
      <c r="AEX33"/>
      <c r="AEY33"/>
      <c r="AEZ33"/>
      <c r="AFA33"/>
      <c r="AFB33"/>
      <c r="AFC33"/>
      <c r="AFD33"/>
      <c r="AFE33"/>
      <c r="AFF33"/>
      <c r="AFG33"/>
      <c r="AFH33"/>
      <c r="AFI33"/>
      <c r="AFJ33"/>
      <c r="AFK33"/>
      <c r="AFL33"/>
      <c r="AFM33"/>
      <c r="AFN33"/>
      <c r="AFO33"/>
      <c r="AFP33"/>
      <c r="AFQ33"/>
      <c r="AFR33"/>
      <c r="AFS33"/>
      <c r="AFT33"/>
      <c r="AFU33"/>
      <c r="AFV33"/>
      <c r="AFW33"/>
      <c r="AFX33"/>
      <c r="AFY33"/>
      <c r="AFZ33"/>
      <c r="AGA33"/>
      <c r="AGB33"/>
      <c r="AGC33"/>
      <c r="AGD33"/>
      <c r="AGE33"/>
      <c r="AGF33"/>
      <c r="AGG33"/>
      <c r="AGH33"/>
      <c r="AGI33"/>
      <c r="AGJ33"/>
      <c r="AGK33"/>
      <c r="AGL33"/>
      <c r="AGM33"/>
      <c r="AGN33"/>
      <c r="AGO33"/>
      <c r="AGP33"/>
      <c r="AGQ33"/>
      <c r="AGR33"/>
      <c r="AGS33"/>
      <c r="AGT33"/>
      <c r="AGU33"/>
      <c r="AGV33"/>
      <c r="AGW33"/>
      <c r="AGX33"/>
      <c r="AGY33"/>
      <c r="AGZ33"/>
      <c r="AHA33"/>
      <c r="AHB33"/>
      <c r="AHC33"/>
      <c r="AHD33"/>
      <c r="AHE33"/>
      <c r="AHF33"/>
      <c r="AHG33"/>
      <c r="AHH33"/>
      <c r="AHI33"/>
      <c r="AHJ33"/>
      <c r="AHK33"/>
      <c r="AHL33"/>
      <c r="AHM33"/>
      <c r="AHN33"/>
      <c r="AHO33"/>
      <c r="AHP33"/>
      <c r="AHQ33"/>
      <c r="AHR33"/>
      <c r="AHS33"/>
      <c r="AHT33"/>
      <c r="AHU33"/>
      <c r="AHV33"/>
      <c r="AHW33"/>
      <c r="AHX33"/>
      <c r="AHY33"/>
      <c r="AHZ33"/>
      <c r="AIA33"/>
      <c r="AIB33"/>
      <c r="AIC33"/>
      <c r="AID33"/>
      <c r="AIE33"/>
      <c r="AIF33"/>
      <c r="AIG33"/>
      <c r="AIH33"/>
      <c r="AII33"/>
      <c r="AIJ33"/>
      <c r="AIK33"/>
      <c r="AIL33"/>
      <c r="AIM33"/>
      <c r="AIN33"/>
      <c r="AIO33"/>
      <c r="AIP33"/>
      <c r="AIQ33"/>
      <c r="AIR33"/>
      <c r="AIS33"/>
      <c r="AIT33"/>
      <c r="AIU33"/>
      <c r="AIV33"/>
      <c r="AIW33"/>
      <c r="AIX33"/>
      <c r="AIY33"/>
      <c r="AIZ33"/>
      <c r="AJA33"/>
      <c r="AJB33"/>
      <c r="AJC33"/>
      <c r="AJD33"/>
      <c r="AJE33"/>
      <c r="AJF33"/>
      <c r="AJG33"/>
      <c r="AJH33"/>
      <c r="AJI33"/>
      <c r="AJJ33"/>
      <c r="AJK33"/>
      <c r="AJL33"/>
      <c r="AJM33"/>
      <c r="AJN33"/>
      <c r="AJO33"/>
      <c r="AJP33"/>
      <c r="AJQ33"/>
      <c r="AJR33"/>
      <c r="AJS33"/>
      <c r="AJT33"/>
      <c r="AJU33"/>
      <c r="AJV33"/>
      <c r="AJW33"/>
      <c r="AJX33"/>
      <c r="AJY33"/>
      <c r="AJZ33"/>
      <c r="AKA33"/>
      <c r="AKB33"/>
      <c r="AKC33"/>
      <c r="AKD33"/>
      <c r="AKE33"/>
      <c r="AKF33"/>
      <c r="AKG33"/>
      <c r="AKH33"/>
      <c r="AKI33"/>
      <c r="AKJ33"/>
      <c r="AKK33"/>
      <c r="AKL33"/>
      <c r="AKM33"/>
      <c r="AKN33"/>
      <c r="AKO33"/>
      <c r="AKP33"/>
      <c r="AKQ33"/>
      <c r="AKR33"/>
      <c r="AKS33"/>
      <c r="AKT33"/>
      <c r="AKU33"/>
      <c r="AKV33"/>
      <c r="AKW33"/>
      <c r="AKX33"/>
      <c r="AKY33"/>
      <c r="AKZ33"/>
      <c r="ALA33"/>
      <c r="ALB33"/>
      <c r="ALC33"/>
      <c r="ALD33"/>
      <c r="ALE33"/>
      <c r="ALF33"/>
      <c r="ALG33"/>
      <c r="ALH33"/>
      <c r="ALI33"/>
      <c r="ALJ33"/>
      <c r="ALK33"/>
      <c r="ALL33"/>
      <c r="ALM33"/>
      <c r="ALN33"/>
      <c r="ALO33"/>
      <c r="ALP33"/>
      <c r="ALQ33"/>
      <c r="ALR33"/>
      <c r="ALS33"/>
      <c r="ALT33"/>
      <c r="ALU33"/>
      <c r="ALV33"/>
      <c r="ALW33"/>
      <c r="ALX33"/>
      <c r="ALY33"/>
      <c r="ALZ33"/>
      <c r="AMA33"/>
      <c r="AMB33"/>
      <c r="AMC33"/>
      <c r="AMD33"/>
      <c r="AME33"/>
      <c r="AMF33"/>
      <c r="AMG33"/>
      <c r="AMH33"/>
      <c r="AMI33"/>
      <c r="AMJ33"/>
    </row>
    <row r="34" spans="2:1024" s="6" customFormat="1" ht="15" customHeight="1" x14ac:dyDescent="0.25">
      <c r="B34" s="208"/>
      <c r="C34" s="198"/>
      <c r="D34" s="198"/>
      <c r="E34" s="201"/>
      <c r="F34" s="21" t="s">
        <v>43</v>
      </c>
      <c r="G34" s="20"/>
      <c r="H34" s="206"/>
      <c r="I34" s="206"/>
      <c r="J34" s="206"/>
      <c r="K34" s="206"/>
      <c r="L34"/>
      <c r="M34"/>
      <c r="N34"/>
      <c r="O34"/>
      <c r="P34"/>
      <c r="Q34"/>
      <c r="R34"/>
      <c r="S34"/>
      <c r="T34"/>
      <c r="U34"/>
      <c r="V34"/>
      <c r="W34"/>
      <c r="X34"/>
      <c r="Y34"/>
      <c r="Z34"/>
      <c r="AA34"/>
      <c r="AB34"/>
      <c r="AC34"/>
      <c r="AD34"/>
      <c r="AE34"/>
      <c r="AF34"/>
      <c r="AG34"/>
      <c r="AH34"/>
      <c r="AI34"/>
      <c r="AJ34"/>
      <c r="AK34"/>
      <c r="AL34"/>
      <c r="AM34"/>
      <c r="AN34"/>
      <c r="AO34"/>
      <c r="AP34"/>
      <c r="AQ34"/>
      <c r="AR34"/>
      <c r="AS34"/>
      <c r="AT34"/>
      <c r="AU34"/>
      <c r="AV34"/>
      <c r="AW34"/>
      <c r="AX34"/>
      <c r="AY34"/>
      <c r="AZ34"/>
      <c r="BA34"/>
      <c r="BB34"/>
      <c r="BC34"/>
      <c r="BD34"/>
      <c r="BE34"/>
      <c r="BF34"/>
      <c r="BG34"/>
      <c r="BH34"/>
      <c r="BI34"/>
      <c r="BJ34"/>
      <c r="BK34"/>
      <c r="BL34"/>
      <c r="BM34"/>
      <c r="BN34"/>
      <c r="BO34"/>
      <c r="BP34"/>
      <c r="BQ34"/>
      <c r="BR34"/>
      <c r="BS34"/>
      <c r="BT34"/>
      <c r="BU34"/>
      <c r="BV34"/>
      <c r="BW34"/>
      <c r="BX34"/>
      <c r="BY34"/>
      <c r="BZ34"/>
      <c r="CA34"/>
      <c r="CB34"/>
      <c r="CC34"/>
      <c r="CD34"/>
      <c r="CE34"/>
      <c r="CF34"/>
      <c r="CG34"/>
      <c r="CH34"/>
      <c r="CI34"/>
      <c r="CJ34"/>
      <c r="CK34"/>
      <c r="CL34"/>
      <c r="CM34"/>
      <c r="CN34"/>
      <c r="CO34"/>
      <c r="CP34"/>
      <c r="CQ34"/>
      <c r="CR34"/>
      <c r="CS34"/>
      <c r="CT34"/>
      <c r="CU34"/>
      <c r="CV34"/>
      <c r="CW34"/>
      <c r="CX34"/>
      <c r="CY34"/>
      <c r="CZ34"/>
      <c r="DA34"/>
      <c r="DB34"/>
      <c r="DC34"/>
      <c r="DD34"/>
      <c r="DE34"/>
      <c r="DF34"/>
      <c r="DG34"/>
      <c r="DH34"/>
      <c r="DI34"/>
      <c r="DJ34"/>
      <c r="DK34"/>
      <c r="DL34"/>
      <c r="DM34"/>
      <c r="DN34"/>
      <c r="DO34"/>
      <c r="DP34"/>
      <c r="DQ34"/>
      <c r="DR34"/>
      <c r="DS34"/>
      <c r="DT34"/>
      <c r="DU34"/>
      <c r="DV34"/>
      <c r="DW34"/>
      <c r="DX34"/>
      <c r="DY34"/>
      <c r="DZ34"/>
      <c r="EA34"/>
      <c r="EB34"/>
      <c r="EC34"/>
      <c r="ED34"/>
      <c r="EE34"/>
      <c r="EF34"/>
      <c r="EG34"/>
      <c r="EH34"/>
      <c r="EI34"/>
      <c r="EJ34"/>
      <c r="EK34"/>
      <c r="EL34"/>
      <c r="EM34"/>
      <c r="EN34"/>
      <c r="EO34"/>
      <c r="EP34"/>
      <c r="EQ34"/>
      <c r="ER34"/>
      <c r="ES34"/>
      <c r="ET34"/>
      <c r="EU34"/>
      <c r="EV34"/>
      <c r="EW34"/>
      <c r="EX34"/>
      <c r="EY34"/>
      <c r="EZ34"/>
      <c r="FA34"/>
      <c r="FB34"/>
      <c r="FC34"/>
      <c r="FD34"/>
      <c r="FE34"/>
      <c r="FF34"/>
      <c r="FG34"/>
      <c r="FH34"/>
      <c r="FI34"/>
      <c r="FJ34"/>
      <c r="FK34"/>
      <c r="FL34"/>
      <c r="FM34"/>
      <c r="FN34"/>
      <c r="FO34"/>
      <c r="FP34"/>
      <c r="FQ34"/>
      <c r="FR34"/>
      <c r="FS34"/>
      <c r="FT34"/>
      <c r="FU34"/>
      <c r="FV34"/>
      <c r="FW34"/>
      <c r="FX34"/>
      <c r="FY34"/>
      <c r="FZ34"/>
      <c r="GA34"/>
      <c r="GB34"/>
      <c r="GC34"/>
      <c r="GD34"/>
      <c r="GE34"/>
      <c r="GF34"/>
      <c r="GG34"/>
      <c r="GH34"/>
      <c r="GI34"/>
      <c r="GJ34"/>
      <c r="GK34"/>
      <c r="GL34"/>
      <c r="GM34"/>
      <c r="GN34"/>
      <c r="GO34"/>
      <c r="GP34"/>
      <c r="GQ34"/>
      <c r="GR34"/>
      <c r="GS34"/>
      <c r="GT34"/>
      <c r="GU34"/>
      <c r="GV34"/>
      <c r="GW34"/>
      <c r="GX34"/>
      <c r="GY34"/>
      <c r="GZ34"/>
      <c r="HA34"/>
      <c r="HB34"/>
      <c r="HC34"/>
      <c r="HD34"/>
      <c r="HE34"/>
      <c r="HF34"/>
      <c r="HG34"/>
      <c r="HH34"/>
      <c r="HI34"/>
      <c r="HJ34"/>
      <c r="HK34"/>
      <c r="HL34"/>
      <c r="HM34"/>
      <c r="HN34"/>
      <c r="HO34"/>
      <c r="HP34"/>
      <c r="HQ34"/>
      <c r="HR34"/>
      <c r="HS34"/>
      <c r="HT34"/>
      <c r="HU34"/>
      <c r="HV34"/>
      <c r="HW34"/>
      <c r="HX34"/>
      <c r="HY34"/>
      <c r="HZ34"/>
      <c r="IA34"/>
      <c r="IB34"/>
      <c r="IC34"/>
      <c r="ID34"/>
      <c r="IE34"/>
      <c r="IF34"/>
      <c r="IG34"/>
      <c r="IH34"/>
      <c r="II34"/>
      <c r="IJ34"/>
      <c r="IK34"/>
      <c r="IL34"/>
      <c r="IM34"/>
      <c r="IN34"/>
      <c r="IO34"/>
      <c r="IP34"/>
      <c r="IQ34"/>
      <c r="IR34"/>
      <c r="IS34"/>
      <c r="IT34"/>
      <c r="IU34"/>
      <c r="IV34"/>
      <c r="IW34"/>
      <c r="IX34"/>
      <c r="IY34"/>
      <c r="IZ34"/>
      <c r="JA34"/>
      <c r="JB34"/>
      <c r="JC34"/>
      <c r="JD34"/>
      <c r="JE34"/>
      <c r="JF34"/>
      <c r="JG34"/>
      <c r="JH34"/>
      <c r="JI34"/>
      <c r="JJ34"/>
      <c r="JK34"/>
      <c r="JL34"/>
      <c r="JM34"/>
      <c r="JN34"/>
      <c r="JO34"/>
      <c r="JP34"/>
      <c r="JQ34"/>
      <c r="JR34"/>
      <c r="JS34"/>
      <c r="JT34"/>
      <c r="JU34"/>
      <c r="JV34"/>
      <c r="JW34"/>
      <c r="JX34"/>
      <c r="JY34"/>
      <c r="JZ34"/>
      <c r="KA34"/>
      <c r="KB34"/>
      <c r="KC34"/>
      <c r="KD34"/>
      <c r="KE34"/>
      <c r="KF34"/>
      <c r="KG34"/>
      <c r="KH34"/>
      <c r="KI34"/>
      <c r="KJ34"/>
      <c r="KK34"/>
      <c r="KL34"/>
      <c r="KM34"/>
      <c r="KN34"/>
      <c r="KO34"/>
      <c r="KP34"/>
      <c r="KQ34"/>
      <c r="KR34"/>
      <c r="KS34"/>
      <c r="KT34"/>
      <c r="KU34"/>
      <c r="KV34"/>
      <c r="KW34"/>
      <c r="KX34"/>
      <c r="KY34"/>
      <c r="KZ34"/>
      <c r="LA34"/>
      <c r="LB34"/>
      <c r="LC34"/>
      <c r="LD34"/>
      <c r="LE34"/>
      <c r="LF34"/>
      <c r="LG34"/>
      <c r="LH34"/>
      <c r="LI34"/>
      <c r="LJ34"/>
      <c r="LK34"/>
      <c r="LL34"/>
      <c r="LM34"/>
      <c r="LN34"/>
      <c r="LO34"/>
      <c r="LP34"/>
      <c r="LQ34"/>
      <c r="LR34"/>
      <c r="LS34"/>
      <c r="LT34"/>
      <c r="LU34"/>
      <c r="LV34"/>
      <c r="LW34"/>
      <c r="LX34"/>
      <c r="LY34"/>
      <c r="LZ34"/>
      <c r="MA34"/>
      <c r="MB34"/>
      <c r="MC34"/>
      <c r="MD34"/>
      <c r="ME34"/>
      <c r="MF34"/>
      <c r="MG34"/>
      <c r="MH34"/>
      <c r="MI34"/>
      <c r="MJ34"/>
      <c r="MK34"/>
      <c r="ML34"/>
      <c r="MM34"/>
      <c r="MN34"/>
      <c r="MO34"/>
      <c r="MP34"/>
      <c r="MQ34"/>
      <c r="MR34"/>
      <c r="MS34"/>
      <c r="MT34"/>
      <c r="MU34"/>
      <c r="MV34"/>
      <c r="MW34"/>
      <c r="MX34"/>
      <c r="MY34"/>
      <c r="MZ34"/>
      <c r="NA34"/>
      <c r="NB34"/>
      <c r="NC34"/>
      <c r="ND34"/>
      <c r="NE34"/>
      <c r="NF34"/>
      <c r="NG34"/>
      <c r="NH34"/>
      <c r="NI34"/>
      <c r="NJ34"/>
      <c r="NK34"/>
      <c r="NL34"/>
      <c r="NM34"/>
      <c r="NN34"/>
      <c r="NO34"/>
      <c r="NP34"/>
      <c r="NQ34"/>
      <c r="NR34"/>
      <c r="NS34"/>
      <c r="NT34"/>
      <c r="NU34"/>
      <c r="NV34"/>
      <c r="NW34"/>
      <c r="NX34"/>
      <c r="NY34"/>
      <c r="NZ34"/>
      <c r="OA34"/>
      <c r="OB34"/>
      <c r="OC34"/>
      <c r="OD34"/>
      <c r="OE34"/>
      <c r="OF34"/>
      <c r="OG34"/>
      <c r="OH34"/>
      <c r="OI34"/>
      <c r="OJ34"/>
      <c r="OK34"/>
      <c r="OL34"/>
      <c r="OM34"/>
      <c r="ON34"/>
      <c r="OO34"/>
      <c r="OP34"/>
      <c r="OQ34"/>
      <c r="OR34"/>
      <c r="OS34"/>
      <c r="OT34"/>
      <c r="OU34"/>
      <c r="OV34"/>
      <c r="OW34"/>
      <c r="OX34"/>
      <c r="OY34"/>
      <c r="OZ34"/>
      <c r="PA34"/>
      <c r="PB34"/>
      <c r="PC34"/>
      <c r="PD34"/>
      <c r="PE34"/>
      <c r="PF34"/>
      <c r="PG34"/>
      <c r="PH34"/>
      <c r="PI34"/>
      <c r="PJ34"/>
      <c r="PK34"/>
      <c r="PL34"/>
      <c r="PM34"/>
      <c r="PN34"/>
      <c r="PO34"/>
      <c r="PP34"/>
      <c r="PQ34"/>
      <c r="PR34"/>
      <c r="PS34"/>
      <c r="PT34"/>
      <c r="PU34"/>
      <c r="PV34"/>
      <c r="PW34"/>
      <c r="PX34"/>
      <c r="PY34"/>
      <c r="PZ34"/>
      <c r="QA34"/>
      <c r="QB34"/>
      <c r="QC34"/>
      <c r="QD34"/>
      <c r="QE34"/>
      <c r="QF34"/>
      <c r="QG34"/>
      <c r="QH34"/>
      <c r="QI34"/>
      <c r="QJ34"/>
      <c r="QK34"/>
      <c r="QL34"/>
      <c r="QM34"/>
      <c r="QN34"/>
      <c r="QO34"/>
      <c r="QP34"/>
      <c r="QQ34"/>
      <c r="QR34"/>
      <c r="QS34"/>
      <c r="QT34"/>
      <c r="QU34"/>
      <c r="QV34"/>
      <c r="QW34"/>
      <c r="QX34"/>
      <c r="QY34"/>
      <c r="QZ34"/>
      <c r="RA34"/>
      <c r="RB34"/>
      <c r="RC34"/>
      <c r="RD34"/>
      <c r="RE34"/>
      <c r="RF34"/>
      <c r="RG34"/>
      <c r="RH34"/>
      <c r="RI34"/>
      <c r="RJ34"/>
      <c r="RK34"/>
      <c r="RL34"/>
      <c r="RM34"/>
      <c r="RN34"/>
      <c r="RO34"/>
      <c r="RP34"/>
      <c r="RQ34"/>
      <c r="RR34"/>
      <c r="RS34"/>
      <c r="RT34"/>
      <c r="RU34"/>
      <c r="RV34"/>
      <c r="RW34"/>
      <c r="RX34"/>
      <c r="RY34"/>
      <c r="RZ34"/>
      <c r="SA34"/>
      <c r="SB34"/>
      <c r="SC34"/>
      <c r="SD34"/>
      <c r="SE34"/>
      <c r="SF34"/>
      <c r="SG34"/>
      <c r="SH34"/>
      <c r="SI34"/>
      <c r="SJ34"/>
      <c r="SK34"/>
      <c r="SL34"/>
      <c r="SM34"/>
      <c r="SN34"/>
      <c r="SO34"/>
      <c r="SP34"/>
      <c r="SQ34"/>
      <c r="SR34"/>
      <c r="SS34"/>
      <c r="ST34"/>
      <c r="SU34"/>
      <c r="SV34"/>
      <c r="SW34"/>
      <c r="SX34"/>
      <c r="SY34"/>
      <c r="SZ34"/>
      <c r="TA34"/>
      <c r="TB34"/>
      <c r="TC34"/>
      <c r="TD34"/>
      <c r="TE34"/>
      <c r="TF34"/>
      <c r="TG34"/>
      <c r="TH34"/>
      <c r="TI34"/>
      <c r="TJ34"/>
      <c r="TK34"/>
      <c r="TL34"/>
      <c r="TM34"/>
      <c r="TN34"/>
      <c r="TO34"/>
      <c r="TP34"/>
      <c r="TQ34"/>
      <c r="TR34"/>
      <c r="TS34"/>
      <c r="TT34"/>
      <c r="TU34"/>
      <c r="TV34"/>
      <c r="TW34"/>
      <c r="TX34"/>
      <c r="TY34"/>
      <c r="TZ34"/>
      <c r="UA34"/>
      <c r="UB34"/>
      <c r="UC34"/>
      <c r="UD34"/>
      <c r="UE34"/>
      <c r="UF34"/>
      <c r="UG34"/>
      <c r="UH34"/>
      <c r="UI34"/>
      <c r="UJ34"/>
      <c r="UK34"/>
      <c r="UL34"/>
      <c r="UM34"/>
      <c r="UN34"/>
      <c r="UO34"/>
      <c r="UP34"/>
      <c r="UQ34"/>
      <c r="UR34"/>
      <c r="US34"/>
      <c r="UT34"/>
      <c r="UU34"/>
      <c r="UV34"/>
      <c r="UW34"/>
      <c r="UX34"/>
      <c r="UY34"/>
      <c r="UZ34"/>
      <c r="VA34"/>
      <c r="VB34"/>
      <c r="VC34"/>
      <c r="VD34"/>
      <c r="VE34"/>
      <c r="VF34"/>
      <c r="VG34"/>
      <c r="VH34"/>
      <c r="VI34"/>
      <c r="VJ34"/>
      <c r="VK34"/>
      <c r="VL34"/>
      <c r="VM34"/>
      <c r="VN34"/>
      <c r="VO34"/>
      <c r="VP34"/>
      <c r="VQ34"/>
      <c r="VR34"/>
      <c r="VS34"/>
      <c r="VT34"/>
      <c r="VU34"/>
      <c r="VV34"/>
      <c r="VW34"/>
      <c r="VX34"/>
      <c r="VY34"/>
      <c r="VZ34"/>
      <c r="WA34"/>
      <c r="WB34"/>
      <c r="WC34"/>
      <c r="WD34"/>
      <c r="WE34"/>
      <c r="WF34"/>
      <c r="WG34"/>
      <c r="WH34"/>
      <c r="WI34"/>
      <c r="WJ34"/>
      <c r="WK34"/>
      <c r="WL34"/>
      <c r="WM34"/>
      <c r="WN34"/>
      <c r="WO34"/>
      <c r="WP34"/>
      <c r="WQ34"/>
      <c r="WR34"/>
      <c r="WS34"/>
      <c r="WT34"/>
      <c r="WU34"/>
      <c r="WV34"/>
      <c r="WW34"/>
      <c r="WX34"/>
      <c r="WY34"/>
      <c r="WZ34"/>
      <c r="XA34"/>
      <c r="XB34"/>
      <c r="XC34"/>
      <c r="XD34"/>
      <c r="XE34"/>
      <c r="XF34"/>
      <c r="XG34"/>
      <c r="XH34"/>
      <c r="XI34"/>
      <c r="XJ34"/>
      <c r="XK34"/>
      <c r="XL34"/>
      <c r="XM34"/>
      <c r="XN34"/>
      <c r="XO34"/>
      <c r="XP34"/>
      <c r="XQ34"/>
      <c r="XR34"/>
      <c r="XS34"/>
      <c r="XT34"/>
      <c r="XU34"/>
      <c r="XV34"/>
      <c r="XW34"/>
      <c r="XX34"/>
      <c r="XY34"/>
      <c r="XZ34"/>
      <c r="YA34"/>
      <c r="YB34"/>
      <c r="YC34"/>
      <c r="YD34"/>
      <c r="YE34"/>
      <c r="YF34"/>
      <c r="YG34"/>
      <c r="YH34"/>
      <c r="YI34"/>
      <c r="YJ34"/>
      <c r="YK34"/>
      <c r="YL34"/>
      <c r="YM34"/>
      <c r="YN34"/>
      <c r="YO34"/>
      <c r="YP34"/>
      <c r="YQ34"/>
      <c r="YR34"/>
      <c r="YS34"/>
      <c r="YT34"/>
      <c r="YU34"/>
      <c r="YV34"/>
      <c r="YW34"/>
      <c r="YX34"/>
      <c r="YY34"/>
      <c r="YZ34"/>
      <c r="ZA34"/>
      <c r="ZB34"/>
      <c r="ZC34"/>
      <c r="ZD34"/>
      <c r="ZE34"/>
      <c r="ZF34"/>
      <c r="ZG34"/>
      <c r="ZH34"/>
      <c r="ZI34"/>
      <c r="ZJ34"/>
      <c r="ZK34"/>
      <c r="ZL34"/>
      <c r="ZM34"/>
      <c r="ZN34"/>
      <c r="ZO34"/>
      <c r="ZP34"/>
      <c r="ZQ34"/>
      <c r="ZR34"/>
      <c r="ZS34"/>
      <c r="ZT34"/>
      <c r="ZU34"/>
      <c r="ZV34"/>
      <c r="ZW34"/>
      <c r="ZX34"/>
      <c r="ZY34"/>
      <c r="ZZ34"/>
      <c r="AAA34"/>
      <c r="AAB34"/>
      <c r="AAC34"/>
      <c r="AAD34"/>
      <c r="AAE34"/>
      <c r="AAF34"/>
      <c r="AAG34"/>
      <c r="AAH34"/>
      <c r="AAI34"/>
      <c r="AAJ34"/>
      <c r="AAK34"/>
      <c r="AAL34"/>
      <c r="AAM34"/>
      <c r="AAN34"/>
      <c r="AAO34"/>
      <c r="AAP34"/>
      <c r="AAQ34"/>
      <c r="AAR34"/>
      <c r="AAS34"/>
      <c r="AAT34"/>
      <c r="AAU34"/>
      <c r="AAV34"/>
      <c r="AAW34"/>
      <c r="AAX34"/>
      <c r="AAY34"/>
      <c r="AAZ34"/>
      <c r="ABA34"/>
      <c r="ABB34"/>
      <c r="ABC34"/>
      <c r="ABD34"/>
      <c r="ABE34"/>
      <c r="ABF34"/>
      <c r="ABG34"/>
      <c r="ABH34"/>
      <c r="ABI34"/>
      <c r="ABJ34"/>
      <c r="ABK34"/>
      <c r="ABL34"/>
      <c r="ABM34"/>
      <c r="ABN34"/>
      <c r="ABO34"/>
      <c r="ABP34"/>
      <c r="ABQ34"/>
      <c r="ABR34"/>
      <c r="ABS34"/>
      <c r="ABT34"/>
      <c r="ABU34"/>
      <c r="ABV34"/>
      <c r="ABW34"/>
      <c r="ABX34"/>
      <c r="ABY34"/>
      <c r="ABZ34"/>
      <c r="ACA34"/>
      <c r="ACB34"/>
      <c r="ACC34"/>
      <c r="ACD34"/>
      <c r="ACE34"/>
      <c r="ACF34"/>
      <c r="ACG34"/>
      <c r="ACH34"/>
      <c r="ACI34"/>
      <c r="ACJ34"/>
      <c r="ACK34"/>
      <c r="ACL34"/>
      <c r="ACM34"/>
      <c r="ACN34"/>
      <c r="ACO34"/>
      <c r="ACP34"/>
      <c r="ACQ34"/>
      <c r="ACR34"/>
      <c r="ACS34"/>
      <c r="ACT34"/>
      <c r="ACU34"/>
      <c r="ACV34"/>
      <c r="ACW34"/>
      <c r="ACX34"/>
      <c r="ACY34"/>
      <c r="ACZ34"/>
      <c r="ADA34"/>
      <c r="ADB34"/>
      <c r="ADC34"/>
      <c r="ADD34"/>
      <c r="ADE34"/>
      <c r="ADF34"/>
      <c r="ADG34"/>
      <c r="ADH34"/>
      <c r="ADI34"/>
      <c r="ADJ34"/>
      <c r="ADK34"/>
      <c r="ADL34"/>
      <c r="ADM34"/>
      <c r="ADN34"/>
      <c r="ADO34"/>
      <c r="ADP34"/>
      <c r="ADQ34"/>
      <c r="ADR34"/>
      <c r="ADS34"/>
      <c r="ADT34"/>
      <c r="ADU34"/>
      <c r="ADV34"/>
      <c r="ADW34"/>
      <c r="ADX34"/>
      <c r="ADY34"/>
      <c r="ADZ34"/>
      <c r="AEA34"/>
      <c r="AEB34"/>
      <c r="AEC34"/>
      <c r="AED34"/>
      <c r="AEE34"/>
      <c r="AEF34"/>
      <c r="AEG34"/>
      <c r="AEH34"/>
      <c r="AEI34"/>
      <c r="AEJ34"/>
      <c r="AEK34"/>
      <c r="AEL34"/>
      <c r="AEM34"/>
      <c r="AEN34"/>
      <c r="AEO34"/>
      <c r="AEP34"/>
      <c r="AEQ34"/>
      <c r="AER34"/>
      <c r="AES34"/>
      <c r="AET34"/>
      <c r="AEU34"/>
      <c r="AEV34"/>
      <c r="AEW34"/>
      <c r="AEX34"/>
      <c r="AEY34"/>
      <c r="AEZ34"/>
      <c r="AFA34"/>
      <c r="AFB34"/>
      <c r="AFC34"/>
      <c r="AFD34"/>
      <c r="AFE34"/>
      <c r="AFF34"/>
      <c r="AFG34"/>
      <c r="AFH34"/>
      <c r="AFI34"/>
      <c r="AFJ34"/>
      <c r="AFK34"/>
      <c r="AFL34"/>
      <c r="AFM34"/>
      <c r="AFN34"/>
      <c r="AFO34"/>
      <c r="AFP34"/>
      <c r="AFQ34"/>
      <c r="AFR34"/>
      <c r="AFS34"/>
      <c r="AFT34"/>
      <c r="AFU34"/>
      <c r="AFV34"/>
      <c r="AFW34"/>
      <c r="AFX34"/>
      <c r="AFY34"/>
      <c r="AFZ34"/>
      <c r="AGA34"/>
      <c r="AGB34"/>
      <c r="AGC34"/>
      <c r="AGD34"/>
      <c r="AGE34"/>
      <c r="AGF34"/>
      <c r="AGG34"/>
      <c r="AGH34"/>
      <c r="AGI34"/>
      <c r="AGJ34"/>
      <c r="AGK34"/>
      <c r="AGL34"/>
      <c r="AGM34"/>
      <c r="AGN34"/>
      <c r="AGO34"/>
      <c r="AGP34"/>
      <c r="AGQ34"/>
      <c r="AGR34"/>
      <c r="AGS34"/>
      <c r="AGT34"/>
      <c r="AGU34"/>
      <c r="AGV34"/>
      <c r="AGW34"/>
      <c r="AGX34"/>
      <c r="AGY34"/>
      <c r="AGZ34"/>
      <c r="AHA34"/>
      <c r="AHB34"/>
      <c r="AHC34"/>
      <c r="AHD34"/>
      <c r="AHE34"/>
      <c r="AHF34"/>
      <c r="AHG34"/>
      <c r="AHH34"/>
      <c r="AHI34"/>
      <c r="AHJ34"/>
      <c r="AHK34"/>
      <c r="AHL34"/>
      <c r="AHM34"/>
      <c r="AHN34"/>
      <c r="AHO34"/>
      <c r="AHP34"/>
      <c r="AHQ34"/>
      <c r="AHR34"/>
      <c r="AHS34"/>
      <c r="AHT34"/>
      <c r="AHU34"/>
      <c r="AHV34"/>
      <c r="AHW34"/>
      <c r="AHX34"/>
      <c r="AHY34"/>
      <c r="AHZ34"/>
      <c r="AIA34"/>
      <c r="AIB34"/>
      <c r="AIC34"/>
      <c r="AID34"/>
      <c r="AIE34"/>
      <c r="AIF34"/>
      <c r="AIG34"/>
      <c r="AIH34"/>
      <c r="AII34"/>
      <c r="AIJ34"/>
      <c r="AIK34"/>
      <c r="AIL34"/>
      <c r="AIM34"/>
      <c r="AIN34"/>
      <c r="AIO34"/>
      <c r="AIP34"/>
      <c r="AIQ34"/>
      <c r="AIR34"/>
      <c r="AIS34"/>
      <c r="AIT34"/>
      <c r="AIU34"/>
      <c r="AIV34"/>
      <c r="AIW34"/>
      <c r="AIX34"/>
      <c r="AIY34"/>
      <c r="AIZ34"/>
      <c r="AJA34"/>
      <c r="AJB34"/>
      <c r="AJC34"/>
      <c r="AJD34"/>
      <c r="AJE34"/>
      <c r="AJF34"/>
      <c r="AJG34"/>
      <c r="AJH34"/>
      <c r="AJI34"/>
      <c r="AJJ34"/>
      <c r="AJK34"/>
      <c r="AJL34"/>
      <c r="AJM34"/>
      <c r="AJN34"/>
      <c r="AJO34"/>
      <c r="AJP34"/>
      <c r="AJQ34"/>
      <c r="AJR34"/>
      <c r="AJS34"/>
      <c r="AJT34"/>
      <c r="AJU34"/>
      <c r="AJV34"/>
      <c r="AJW34"/>
      <c r="AJX34"/>
      <c r="AJY34"/>
      <c r="AJZ34"/>
      <c r="AKA34"/>
      <c r="AKB34"/>
      <c r="AKC34"/>
      <c r="AKD34"/>
      <c r="AKE34"/>
      <c r="AKF34"/>
      <c r="AKG34"/>
      <c r="AKH34"/>
      <c r="AKI34"/>
      <c r="AKJ34"/>
      <c r="AKK34"/>
      <c r="AKL34"/>
      <c r="AKM34"/>
      <c r="AKN34"/>
      <c r="AKO34"/>
      <c r="AKP34"/>
      <c r="AKQ34"/>
      <c r="AKR34"/>
      <c r="AKS34"/>
      <c r="AKT34"/>
      <c r="AKU34"/>
      <c r="AKV34"/>
      <c r="AKW34"/>
      <c r="AKX34"/>
      <c r="AKY34"/>
      <c r="AKZ34"/>
      <c r="ALA34"/>
      <c r="ALB34"/>
      <c r="ALC34"/>
      <c r="ALD34"/>
      <c r="ALE34"/>
      <c r="ALF34"/>
      <c r="ALG34"/>
      <c r="ALH34"/>
      <c r="ALI34"/>
      <c r="ALJ34"/>
      <c r="ALK34"/>
      <c r="ALL34"/>
      <c r="ALM34"/>
      <c r="ALN34"/>
      <c r="ALO34"/>
      <c r="ALP34"/>
      <c r="ALQ34"/>
      <c r="ALR34"/>
      <c r="ALS34"/>
      <c r="ALT34"/>
      <c r="ALU34"/>
      <c r="ALV34"/>
      <c r="ALW34"/>
      <c r="ALX34"/>
      <c r="ALY34"/>
      <c r="ALZ34"/>
      <c r="AMA34"/>
      <c r="AMB34"/>
      <c r="AMC34"/>
      <c r="AMD34"/>
      <c r="AME34"/>
      <c r="AMF34"/>
      <c r="AMG34"/>
      <c r="AMH34"/>
      <c r="AMI34"/>
      <c r="AMJ34"/>
    </row>
    <row r="35" spans="2:1024" ht="15" customHeight="1" x14ac:dyDescent="0.25">
      <c r="B35" s="208"/>
      <c r="C35" s="198"/>
      <c r="D35" s="198" t="s">
        <v>75</v>
      </c>
      <c r="E35" s="201" t="s">
        <v>76</v>
      </c>
      <c r="F35" s="21" t="s">
        <v>57</v>
      </c>
      <c r="G35" s="20"/>
      <c r="H35" s="206"/>
      <c r="I35" s="206"/>
      <c r="J35" s="206"/>
      <c r="K35" s="206"/>
    </row>
    <row r="36" spans="2:1024" ht="15" customHeight="1" x14ac:dyDescent="0.25">
      <c r="B36" s="208"/>
      <c r="C36" s="198"/>
      <c r="D36" s="198"/>
      <c r="E36" s="201"/>
      <c r="F36" s="21" t="s">
        <v>43</v>
      </c>
      <c r="G36" s="20"/>
      <c r="H36" s="206"/>
      <c r="I36" s="206"/>
      <c r="J36" s="206"/>
      <c r="K36" s="206"/>
    </row>
    <row r="37" spans="2:1024" ht="15" customHeight="1" x14ac:dyDescent="0.25">
      <c r="B37" s="208"/>
      <c r="C37" s="198"/>
      <c r="D37" s="198" t="s">
        <v>77</v>
      </c>
      <c r="E37" s="201" t="s">
        <v>78</v>
      </c>
      <c r="F37" s="21" t="s">
        <v>57</v>
      </c>
      <c r="G37" s="20"/>
      <c r="H37" s="206"/>
      <c r="I37" s="206"/>
      <c r="J37" s="206"/>
      <c r="K37" s="206"/>
    </row>
    <row r="38" spans="2:1024" ht="15" customHeight="1" x14ac:dyDescent="0.25">
      <c r="B38" s="208"/>
      <c r="C38" s="198"/>
      <c r="D38" s="198"/>
      <c r="E38" s="201"/>
      <c r="F38" s="21" t="s">
        <v>43</v>
      </c>
      <c r="G38" s="20"/>
      <c r="H38" s="206"/>
      <c r="I38" s="206"/>
      <c r="J38" s="206"/>
      <c r="K38" s="206"/>
    </row>
    <row r="39" spans="2:1024" ht="15" customHeight="1" x14ac:dyDescent="0.25">
      <c r="B39" s="208"/>
      <c r="C39" s="198"/>
      <c r="D39" s="198" t="s">
        <v>79</v>
      </c>
      <c r="E39" s="201"/>
      <c r="F39" s="21" t="s">
        <v>57</v>
      </c>
      <c r="G39" s="20"/>
      <c r="H39" s="206"/>
      <c r="I39" s="206"/>
      <c r="J39" s="206"/>
      <c r="K39" s="206"/>
    </row>
    <row r="40" spans="2:1024" ht="15" customHeight="1" x14ac:dyDescent="0.25">
      <c r="B40" s="208"/>
      <c r="C40" s="198"/>
      <c r="D40" s="198"/>
      <c r="E40" s="201"/>
      <c r="F40" s="21" t="s">
        <v>43</v>
      </c>
      <c r="G40" s="20"/>
      <c r="H40" s="206"/>
      <c r="I40" s="206"/>
      <c r="J40" s="206"/>
      <c r="K40" s="206"/>
    </row>
    <row r="41" spans="2:1024" ht="15" customHeight="1" x14ac:dyDescent="0.25">
      <c r="B41" s="208"/>
      <c r="C41" s="198" t="s">
        <v>80</v>
      </c>
      <c r="D41" s="198" t="s">
        <v>81</v>
      </c>
      <c r="E41" s="201"/>
      <c r="F41" s="21" t="s">
        <v>57</v>
      </c>
      <c r="G41" s="20"/>
      <c r="H41" s="206"/>
      <c r="I41" s="206"/>
      <c r="J41" s="206"/>
      <c r="K41" s="206"/>
    </row>
    <row r="42" spans="2:1024" ht="15" customHeight="1" x14ac:dyDescent="0.25">
      <c r="B42" s="208"/>
      <c r="C42" s="198"/>
      <c r="D42" s="198"/>
      <c r="E42" s="201"/>
      <c r="F42" s="21" t="s">
        <v>43</v>
      </c>
      <c r="G42" s="20"/>
      <c r="H42" s="206"/>
      <c r="I42" s="206"/>
      <c r="J42" s="206"/>
      <c r="K42" s="206"/>
    </row>
    <row r="43" spans="2:1024" ht="15" customHeight="1" x14ac:dyDescent="0.25">
      <c r="B43" s="208"/>
      <c r="C43" s="198"/>
      <c r="D43" s="198" t="s">
        <v>82</v>
      </c>
      <c r="E43" s="201"/>
      <c r="F43" s="21" t="s">
        <v>57</v>
      </c>
      <c r="G43" s="20"/>
      <c r="H43" s="206"/>
      <c r="I43" s="206"/>
      <c r="J43" s="206"/>
      <c r="K43" s="206"/>
    </row>
    <row r="44" spans="2:1024" ht="15" customHeight="1" x14ac:dyDescent="0.25">
      <c r="B44" s="208"/>
      <c r="C44" s="198"/>
      <c r="D44" s="198"/>
      <c r="E44" s="201"/>
      <c r="F44" s="21" t="s">
        <v>43</v>
      </c>
      <c r="G44" s="20"/>
      <c r="H44" s="206"/>
      <c r="I44" s="206"/>
      <c r="J44" s="206"/>
      <c r="K44" s="206"/>
    </row>
    <row r="45" spans="2:1024" ht="15" customHeight="1" x14ac:dyDescent="0.25">
      <c r="B45" s="208"/>
      <c r="C45" s="198"/>
      <c r="D45" s="198" t="s">
        <v>83</v>
      </c>
      <c r="E45" s="201"/>
      <c r="F45" s="21" t="s">
        <v>57</v>
      </c>
      <c r="G45" s="20"/>
      <c r="H45" s="206"/>
      <c r="I45" s="206"/>
      <c r="J45" s="206"/>
      <c r="K45" s="206"/>
    </row>
    <row r="46" spans="2:1024" ht="15" customHeight="1" x14ac:dyDescent="0.25">
      <c r="B46" s="208"/>
      <c r="C46" s="198"/>
      <c r="D46" s="198"/>
      <c r="E46" s="201"/>
      <c r="F46" s="21" t="s">
        <v>43</v>
      </c>
      <c r="G46" s="20"/>
      <c r="H46" s="206"/>
      <c r="I46" s="206"/>
      <c r="J46" s="206"/>
      <c r="K46" s="206"/>
    </row>
    <row r="47" spans="2:1024" ht="15" customHeight="1" x14ac:dyDescent="0.25">
      <c r="B47" s="193" t="s">
        <v>175</v>
      </c>
      <c r="C47" s="194" t="s">
        <v>129</v>
      </c>
      <c r="D47" s="194"/>
      <c r="E47" s="40" t="s">
        <v>130</v>
      </c>
      <c r="F47" s="41" t="s">
        <v>53</v>
      </c>
      <c r="G47" s="20"/>
      <c r="H47" s="42"/>
      <c r="I47" s="42"/>
      <c r="J47" s="42"/>
      <c r="K47" s="42"/>
    </row>
    <row r="48" spans="2:1024" ht="15" customHeight="1" x14ac:dyDescent="0.25">
      <c r="B48" s="193"/>
      <c r="C48" s="194"/>
      <c r="D48" s="194"/>
      <c r="E48" s="40" t="s">
        <v>131</v>
      </c>
      <c r="F48" s="41" t="s">
        <v>53</v>
      </c>
      <c r="G48" s="20"/>
      <c r="H48" s="42"/>
      <c r="I48" s="42"/>
      <c r="J48" s="42"/>
      <c r="K48" s="42"/>
    </row>
    <row r="49" spans="2:11" ht="15" customHeight="1" x14ac:dyDescent="0.25">
      <c r="B49" s="193"/>
      <c r="C49" s="194"/>
      <c r="D49" s="194"/>
      <c r="E49" s="40" t="s">
        <v>132</v>
      </c>
      <c r="F49" s="41" t="s">
        <v>53</v>
      </c>
      <c r="G49" s="20"/>
      <c r="H49" s="42"/>
      <c r="I49" s="42"/>
      <c r="J49" s="42"/>
      <c r="K49" s="42"/>
    </row>
    <row r="50" spans="2:11" ht="15" customHeight="1" x14ac:dyDescent="0.25">
      <c r="B50" s="193"/>
      <c r="C50" s="194"/>
      <c r="D50" s="194"/>
      <c r="E50" s="40" t="s">
        <v>133</v>
      </c>
      <c r="F50" s="41" t="s">
        <v>53</v>
      </c>
      <c r="G50" s="20"/>
      <c r="H50" s="42"/>
      <c r="I50" s="42"/>
      <c r="J50" s="42"/>
      <c r="K50" s="42"/>
    </row>
    <row r="51" spans="2:11" ht="15" customHeight="1" x14ac:dyDescent="0.25">
      <c r="B51" s="193"/>
      <c r="C51" s="194"/>
      <c r="D51" s="194"/>
      <c r="E51" s="40" t="s">
        <v>134</v>
      </c>
      <c r="F51" s="41" t="s">
        <v>53</v>
      </c>
      <c r="G51" s="20"/>
      <c r="H51" s="42"/>
      <c r="I51" s="42"/>
      <c r="J51" s="42"/>
      <c r="K51" s="42"/>
    </row>
    <row r="52" spans="2:11" ht="15" customHeight="1" x14ac:dyDescent="0.25">
      <c r="B52" s="193"/>
      <c r="C52" s="194"/>
      <c r="D52" s="194"/>
      <c r="E52" s="40" t="s">
        <v>135</v>
      </c>
      <c r="F52" s="41" t="s">
        <v>53</v>
      </c>
      <c r="G52" s="20"/>
      <c r="H52" s="42"/>
      <c r="I52" s="42"/>
      <c r="J52" s="42"/>
      <c r="K52" s="42"/>
    </row>
    <row r="53" spans="2:11" ht="15" customHeight="1" x14ac:dyDescent="0.25">
      <c r="B53" s="193"/>
      <c r="C53" s="194"/>
      <c r="D53" s="194"/>
      <c r="E53" s="40" t="s">
        <v>136</v>
      </c>
      <c r="F53" s="41" t="s">
        <v>53</v>
      </c>
      <c r="G53" s="20"/>
      <c r="H53" s="42"/>
      <c r="I53" s="42"/>
      <c r="J53" s="42"/>
      <c r="K53" s="42"/>
    </row>
    <row r="54" spans="2:11" ht="15" customHeight="1" x14ac:dyDescent="0.25">
      <c r="B54" s="193"/>
      <c r="C54" s="194"/>
      <c r="D54" s="194"/>
      <c r="E54" s="40" t="s">
        <v>137</v>
      </c>
      <c r="F54" s="41" t="s">
        <v>53</v>
      </c>
      <c r="G54" s="20"/>
      <c r="H54" s="42"/>
      <c r="I54" s="42"/>
      <c r="J54" s="42"/>
      <c r="K54" s="42"/>
    </row>
    <row r="55" spans="2:11" ht="15" customHeight="1" x14ac:dyDescent="0.25">
      <c r="B55" s="193"/>
      <c r="C55" s="194"/>
      <c r="D55" s="194"/>
      <c r="E55" s="40" t="s">
        <v>138</v>
      </c>
      <c r="F55" s="41" t="s">
        <v>53</v>
      </c>
      <c r="G55" s="20"/>
      <c r="H55" s="42"/>
      <c r="I55" s="42"/>
      <c r="J55" s="42"/>
      <c r="K55" s="42"/>
    </row>
    <row r="56" spans="2:11" ht="15" customHeight="1" x14ac:dyDescent="0.25">
      <c r="B56" s="193"/>
      <c r="C56" s="194"/>
      <c r="D56" s="194"/>
      <c r="E56" s="40" t="s">
        <v>139</v>
      </c>
      <c r="F56" s="41" t="s">
        <v>53</v>
      </c>
      <c r="G56" s="20"/>
      <c r="H56" s="42"/>
      <c r="I56" s="42"/>
      <c r="J56" s="42"/>
      <c r="K56" s="42"/>
    </row>
    <row r="57" spans="2:11" ht="15" customHeight="1" x14ac:dyDescent="0.25">
      <c r="B57" s="193"/>
      <c r="C57" s="194"/>
      <c r="D57" s="194"/>
      <c r="E57" s="40" t="s">
        <v>140</v>
      </c>
      <c r="F57" s="41" t="s">
        <v>53</v>
      </c>
      <c r="G57" s="20"/>
      <c r="H57" s="42"/>
      <c r="I57" s="42"/>
      <c r="J57" s="42"/>
      <c r="K57" s="42"/>
    </row>
    <row r="58" spans="2:11" ht="15" customHeight="1" x14ac:dyDescent="0.25">
      <c r="B58" s="193"/>
      <c r="C58" s="194"/>
      <c r="D58" s="194"/>
      <c r="E58" s="40" t="s">
        <v>141</v>
      </c>
      <c r="F58" s="41" t="s">
        <v>53</v>
      </c>
      <c r="G58" s="20"/>
      <c r="H58" s="42"/>
      <c r="I58" s="42"/>
      <c r="J58" s="42"/>
      <c r="K58" s="42"/>
    </row>
    <row r="59" spans="2:11" ht="15" customHeight="1" x14ac:dyDescent="0.25">
      <c r="B59" s="193"/>
      <c r="C59" s="194"/>
      <c r="D59" s="194"/>
      <c r="E59" s="40" t="s">
        <v>142</v>
      </c>
      <c r="F59" s="41" t="s">
        <v>53</v>
      </c>
      <c r="G59" s="20"/>
      <c r="H59" s="42"/>
      <c r="I59" s="42"/>
      <c r="J59" s="42"/>
      <c r="K59" s="42"/>
    </row>
    <row r="60" spans="2:11" ht="15" customHeight="1" x14ac:dyDescent="0.25">
      <c r="B60" s="193"/>
      <c r="C60" s="194"/>
      <c r="D60" s="194"/>
      <c r="E60" s="40" t="s">
        <v>143</v>
      </c>
      <c r="F60" s="41" t="s">
        <v>53</v>
      </c>
      <c r="G60" s="20"/>
      <c r="H60" s="42"/>
      <c r="I60" s="42"/>
      <c r="J60" s="42"/>
      <c r="K60" s="42"/>
    </row>
    <row r="61" spans="2:11" ht="15" customHeight="1" x14ac:dyDescent="0.25">
      <c r="B61" s="193"/>
      <c r="C61" s="194"/>
      <c r="D61" s="194"/>
      <c r="E61" s="40" t="s">
        <v>144</v>
      </c>
      <c r="F61" s="41" t="s">
        <v>53</v>
      </c>
      <c r="G61" s="20"/>
      <c r="H61" s="42"/>
      <c r="I61" s="42"/>
      <c r="J61" s="42"/>
      <c r="K61" s="42"/>
    </row>
    <row r="62" spans="2:11" ht="15" customHeight="1" x14ac:dyDescent="0.25">
      <c r="B62" s="193"/>
      <c r="C62" s="194"/>
      <c r="D62" s="194"/>
      <c r="E62" s="40" t="s">
        <v>145</v>
      </c>
      <c r="F62" s="41" t="s">
        <v>53</v>
      </c>
      <c r="G62" s="20"/>
      <c r="H62" s="42"/>
      <c r="I62" s="42"/>
      <c r="J62" s="42"/>
      <c r="K62" s="42"/>
    </row>
    <row r="63" spans="2:11" ht="15" customHeight="1" x14ac:dyDescent="0.25">
      <c r="B63" s="193"/>
      <c r="C63" s="194"/>
      <c r="D63" s="194"/>
      <c r="E63" s="40" t="s">
        <v>146</v>
      </c>
      <c r="F63" s="41" t="s">
        <v>53</v>
      </c>
      <c r="G63" s="20"/>
      <c r="H63" s="42"/>
      <c r="I63" s="42"/>
      <c r="J63" s="42"/>
      <c r="K63" s="42"/>
    </row>
    <row r="64" spans="2:11" x14ac:dyDescent="0.25">
      <c r="B64" s="193"/>
      <c r="C64" s="194"/>
      <c r="D64" s="194"/>
      <c r="E64" s="40" t="s">
        <v>147</v>
      </c>
      <c r="F64" s="41" t="s">
        <v>53</v>
      </c>
      <c r="G64" s="20"/>
      <c r="H64" s="42"/>
      <c r="I64" s="42"/>
      <c r="J64" s="42"/>
      <c r="K64" s="42"/>
    </row>
    <row r="65" spans="2:11" x14ac:dyDescent="0.25">
      <c r="B65" s="193"/>
      <c r="C65" s="194"/>
      <c r="D65" s="194"/>
      <c r="E65" s="40" t="s">
        <v>148</v>
      </c>
      <c r="F65" s="41" t="s">
        <v>53</v>
      </c>
      <c r="G65" s="20"/>
      <c r="H65" s="42"/>
      <c r="I65" s="42"/>
      <c r="J65" s="42"/>
      <c r="K65" s="42"/>
    </row>
    <row r="66" spans="2:11" x14ac:dyDescent="0.25">
      <c r="B66" s="193"/>
      <c r="C66" s="194"/>
      <c r="D66" s="194"/>
      <c r="E66" s="40" t="s">
        <v>149</v>
      </c>
      <c r="F66" s="41" t="s">
        <v>53</v>
      </c>
      <c r="G66" s="20"/>
      <c r="H66" s="39"/>
      <c r="I66" s="39"/>
      <c r="J66" s="39"/>
      <c r="K66" s="39"/>
    </row>
    <row r="67" spans="2:11" x14ac:dyDescent="0.25">
      <c r="B67" s="193"/>
      <c r="C67" s="194"/>
      <c r="D67" s="194"/>
      <c r="E67" s="40" t="s">
        <v>150</v>
      </c>
      <c r="F67" s="41" t="s">
        <v>53</v>
      </c>
      <c r="G67" s="20"/>
      <c r="H67" s="39"/>
      <c r="I67" s="39"/>
      <c r="J67" s="39"/>
      <c r="K67" s="39"/>
    </row>
    <row r="68" spans="2:11" x14ac:dyDescent="0.25">
      <c r="B68" s="193"/>
      <c r="C68" s="194"/>
      <c r="D68" s="194"/>
      <c r="E68" s="40" t="s">
        <v>151</v>
      </c>
      <c r="F68" s="41" t="s">
        <v>53</v>
      </c>
      <c r="G68" s="20"/>
      <c r="H68" s="39"/>
      <c r="I68" s="39"/>
      <c r="J68" s="39"/>
      <c r="K68" s="39"/>
    </row>
    <row r="69" spans="2:11" x14ac:dyDescent="0.25">
      <c r="B69" s="193"/>
      <c r="C69" s="194"/>
      <c r="D69" s="194"/>
      <c r="E69" s="40" t="s">
        <v>152</v>
      </c>
      <c r="F69" s="41" t="s">
        <v>53</v>
      </c>
      <c r="G69" s="20"/>
      <c r="H69" s="42"/>
      <c r="I69" s="42"/>
      <c r="J69" s="42"/>
      <c r="K69" s="42"/>
    </row>
    <row r="70" spans="2:11" x14ac:dyDescent="0.25">
      <c r="B70" s="193"/>
      <c r="C70" s="194"/>
      <c r="D70" s="194"/>
      <c r="E70" s="40" t="s">
        <v>153</v>
      </c>
      <c r="F70" s="41" t="s">
        <v>53</v>
      </c>
      <c r="G70" s="20"/>
      <c r="H70" s="42"/>
      <c r="I70" s="42"/>
      <c r="J70" s="42"/>
      <c r="K70" s="42"/>
    </row>
    <row r="71" spans="2:11" x14ac:dyDescent="0.25">
      <c r="B71" s="193"/>
      <c r="C71" s="194"/>
      <c r="D71" s="194"/>
      <c r="E71" s="40" t="s">
        <v>154</v>
      </c>
      <c r="F71" s="41" t="s">
        <v>53</v>
      </c>
      <c r="G71" s="20"/>
      <c r="H71" s="42"/>
      <c r="I71" s="42"/>
      <c r="J71" s="42"/>
      <c r="K71" s="42"/>
    </row>
    <row r="72" spans="2:11" x14ac:dyDescent="0.25">
      <c r="B72" s="193"/>
      <c r="C72" s="194"/>
      <c r="D72" s="194"/>
      <c r="E72" s="40" t="s">
        <v>155</v>
      </c>
      <c r="F72" s="41" t="s">
        <v>53</v>
      </c>
      <c r="G72" s="20"/>
      <c r="H72" s="42"/>
      <c r="I72" s="42"/>
      <c r="J72" s="42"/>
      <c r="K72" s="42"/>
    </row>
    <row r="73" spans="2:11" x14ac:dyDescent="0.25">
      <c r="B73" s="193"/>
      <c r="C73" s="194"/>
      <c r="D73" s="194"/>
      <c r="E73" s="40" t="s">
        <v>156</v>
      </c>
      <c r="F73" s="41" t="s">
        <v>53</v>
      </c>
      <c r="G73" s="20"/>
      <c r="H73" s="42"/>
      <c r="I73" s="42"/>
      <c r="J73" s="42"/>
      <c r="K73" s="42"/>
    </row>
    <row r="74" spans="2:11" x14ac:dyDescent="0.25">
      <c r="B74" s="193"/>
      <c r="C74" s="194"/>
      <c r="D74" s="194"/>
      <c r="E74" s="40" t="s">
        <v>157</v>
      </c>
      <c r="F74" s="41" t="s">
        <v>53</v>
      </c>
      <c r="G74" s="20"/>
      <c r="H74" s="42"/>
      <c r="I74" s="42"/>
      <c r="J74" s="42"/>
      <c r="K74" s="42"/>
    </row>
    <row r="75" spans="2:11" x14ac:dyDescent="0.25">
      <c r="B75" s="193"/>
      <c r="C75" s="194"/>
      <c r="D75" s="194"/>
      <c r="E75" s="40" t="s">
        <v>158</v>
      </c>
      <c r="F75" s="41" t="s">
        <v>53</v>
      </c>
      <c r="G75" s="20"/>
      <c r="H75" s="42"/>
      <c r="I75" s="42"/>
      <c r="J75" s="42"/>
      <c r="K75" s="42"/>
    </row>
    <row r="76" spans="2:11" x14ac:dyDescent="0.25">
      <c r="B76" s="193"/>
      <c r="C76" s="194"/>
      <c r="D76" s="194"/>
      <c r="E76" s="40" t="s">
        <v>159</v>
      </c>
      <c r="F76" s="41" t="s">
        <v>53</v>
      </c>
      <c r="G76" s="20"/>
      <c r="H76" s="42"/>
      <c r="I76" s="42"/>
      <c r="J76" s="42"/>
      <c r="K76" s="42"/>
    </row>
    <row r="77" spans="2:11" ht="15" customHeight="1" x14ac:dyDescent="0.25">
      <c r="B77" s="193"/>
      <c r="C77" s="194" t="s">
        <v>176</v>
      </c>
      <c r="D77" s="194"/>
      <c r="E77" s="40" t="s">
        <v>177</v>
      </c>
      <c r="F77" s="41" t="s">
        <v>53</v>
      </c>
      <c r="G77" s="20"/>
      <c r="H77" s="42"/>
      <c r="I77" s="42"/>
      <c r="J77" s="42"/>
      <c r="K77" s="42"/>
    </row>
    <row r="78" spans="2:11" x14ac:dyDescent="0.25">
      <c r="B78" s="193"/>
      <c r="C78" s="194"/>
      <c r="D78" s="194"/>
      <c r="E78" s="40" t="s">
        <v>178</v>
      </c>
      <c r="F78" s="41" t="s">
        <v>53</v>
      </c>
      <c r="G78" s="20"/>
      <c r="H78" s="42"/>
      <c r="I78" s="42"/>
      <c r="J78" s="42"/>
      <c r="K78" s="42"/>
    </row>
    <row r="79" spans="2:11" x14ac:dyDescent="0.25">
      <c r="B79" s="193"/>
      <c r="C79" s="194"/>
      <c r="D79" s="194"/>
      <c r="E79" s="40" t="s">
        <v>179</v>
      </c>
      <c r="F79" s="41" t="s">
        <v>53</v>
      </c>
      <c r="G79" s="20"/>
      <c r="H79" s="42"/>
      <c r="I79" s="42"/>
      <c r="J79" s="42"/>
      <c r="K79" s="42"/>
    </row>
    <row r="80" spans="2:11" x14ac:dyDescent="0.25">
      <c r="B80" s="193"/>
      <c r="C80" s="194"/>
      <c r="D80" s="194"/>
      <c r="E80" s="40" t="s">
        <v>180</v>
      </c>
      <c r="F80" s="41" t="s">
        <v>53</v>
      </c>
      <c r="G80" s="20"/>
      <c r="H80" s="42"/>
      <c r="I80" s="42"/>
      <c r="J80" s="42"/>
      <c r="K80" s="42"/>
    </row>
    <row r="81" spans="2:1004" x14ac:dyDescent="0.25">
      <c r="B81" s="193"/>
      <c r="C81" s="194"/>
      <c r="D81" s="194"/>
      <c r="E81" s="40" t="s">
        <v>181</v>
      </c>
      <c r="F81" s="41" t="s">
        <v>53</v>
      </c>
      <c r="G81" s="20"/>
      <c r="H81" s="42"/>
      <c r="I81" s="42"/>
      <c r="J81" s="42"/>
      <c r="K81" s="42"/>
    </row>
    <row r="82" spans="2:1004" x14ac:dyDescent="0.25">
      <c r="B82" s="36"/>
      <c r="C82" s="37"/>
      <c r="D82" s="37"/>
      <c r="E82" s="6"/>
      <c r="F82" s="6"/>
      <c r="G82" s="6"/>
      <c r="H82" s="6"/>
      <c r="I82" s="6"/>
      <c r="J82" s="6"/>
      <c r="K82" s="6"/>
      <c r="L82" s="6"/>
      <c r="M82" s="6"/>
      <c r="N82" s="6"/>
      <c r="O82" s="6"/>
      <c r="P82" s="6"/>
      <c r="Q82" s="6"/>
      <c r="R82" s="6"/>
      <c r="S82" s="6"/>
      <c r="T82" s="6"/>
      <c r="U82" s="6"/>
      <c r="V82" s="6"/>
      <c r="W82" s="6"/>
      <c r="X82" s="6"/>
      <c r="Y82" s="6"/>
      <c r="Z82" s="6"/>
      <c r="AA82" s="6"/>
      <c r="AB82" s="6"/>
      <c r="AC82" s="6"/>
      <c r="AD82" s="6"/>
      <c r="AE82" s="6"/>
      <c r="AF82" s="6"/>
      <c r="AG82" s="6"/>
      <c r="AH82" s="6"/>
      <c r="AI82" s="6"/>
      <c r="AJ82" s="6"/>
      <c r="AK82" s="6"/>
      <c r="AL82" s="6"/>
      <c r="AM82" s="6"/>
      <c r="AN82" s="6"/>
      <c r="AO82" s="6"/>
      <c r="AP82" s="6"/>
      <c r="AQ82" s="6"/>
      <c r="AR82" s="6"/>
      <c r="AS82" s="6"/>
      <c r="AT82" s="6"/>
      <c r="AU82" s="6"/>
      <c r="AV82" s="6"/>
      <c r="AW82" s="6"/>
      <c r="AX82" s="6"/>
      <c r="AY82" s="6"/>
      <c r="AZ82" s="6"/>
      <c r="BA82" s="6"/>
      <c r="BB82" s="6"/>
      <c r="BC82" s="6"/>
      <c r="BD82" s="6"/>
      <c r="BE82" s="6"/>
      <c r="BF82" s="6"/>
      <c r="BG82" s="6"/>
      <c r="BH82" s="6"/>
      <c r="BI82" s="6"/>
      <c r="BJ82" s="6"/>
      <c r="BK82" s="6"/>
      <c r="BL82" s="6"/>
      <c r="BM82" s="6"/>
      <c r="BN82" s="6"/>
      <c r="BO82" s="6"/>
      <c r="BP82" s="6"/>
      <c r="BQ82" s="6"/>
      <c r="BR82" s="6"/>
      <c r="BS82" s="6"/>
      <c r="BT82" s="6"/>
      <c r="BU82" s="6"/>
      <c r="BV82" s="6"/>
      <c r="BW82" s="6"/>
      <c r="BX82" s="6"/>
      <c r="BY82" s="6"/>
      <c r="BZ82" s="6"/>
      <c r="CA82" s="6"/>
      <c r="CB82" s="6"/>
      <c r="CC82" s="6"/>
      <c r="CD82" s="6"/>
      <c r="CE82" s="6"/>
      <c r="CF82" s="6"/>
      <c r="CG82" s="6"/>
      <c r="CH82" s="6"/>
      <c r="CI82" s="6"/>
      <c r="CJ82" s="6"/>
      <c r="CK82" s="6"/>
      <c r="CL82" s="6"/>
      <c r="CM82" s="6"/>
      <c r="CN82" s="6"/>
      <c r="CO82" s="6"/>
      <c r="CP82" s="6"/>
      <c r="CQ82" s="6"/>
      <c r="CR82" s="6"/>
      <c r="CS82" s="6"/>
      <c r="CT82" s="6"/>
      <c r="CU82" s="6"/>
      <c r="CV82" s="6"/>
      <c r="CW82" s="6"/>
      <c r="CX82" s="6"/>
      <c r="CY82" s="6"/>
      <c r="CZ82" s="6"/>
      <c r="DA82" s="6"/>
      <c r="DB82" s="6"/>
      <c r="DC82" s="6"/>
      <c r="DD82" s="6"/>
      <c r="DE82" s="6"/>
      <c r="DF82" s="6"/>
      <c r="DG82" s="6"/>
      <c r="DH82" s="6"/>
      <c r="DI82" s="6"/>
      <c r="DJ82" s="6"/>
      <c r="DK82" s="6"/>
      <c r="DL82" s="6"/>
      <c r="DM82" s="6"/>
      <c r="DN82" s="6"/>
      <c r="DO82" s="6"/>
      <c r="DP82" s="6"/>
      <c r="DQ82" s="6"/>
      <c r="DR82" s="6"/>
      <c r="DS82" s="6"/>
      <c r="DT82" s="6"/>
      <c r="DU82" s="6"/>
      <c r="DV82" s="6"/>
      <c r="DW82" s="6"/>
      <c r="DX82" s="6"/>
      <c r="DY82" s="6"/>
      <c r="DZ82" s="6"/>
      <c r="EA82" s="6"/>
      <c r="EB82" s="6"/>
      <c r="EC82" s="6"/>
      <c r="ED82" s="6"/>
      <c r="EE82" s="6"/>
      <c r="EF82" s="6"/>
      <c r="EG82" s="6"/>
      <c r="EH82" s="6"/>
      <c r="EI82" s="6"/>
      <c r="EJ82" s="6"/>
      <c r="EK82" s="6"/>
      <c r="EL82" s="6"/>
      <c r="EM82" s="6"/>
      <c r="EN82" s="6"/>
      <c r="EO82" s="6"/>
      <c r="EP82" s="6"/>
      <c r="EQ82" s="6"/>
      <c r="ER82" s="6"/>
      <c r="ES82" s="6"/>
      <c r="ET82" s="6"/>
      <c r="EU82" s="6"/>
      <c r="EV82" s="6"/>
      <c r="EW82" s="6"/>
      <c r="EX82" s="6"/>
      <c r="EY82" s="6"/>
      <c r="EZ82" s="6"/>
      <c r="FA82" s="6"/>
      <c r="FB82" s="6"/>
      <c r="FC82" s="6"/>
      <c r="FD82" s="6"/>
      <c r="FE82" s="6"/>
      <c r="FF82" s="6"/>
      <c r="FG82" s="6"/>
      <c r="FH82" s="6"/>
      <c r="FI82" s="6"/>
      <c r="FJ82" s="6"/>
      <c r="FK82" s="6"/>
      <c r="FL82" s="6"/>
      <c r="FM82" s="6"/>
      <c r="FN82" s="6"/>
      <c r="FO82" s="6"/>
      <c r="FP82" s="6"/>
      <c r="FQ82" s="6"/>
      <c r="FR82" s="6"/>
      <c r="FS82" s="6"/>
      <c r="FT82" s="6"/>
      <c r="FU82" s="6"/>
      <c r="FV82" s="6"/>
      <c r="FW82" s="6"/>
      <c r="FX82" s="6"/>
      <c r="FY82" s="6"/>
      <c r="FZ82" s="6"/>
      <c r="GA82" s="6"/>
      <c r="GB82" s="6"/>
      <c r="GC82" s="6"/>
      <c r="GD82" s="6"/>
      <c r="GE82" s="6"/>
      <c r="GF82" s="6"/>
      <c r="GG82" s="6"/>
      <c r="GH82" s="6"/>
      <c r="GI82" s="6"/>
      <c r="GJ82" s="6"/>
      <c r="GK82" s="6"/>
      <c r="GL82" s="6"/>
      <c r="GM82" s="6"/>
      <c r="GN82" s="6"/>
      <c r="GO82" s="6"/>
      <c r="GP82" s="6"/>
      <c r="GQ82" s="6"/>
      <c r="GR82" s="6"/>
      <c r="GS82" s="6"/>
      <c r="GT82" s="6"/>
      <c r="GU82" s="6"/>
      <c r="GV82" s="6"/>
      <c r="GW82" s="6"/>
      <c r="GX82" s="6"/>
      <c r="GY82" s="6"/>
      <c r="GZ82" s="6"/>
      <c r="HA82" s="6"/>
      <c r="HB82" s="6"/>
      <c r="HC82" s="6"/>
      <c r="HD82" s="6"/>
      <c r="HE82" s="6"/>
      <c r="HF82" s="6"/>
      <c r="HG82" s="6"/>
      <c r="HH82" s="6"/>
      <c r="HI82" s="6"/>
      <c r="HJ82" s="6"/>
      <c r="HK82" s="6"/>
      <c r="HL82" s="6"/>
      <c r="HM82" s="6"/>
      <c r="HN82" s="6"/>
      <c r="HO82" s="6"/>
      <c r="HP82" s="6"/>
      <c r="HQ82" s="6"/>
      <c r="HR82" s="6"/>
      <c r="HS82" s="6"/>
      <c r="HT82" s="6"/>
      <c r="HU82" s="6"/>
      <c r="HV82" s="6"/>
      <c r="HW82" s="6"/>
      <c r="HX82" s="6"/>
      <c r="HY82" s="6"/>
      <c r="HZ82" s="6"/>
      <c r="IA82" s="6"/>
      <c r="IB82" s="6"/>
      <c r="IC82" s="6"/>
      <c r="ID82" s="6"/>
      <c r="IE82" s="6"/>
      <c r="IF82" s="6"/>
      <c r="IG82" s="6"/>
      <c r="IH82" s="6"/>
      <c r="II82" s="6"/>
      <c r="IJ82" s="6"/>
      <c r="IK82" s="6"/>
      <c r="IL82" s="6"/>
      <c r="IM82" s="6"/>
      <c r="IN82" s="6"/>
      <c r="IO82" s="6"/>
      <c r="IP82" s="6"/>
      <c r="IQ82" s="6"/>
      <c r="IR82" s="6"/>
      <c r="IS82" s="6"/>
      <c r="IT82" s="6"/>
      <c r="IU82" s="6"/>
      <c r="IV82" s="6"/>
      <c r="IW82" s="6"/>
      <c r="IX82" s="6"/>
      <c r="IY82" s="6"/>
      <c r="IZ82" s="6"/>
      <c r="JA82" s="6"/>
      <c r="JB82" s="6"/>
      <c r="JC82" s="6"/>
      <c r="JD82" s="6"/>
      <c r="JE82" s="6"/>
      <c r="JF82" s="6"/>
      <c r="JG82" s="6"/>
      <c r="JH82" s="6"/>
      <c r="JI82" s="6"/>
      <c r="JJ82" s="6"/>
      <c r="JK82" s="6"/>
      <c r="JL82" s="6"/>
      <c r="JM82" s="6"/>
      <c r="JN82" s="6"/>
      <c r="JO82" s="6"/>
      <c r="JP82" s="6"/>
      <c r="JQ82" s="6"/>
      <c r="JR82" s="6"/>
      <c r="JS82" s="6"/>
      <c r="JT82" s="6"/>
      <c r="JU82" s="6"/>
      <c r="JV82" s="6"/>
      <c r="JW82" s="6"/>
      <c r="JX82" s="6"/>
      <c r="JY82" s="6"/>
      <c r="JZ82" s="6"/>
      <c r="KA82" s="6"/>
      <c r="KB82" s="6"/>
      <c r="KC82" s="6"/>
      <c r="KD82" s="6"/>
      <c r="KE82" s="6"/>
      <c r="KF82" s="6"/>
      <c r="KG82" s="6"/>
      <c r="KH82" s="6"/>
      <c r="KI82" s="6"/>
      <c r="KJ82" s="6"/>
      <c r="KK82" s="6"/>
      <c r="KL82" s="6"/>
      <c r="KM82" s="6"/>
      <c r="KN82" s="6"/>
      <c r="KO82" s="6"/>
      <c r="KP82" s="6"/>
      <c r="KQ82" s="6"/>
      <c r="KR82" s="6"/>
      <c r="KS82" s="6"/>
      <c r="KT82" s="6"/>
      <c r="KU82" s="6"/>
      <c r="KV82" s="6"/>
      <c r="KW82" s="6"/>
      <c r="KX82" s="6"/>
      <c r="KY82" s="6"/>
      <c r="KZ82" s="6"/>
      <c r="LA82" s="6"/>
      <c r="LB82" s="6"/>
      <c r="LC82" s="6"/>
      <c r="LD82" s="6"/>
      <c r="LE82" s="6"/>
      <c r="LF82" s="6"/>
      <c r="LG82" s="6"/>
      <c r="LH82" s="6"/>
      <c r="LI82" s="6"/>
      <c r="LJ82" s="6"/>
      <c r="LK82" s="6"/>
      <c r="LL82" s="6"/>
      <c r="LM82" s="6"/>
      <c r="LN82" s="6"/>
      <c r="LO82" s="6"/>
      <c r="LP82" s="6"/>
      <c r="LQ82" s="6"/>
      <c r="LR82" s="6"/>
      <c r="LS82" s="6"/>
      <c r="LT82" s="6"/>
      <c r="LU82" s="6"/>
      <c r="LV82" s="6"/>
      <c r="LW82" s="6"/>
      <c r="LX82" s="6"/>
      <c r="LY82" s="6"/>
      <c r="LZ82" s="6"/>
      <c r="MA82" s="6"/>
      <c r="MB82" s="6"/>
      <c r="MC82" s="6"/>
      <c r="MD82" s="6"/>
      <c r="ME82" s="6"/>
      <c r="MF82" s="6"/>
      <c r="MG82" s="6"/>
      <c r="MH82" s="6"/>
      <c r="MI82" s="6"/>
      <c r="MJ82" s="6"/>
      <c r="MK82" s="6"/>
      <c r="ML82" s="6"/>
      <c r="MM82" s="6"/>
      <c r="MN82" s="6"/>
      <c r="MO82" s="6"/>
      <c r="MP82" s="6"/>
      <c r="MQ82" s="6"/>
      <c r="MR82" s="6"/>
      <c r="MS82" s="6"/>
      <c r="MT82" s="6"/>
      <c r="MU82" s="6"/>
      <c r="MV82" s="6"/>
      <c r="MW82" s="6"/>
      <c r="MX82" s="6"/>
      <c r="MY82" s="6"/>
      <c r="MZ82" s="6"/>
      <c r="NA82" s="6"/>
      <c r="NB82" s="6"/>
      <c r="NC82" s="6"/>
      <c r="ND82" s="6"/>
      <c r="NE82" s="6"/>
      <c r="NF82" s="6"/>
      <c r="NG82" s="6"/>
      <c r="NH82" s="6"/>
      <c r="NI82" s="6"/>
      <c r="NJ82" s="6"/>
      <c r="NK82" s="6"/>
      <c r="NL82" s="6"/>
      <c r="NM82" s="6"/>
      <c r="NN82" s="6"/>
      <c r="NO82" s="6"/>
      <c r="NP82" s="6"/>
      <c r="NQ82" s="6"/>
      <c r="NR82" s="6"/>
      <c r="NS82" s="6"/>
      <c r="NT82" s="6"/>
      <c r="NU82" s="6"/>
      <c r="NV82" s="6"/>
      <c r="NW82" s="6"/>
      <c r="NX82" s="6"/>
      <c r="NY82" s="6"/>
      <c r="NZ82" s="6"/>
      <c r="OA82" s="6"/>
      <c r="OB82" s="6"/>
      <c r="OC82" s="6"/>
      <c r="OD82" s="6"/>
      <c r="OE82" s="6"/>
      <c r="OF82" s="6"/>
      <c r="OG82" s="6"/>
      <c r="OH82" s="6"/>
      <c r="OI82" s="6"/>
      <c r="OJ82" s="6"/>
      <c r="OK82" s="6"/>
      <c r="OL82" s="6"/>
      <c r="OM82" s="6"/>
      <c r="ON82" s="6"/>
      <c r="OO82" s="6"/>
      <c r="OP82" s="6"/>
      <c r="OQ82" s="6"/>
      <c r="OR82" s="6"/>
      <c r="OS82" s="6"/>
      <c r="OT82" s="6"/>
      <c r="OU82" s="6"/>
      <c r="OV82" s="6"/>
      <c r="OW82" s="6"/>
      <c r="OX82" s="6"/>
      <c r="OY82" s="6"/>
      <c r="OZ82" s="6"/>
      <c r="PA82" s="6"/>
      <c r="PB82" s="6"/>
      <c r="PC82" s="6"/>
      <c r="PD82" s="6"/>
      <c r="PE82" s="6"/>
      <c r="PF82" s="6"/>
      <c r="PG82" s="6"/>
      <c r="PH82" s="6"/>
      <c r="PI82" s="6"/>
      <c r="PJ82" s="6"/>
      <c r="PK82" s="6"/>
      <c r="PL82" s="6"/>
      <c r="PM82" s="6"/>
      <c r="PN82" s="6"/>
      <c r="PO82" s="6"/>
      <c r="PP82" s="6"/>
      <c r="PQ82" s="6"/>
      <c r="PR82" s="6"/>
      <c r="PS82" s="6"/>
      <c r="PT82" s="6"/>
      <c r="PU82" s="6"/>
      <c r="PV82" s="6"/>
      <c r="PW82" s="6"/>
      <c r="PX82" s="6"/>
      <c r="PY82" s="6"/>
      <c r="PZ82" s="6"/>
      <c r="QA82" s="6"/>
      <c r="QB82" s="6"/>
      <c r="QC82" s="6"/>
      <c r="QD82" s="6"/>
      <c r="QE82" s="6"/>
      <c r="QF82" s="6"/>
      <c r="QG82" s="6"/>
      <c r="QH82" s="6"/>
      <c r="QI82" s="6"/>
      <c r="QJ82" s="6"/>
      <c r="QK82" s="6"/>
      <c r="QL82" s="6"/>
      <c r="QM82" s="6"/>
      <c r="QN82" s="6"/>
      <c r="QO82" s="6"/>
      <c r="QP82" s="6"/>
      <c r="QQ82" s="6"/>
      <c r="QR82" s="6"/>
      <c r="QS82" s="6"/>
      <c r="QT82" s="6"/>
      <c r="QU82" s="6"/>
      <c r="QV82" s="6"/>
      <c r="QW82" s="6"/>
      <c r="QX82" s="6"/>
      <c r="QY82" s="6"/>
      <c r="QZ82" s="6"/>
      <c r="RA82" s="6"/>
      <c r="RB82" s="6"/>
      <c r="RC82" s="6"/>
      <c r="RD82" s="6"/>
      <c r="RE82" s="6"/>
      <c r="RF82" s="6"/>
      <c r="RG82" s="6"/>
      <c r="RH82" s="6"/>
      <c r="RI82" s="6"/>
      <c r="RJ82" s="6"/>
      <c r="RK82" s="6"/>
      <c r="RL82" s="6"/>
      <c r="RM82" s="6"/>
      <c r="RN82" s="6"/>
      <c r="RO82" s="6"/>
      <c r="RP82" s="6"/>
      <c r="RQ82" s="6"/>
      <c r="RR82" s="6"/>
      <c r="RS82" s="6"/>
      <c r="RT82" s="6"/>
      <c r="RU82" s="6"/>
      <c r="RV82" s="6"/>
      <c r="RW82" s="6"/>
      <c r="RX82" s="6"/>
      <c r="RY82" s="6"/>
      <c r="RZ82" s="6"/>
      <c r="SA82" s="6"/>
      <c r="SB82" s="6"/>
      <c r="SC82" s="6"/>
      <c r="SD82" s="6"/>
      <c r="SE82" s="6"/>
      <c r="SF82" s="6"/>
      <c r="SG82" s="6"/>
      <c r="SH82" s="6"/>
      <c r="SI82" s="6"/>
      <c r="SJ82" s="6"/>
      <c r="SK82" s="6"/>
      <c r="SL82" s="6"/>
      <c r="SM82" s="6"/>
      <c r="SN82" s="6"/>
      <c r="SO82" s="6"/>
      <c r="SP82" s="6"/>
      <c r="SQ82" s="6"/>
      <c r="SR82" s="6"/>
      <c r="SS82" s="6"/>
      <c r="ST82" s="6"/>
      <c r="SU82" s="6"/>
      <c r="SV82" s="6"/>
      <c r="SW82" s="6"/>
      <c r="SX82" s="6"/>
      <c r="SY82" s="6"/>
      <c r="SZ82" s="6"/>
      <c r="TA82" s="6"/>
      <c r="TB82" s="6"/>
      <c r="TC82" s="6"/>
      <c r="TD82" s="6"/>
      <c r="TE82" s="6"/>
      <c r="TF82" s="6"/>
      <c r="TG82" s="6"/>
      <c r="TH82" s="6"/>
      <c r="TI82" s="6"/>
      <c r="TJ82" s="6"/>
      <c r="TK82" s="6"/>
      <c r="TL82" s="6"/>
      <c r="TM82" s="6"/>
      <c r="TN82" s="6"/>
      <c r="TO82" s="6"/>
      <c r="TP82" s="6"/>
      <c r="TQ82" s="6"/>
      <c r="TR82" s="6"/>
      <c r="TS82" s="6"/>
      <c r="TT82" s="6"/>
      <c r="TU82" s="6"/>
      <c r="TV82" s="6"/>
      <c r="TW82" s="6"/>
      <c r="TX82" s="6"/>
      <c r="TY82" s="6"/>
      <c r="TZ82" s="6"/>
      <c r="UA82" s="6"/>
      <c r="UB82" s="6"/>
      <c r="UC82" s="6"/>
      <c r="UD82" s="6"/>
      <c r="UE82" s="6"/>
      <c r="UF82" s="6"/>
      <c r="UG82" s="6"/>
      <c r="UH82" s="6"/>
      <c r="UI82" s="6"/>
      <c r="UJ82" s="6"/>
      <c r="UK82" s="6"/>
      <c r="UL82" s="6"/>
      <c r="UM82" s="6"/>
      <c r="UN82" s="6"/>
      <c r="UO82" s="6"/>
      <c r="UP82" s="6"/>
      <c r="UQ82" s="6"/>
      <c r="UR82" s="6"/>
      <c r="US82" s="6"/>
      <c r="UT82" s="6"/>
      <c r="UU82" s="6"/>
      <c r="UV82" s="6"/>
      <c r="UW82" s="6"/>
      <c r="UX82" s="6"/>
      <c r="UY82" s="6"/>
      <c r="UZ82" s="6"/>
      <c r="VA82" s="6"/>
      <c r="VB82" s="6"/>
      <c r="VC82" s="6"/>
      <c r="VD82" s="6"/>
      <c r="VE82" s="6"/>
      <c r="VF82" s="6"/>
      <c r="VG82" s="6"/>
      <c r="VH82" s="6"/>
      <c r="VI82" s="6"/>
      <c r="VJ82" s="6"/>
      <c r="VK82" s="6"/>
      <c r="VL82" s="6"/>
      <c r="VM82" s="6"/>
      <c r="VN82" s="6"/>
      <c r="VO82" s="6"/>
      <c r="VP82" s="6"/>
      <c r="VQ82" s="6"/>
      <c r="VR82" s="6"/>
      <c r="VS82" s="6"/>
      <c r="VT82" s="6"/>
      <c r="VU82" s="6"/>
      <c r="VV82" s="6"/>
      <c r="VW82" s="6"/>
      <c r="VX82" s="6"/>
      <c r="VY82" s="6"/>
      <c r="VZ82" s="6"/>
      <c r="WA82" s="6"/>
      <c r="WB82" s="6"/>
      <c r="WC82" s="6"/>
      <c r="WD82" s="6"/>
      <c r="WE82" s="6"/>
      <c r="WF82" s="6"/>
      <c r="WG82" s="6"/>
      <c r="WH82" s="6"/>
      <c r="WI82" s="6"/>
      <c r="WJ82" s="6"/>
      <c r="WK82" s="6"/>
      <c r="WL82" s="6"/>
      <c r="WM82" s="6"/>
      <c r="WN82" s="6"/>
      <c r="WO82" s="6"/>
      <c r="WP82" s="6"/>
      <c r="WQ82" s="6"/>
      <c r="WR82" s="6"/>
      <c r="WS82" s="6"/>
      <c r="WT82" s="6"/>
      <c r="WU82" s="6"/>
      <c r="WV82" s="6"/>
      <c r="WW82" s="6"/>
      <c r="WX82" s="6"/>
      <c r="WY82" s="6"/>
      <c r="WZ82" s="6"/>
      <c r="XA82" s="6"/>
      <c r="XB82" s="6"/>
      <c r="XC82" s="6"/>
      <c r="XD82" s="6"/>
      <c r="XE82" s="6"/>
      <c r="XF82" s="6"/>
      <c r="XG82" s="6"/>
      <c r="XH82" s="6"/>
      <c r="XI82" s="6"/>
      <c r="XJ82" s="6"/>
      <c r="XK82" s="6"/>
      <c r="XL82" s="6"/>
      <c r="XM82" s="6"/>
      <c r="XN82" s="6"/>
      <c r="XO82" s="6"/>
      <c r="XP82" s="6"/>
      <c r="XQ82" s="6"/>
      <c r="XR82" s="6"/>
      <c r="XS82" s="6"/>
      <c r="XT82" s="6"/>
      <c r="XU82" s="6"/>
      <c r="XV82" s="6"/>
      <c r="XW82" s="6"/>
      <c r="XX82" s="6"/>
      <c r="XY82" s="6"/>
      <c r="XZ82" s="6"/>
      <c r="YA82" s="6"/>
      <c r="YB82" s="6"/>
      <c r="YC82" s="6"/>
      <c r="YD82" s="6"/>
      <c r="YE82" s="6"/>
      <c r="YF82" s="6"/>
      <c r="YG82" s="6"/>
      <c r="YH82" s="6"/>
      <c r="YI82" s="6"/>
      <c r="YJ82" s="6"/>
      <c r="YK82" s="6"/>
      <c r="YL82" s="6"/>
      <c r="YM82" s="6"/>
      <c r="YN82" s="6"/>
      <c r="YO82" s="6"/>
      <c r="YP82" s="6"/>
      <c r="YQ82" s="6"/>
      <c r="YR82" s="6"/>
      <c r="YS82" s="6"/>
      <c r="YT82" s="6"/>
      <c r="YU82" s="6"/>
      <c r="YV82" s="6"/>
      <c r="YW82" s="6"/>
      <c r="YX82" s="6"/>
      <c r="YY82" s="6"/>
      <c r="YZ82" s="6"/>
      <c r="ZA82" s="6"/>
      <c r="ZB82" s="6"/>
      <c r="ZC82" s="6"/>
      <c r="ZD82" s="6"/>
      <c r="ZE82" s="6"/>
      <c r="ZF82" s="6"/>
      <c r="ZG82" s="6"/>
      <c r="ZH82" s="6"/>
      <c r="ZI82" s="6"/>
      <c r="ZJ82" s="6"/>
      <c r="ZK82" s="6"/>
      <c r="ZL82" s="6"/>
      <c r="ZM82" s="6"/>
      <c r="ZN82" s="6"/>
      <c r="ZO82" s="6"/>
      <c r="ZP82" s="6"/>
      <c r="ZQ82" s="6"/>
      <c r="ZR82" s="6"/>
      <c r="ZS82" s="6"/>
      <c r="ZT82" s="6"/>
      <c r="ZU82" s="6"/>
      <c r="ZV82" s="6"/>
      <c r="ZW82" s="6"/>
      <c r="ZX82" s="6"/>
      <c r="ZY82" s="6"/>
      <c r="ZZ82" s="6"/>
      <c r="AAA82" s="6"/>
      <c r="AAB82" s="6"/>
      <c r="AAC82" s="6"/>
      <c r="AAD82" s="6"/>
      <c r="AAE82" s="6"/>
      <c r="AAF82" s="6"/>
      <c r="AAG82" s="6"/>
      <c r="AAH82" s="6"/>
      <c r="AAI82" s="6"/>
      <c r="AAJ82" s="6"/>
      <c r="AAK82" s="6"/>
      <c r="AAL82" s="6"/>
      <c r="AAM82" s="6"/>
      <c r="AAN82" s="6"/>
      <c r="AAO82" s="6"/>
      <c r="AAP82" s="6"/>
      <c r="AAQ82" s="6"/>
      <c r="AAR82" s="6"/>
      <c r="AAS82" s="6"/>
      <c r="AAT82" s="6"/>
      <c r="AAU82" s="6"/>
      <c r="AAV82" s="6"/>
      <c r="AAW82" s="6"/>
      <c r="AAX82" s="6"/>
      <c r="AAY82" s="6"/>
      <c r="AAZ82" s="6"/>
      <c r="ABA82" s="6"/>
      <c r="ABB82" s="6"/>
      <c r="ABC82" s="6"/>
      <c r="ABD82" s="6"/>
      <c r="ABE82" s="6"/>
      <c r="ABF82" s="6"/>
      <c r="ABG82" s="6"/>
      <c r="ABH82" s="6"/>
      <c r="ABI82" s="6"/>
      <c r="ABJ82" s="6"/>
      <c r="ABK82" s="6"/>
      <c r="ABL82" s="6"/>
      <c r="ABM82" s="6"/>
      <c r="ABN82" s="6"/>
      <c r="ABO82" s="6"/>
      <c r="ABP82" s="6"/>
      <c r="ABQ82" s="6"/>
      <c r="ABR82" s="6"/>
      <c r="ABS82" s="6"/>
      <c r="ABT82" s="6"/>
      <c r="ABU82" s="6"/>
      <c r="ABV82" s="6"/>
      <c r="ABW82" s="6"/>
      <c r="ABX82" s="6"/>
      <c r="ABY82" s="6"/>
      <c r="ABZ82" s="6"/>
      <c r="ACA82" s="6"/>
      <c r="ACB82" s="6"/>
      <c r="ACC82" s="6"/>
      <c r="ACD82" s="6"/>
      <c r="ACE82" s="6"/>
      <c r="ACF82" s="6"/>
      <c r="ACG82" s="6"/>
      <c r="ACH82" s="6"/>
      <c r="ACI82" s="6"/>
      <c r="ACJ82" s="6"/>
      <c r="ACK82" s="6"/>
      <c r="ACL82" s="6"/>
      <c r="ACM82" s="6"/>
      <c r="ACN82" s="6"/>
      <c r="ACO82" s="6"/>
      <c r="ACP82" s="6"/>
      <c r="ACQ82" s="6"/>
      <c r="ACR82" s="6"/>
      <c r="ACS82" s="6"/>
      <c r="ACT82" s="6"/>
      <c r="ACU82" s="6"/>
      <c r="ACV82" s="6"/>
      <c r="ACW82" s="6"/>
      <c r="ACX82" s="6"/>
      <c r="ACY82" s="6"/>
      <c r="ACZ82" s="6"/>
      <c r="ADA82" s="6"/>
      <c r="ADB82" s="6"/>
      <c r="ADC82" s="6"/>
      <c r="ADD82" s="6"/>
      <c r="ADE82" s="6"/>
      <c r="ADF82" s="6"/>
      <c r="ADG82" s="6"/>
      <c r="ADH82" s="6"/>
      <c r="ADI82" s="6"/>
      <c r="ADJ82" s="6"/>
      <c r="ADK82" s="6"/>
      <c r="ADL82" s="6"/>
      <c r="ADM82" s="6"/>
      <c r="ADN82" s="6"/>
      <c r="ADO82" s="6"/>
      <c r="ADP82" s="6"/>
      <c r="ADQ82" s="6"/>
      <c r="ADR82" s="6"/>
      <c r="ADS82" s="6"/>
      <c r="ADT82" s="6"/>
      <c r="ADU82" s="6"/>
      <c r="ADV82" s="6"/>
      <c r="ADW82" s="6"/>
      <c r="ADX82" s="6"/>
      <c r="ADY82" s="6"/>
      <c r="ADZ82" s="6"/>
      <c r="AEA82" s="6"/>
      <c r="AEB82" s="6"/>
      <c r="AEC82" s="6"/>
      <c r="AED82" s="6"/>
      <c r="AEE82" s="6"/>
      <c r="AEF82" s="6"/>
      <c r="AEG82" s="6"/>
      <c r="AEH82" s="6"/>
      <c r="AEI82" s="6"/>
      <c r="AEJ82" s="6"/>
      <c r="AEK82" s="6"/>
      <c r="AEL82" s="6"/>
      <c r="AEM82" s="6"/>
      <c r="AEN82" s="6"/>
      <c r="AEO82" s="6"/>
      <c r="AEP82" s="6"/>
      <c r="AEQ82" s="6"/>
      <c r="AER82" s="6"/>
      <c r="AES82" s="6"/>
      <c r="AET82" s="6"/>
      <c r="AEU82" s="6"/>
      <c r="AEV82" s="6"/>
      <c r="AEW82" s="6"/>
      <c r="AEX82" s="6"/>
      <c r="AEY82" s="6"/>
      <c r="AEZ82" s="6"/>
      <c r="AFA82" s="6"/>
      <c r="AFB82" s="6"/>
      <c r="AFC82" s="6"/>
      <c r="AFD82" s="6"/>
      <c r="AFE82" s="6"/>
      <c r="AFF82" s="6"/>
      <c r="AFG82" s="6"/>
      <c r="AFH82" s="6"/>
      <c r="AFI82" s="6"/>
      <c r="AFJ82" s="6"/>
      <c r="AFK82" s="6"/>
      <c r="AFL82" s="6"/>
      <c r="AFM82" s="6"/>
      <c r="AFN82" s="6"/>
      <c r="AFO82" s="6"/>
      <c r="AFP82" s="6"/>
      <c r="AFQ82" s="6"/>
      <c r="AFR82" s="6"/>
      <c r="AFS82" s="6"/>
      <c r="AFT82" s="6"/>
      <c r="AFU82" s="6"/>
      <c r="AFV82" s="6"/>
      <c r="AFW82" s="6"/>
      <c r="AFX82" s="6"/>
      <c r="AFY82" s="6"/>
      <c r="AFZ82" s="6"/>
      <c r="AGA82" s="6"/>
      <c r="AGB82" s="6"/>
      <c r="AGC82" s="6"/>
      <c r="AGD82" s="6"/>
      <c r="AGE82" s="6"/>
      <c r="AGF82" s="6"/>
      <c r="AGG82" s="6"/>
      <c r="AGH82" s="6"/>
      <c r="AGI82" s="6"/>
      <c r="AGJ82" s="6"/>
      <c r="AGK82" s="6"/>
      <c r="AGL82" s="6"/>
      <c r="AGM82" s="6"/>
      <c r="AGN82" s="6"/>
      <c r="AGO82" s="6"/>
      <c r="AGP82" s="6"/>
      <c r="AGQ82" s="6"/>
      <c r="AGR82" s="6"/>
      <c r="AGS82" s="6"/>
      <c r="AGT82" s="6"/>
      <c r="AGU82" s="6"/>
      <c r="AGV82" s="6"/>
      <c r="AGW82" s="6"/>
      <c r="AGX82" s="6"/>
      <c r="AGY82" s="6"/>
      <c r="AGZ82" s="6"/>
      <c r="AHA82" s="6"/>
      <c r="AHB82" s="6"/>
      <c r="AHC82" s="6"/>
      <c r="AHD82" s="6"/>
      <c r="AHE82" s="6"/>
      <c r="AHF82" s="6"/>
      <c r="AHG82" s="6"/>
      <c r="AHH82" s="6"/>
      <c r="AHI82" s="6"/>
      <c r="AHJ82" s="6"/>
      <c r="AHK82" s="6"/>
      <c r="AHL82" s="6"/>
      <c r="AHM82" s="6"/>
      <c r="AHN82" s="6"/>
      <c r="AHO82" s="6"/>
      <c r="AHP82" s="6"/>
      <c r="AHQ82" s="6"/>
      <c r="AHR82" s="6"/>
      <c r="AHS82" s="6"/>
      <c r="AHT82" s="6"/>
      <c r="AHU82" s="6"/>
      <c r="AHV82" s="6"/>
      <c r="AHW82" s="6"/>
      <c r="AHX82" s="6"/>
      <c r="AHY82" s="6"/>
      <c r="AHZ82" s="6"/>
      <c r="AIA82" s="6"/>
      <c r="AIB82" s="6"/>
      <c r="AIC82" s="6"/>
      <c r="AID82" s="6"/>
      <c r="AIE82" s="6"/>
      <c r="AIF82" s="6"/>
      <c r="AIG82" s="6"/>
      <c r="AIH82" s="6"/>
      <c r="AII82" s="6"/>
      <c r="AIJ82" s="6"/>
      <c r="AIK82" s="6"/>
      <c r="AIL82" s="6"/>
      <c r="AIM82" s="6"/>
      <c r="AIN82" s="6"/>
      <c r="AIO82" s="6"/>
      <c r="AIP82" s="6"/>
      <c r="AIQ82" s="6"/>
      <c r="AIR82" s="6"/>
      <c r="AIS82" s="6"/>
      <c r="AIT82" s="6"/>
      <c r="AIU82" s="6"/>
      <c r="AIV82" s="6"/>
      <c r="AIW82" s="6"/>
      <c r="AIX82" s="6"/>
      <c r="AIY82" s="6"/>
      <c r="AIZ82" s="6"/>
      <c r="AJA82" s="6"/>
      <c r="AJB82" s="6"/>
      <c r="AJC82" s="6"/>
      <c r="AJD82" s="6"/>
      <c r="AJE82" s="6"/>
      <c r="AJF82" s="6"/>
      <c r="AJG82" s="6"/>
      <c r="AJH82" s="6"/>
      <c r="AJI82" s="6"/>
      <c r="AJJ82" s="6"/>
      <c r="AJK82" s="6"/>
      <c r="AJL82" s="6"/>
      <c r="AJM82" s="6"/>
      <c r="AJN82" s="6"/>
      <c r="AJO82" s="6"/>
      <c r="AJP82" s="6"/>
      <c r="AJQ82" s="6"/>
      <c r="AJR82" s="6"/>
      <c r="AJS82" s="6"/>
      <c r="AJT82" s="6"/>
      <c r="AJU82" s="6"/>
      <c r="AJV82" s="6"/>
      <c r="AJW82" s="6"/>
      <c r="AJX82" s="6"/>
      <c r="AJY82" s="6"/>
      <c r="AJZ82" s="6"/>
      <c r="AKA82" s="6"/>
      <c r="AKB82" s="6"/>
      <c r="AKC82" s="6"/>
      <c r="AKD82" s="6"/>
      <c r="AKE82" s="6"/>
      <c r="AKF82" s="6"/>
      <c r="AKG82" s="6"/>
      <c r="AKH82" s="6"/>
      <c r="AKI82" s="6"/>
      <c r="AKJ82" s="6"/>
      <c r="AKK82" s="6"/>
      <c r="AKL82" s="6"/>
      <c r="AKM82" s="6"/>
      <c r="AKN82" s="6"/>
      <c r="AKO82" s="6"/>
      <c r="AKP82" s="6"/>
      <c r="AKQ82" s="6"/>
      <c r="AKR82" s="6"/>
      <c r="AKS82" s="6"/>
      <c r="AKT82" s="6"/>
      <c r="AKU82" s="6"/>
      <c r="AKV82" s="6"/>
      <c r="AKW82" s="6"/>
      <c r="AKX82" s="6"/>
      <c r="AKY82" s="6"/>
      <c r="AKZ82" s="6"/>
      <c r="ALA82" s="6"/>
      <c r="ALB82" s="6"/>
      <c r="ALC82" s="6"/>
      <c r="ALD82" s="6"/>
      <c r="ALE82" s="6"/>
      <c r="ALF82" s="6"/>
      <c r="ALG82" s="6"/>
      <c r="ALH82" s="6"/>
      <c r="ALI82" s="6"/>
      <c r="ALJ82" s="6"/>
      <c r="ALK82" s="6"/>
      <c r="ALL82" s="6"/>
      <c r="ALM82" s="6"/>
      <c r="ALN82" s="6"/>
      <c r="ALO82" s="6"/>
      <c r="ALP82" s="6"/>
    </row>
    <row r="83" spans="2:1004" x14ac:dyDescent="0.25">
      <c r="B83" s="36"/>
      <c r="C83" s="37"/>
      <c r="D83" s="37"/>
      <c r="E83" s="6"/>
      <c r="F83" s="6"/>
      <c r="G83" s="6"/>
      <c r="H83" s="6"/>
      <c r="I83" s="6"/>
      <c r="J83" s="6"/>
      <c r="K83" s="6"/>
      <c r="L83" s="6"/>
      <c r="M83" s="6"/>
      <c r="N83" s="6"/>
      <c r="O83" s="6"/>
      <c r="P83" s="6"/>
      <c r="Q83" s="6"/>
      <c r="R83" s="6"/>
      <c r="S83" s="6"/>
      <c r="T83" s="6"/>
      <c r="U83" s="6"/>
      <c r="V83" s="6"/>
      <c r="W83" s="6"/>
      <c r="X83" s="6"/>
      <c r="Y83" s="6"/>
      <c r="Z83" s="6"/>
      <c r="AA83" s="6"/>
      <c r="AB83" s="6"/>
      <c r="AC83" s="6"/>
      <c r="AD83" s="6"/>
      <c r="AE83" s="6"/>
      <c r="AF83" s="6"/>
      <c r="AG83" s="6"/>
      <c r="AH83" s="6"/>
      <c r="AI83" s="6"/>
      <c r="AJ83" s="6"/>
      <c r="AK83" s="6"/>
      <c r="AL83" s="6"/>
      <c r="AM83" s="6"/>
      <c r="AN83" s="6"/>
      <c r="AO83" s="6"/>
      <c r="AP83" s="6"/>
      <c r="AQ83" s="6"/>
      <c r="AR83" s="6"/>
      <c r="AS83" s="6"/>
      <c r="AT83" s="6"/>
      <c r="AU83" s="6"/>
      <c r="AV83" s="6"/>
      <c r="AW83" s="6"/>
      <c r="AX83" s="6"/>
      <c r="AY83" s="6"/>
      <c r="AZ83" s="6"/>
      <c r="BA83" s="6"/>
      <c r="BB83" s="6"/>
      <c r="BC83" s="6"/>
      <c r="BD83" s="6"/>
      <c r="BE83" s="6"/>
      <c r="BF83" s="6"/>
      <c r="BG83" s="6"/>
      <c r="BH83" s="6"/>
      <c r="BI83" s="6"/>
      <c r="BJ83" s="6"/>
      <c r="BK83" s="6"/>
      <c r="BL83" s="6"/>
      <c r="BM83" s="6"/>
      <c r="BN83" s="6"/>
      <c r="BO83" s="6"/>
      <c r="BP83" s="6"/>
      <c r="BQ83" s="6"/>
      <c r="BR83" s="6"/>
      <c r="BS83" s="6"/>
      <c r="BT83" s="6"/>
      <c r="BU83" s="6"/>
      <c r="BV83" s="6"/>
      <c r="BW83" s="6"/>
      <c r="BX83" s="6"/>
      <c r="BY83" s="6"/>
      <c r="BZ83" s="6"/>
      <c r="CA83" s="6"/>
      <c r="CB83" s="6"/>
      <c r="CC83" s="6"/>
      <c r="CD83" s="6"/>
      <c r="CE83" s="6"/>
      <c r="CF83" s="6"/>
      <c r="CG83" s="6"/>
      <c r="CH83" s="6"/>
      <c r="CI83" s="6"/>
      <c r="CJ83" s="6"/>
      <c r="CK83" s="6"/>
      <c r="CL83" s="6"/>
      <c r="CM83" s="6"/>
      <c r="CN83" s="6"/>
      <c r="CO83" s="6"/>
      <c r="CP83" s="6"/>
      <c r="CQ83" s="6"/>
      <c r="CR83" s="6"/>
      <c r="CS83" s="6"/>
      <c r="CT83" s="6"/>
      <c r="CU83" s="6"/>
      <c r="CV83" s="6"/>
      <c r="CW83" s="6"/>
      <c r="CX83" s="6"/>
      <c r="CY83" s="6"/>
      <c r="CZ83" s="6"/>
      <c r="DA83" s="6"/>
      <c r="DB83" s="6"/>
      <c r="DC83" s="6"/>
      <c r="DD83" s="6"/>
      <c r="DE83" s="6"/>
      <c r="DF83" s="6"/>
      <c r="DG83" s="6"/>
      <c r="DH83" s="6"/>
      <c r="DI83" s="6"/>
      <c r="DJ83" s="6"/>
      <c r="DK83" s="6"/>
      <c r="DL83" s="6"/>
      <c r="DM83" s="6"/>
      <c r="DN83" s="6"/>
      <c r="DO83" s="6"/>
      <c r="DP83" s="6"/>
      <c r="DQ83" s="6"/>
      <c r="DR83" s="6"/>
      <c r="DS83" s="6"/>
      <c r="DT83" s="6"/>
      <c r="DU83" s="6"/>
      <c r="DV83" s="6"/>
      <c r="DW83" s="6"/>
      <c r="DX83" s="6"/>
      <c r="DY83" s="6"/>
      <c r="DZ83" s="6"/>
      <c r="EA83" s="6"/>
      <c r="EB83" s="6"/>
      <c r="EC83" s="6"/>
      <c r="ED83" s="6"/>
      <c r="EE83" s="6"/>
      <c r="EF83" s="6"/>
      <c r="EG83" s="6"/>
      <c r="EH83" s="6"/>
      <c r="EI83" s="6"/>
      <c r="EJ83" s="6"/>
      <c r="EK83" s="6"/>
      <c r="EL83" s="6"/>
      <c r="EM83" s="6"/>
      <c r="EN83" s="6"/>
      <c r="EO83" s="6"/>
      <c r="EP83" s="6"/>
      <c r="EQ83" s="6"/>
      <c r="ER83" s="6"/>
      <c r="ES83" s="6"/>
      <c r="ET83" s="6"/>
      <c r="EU83" s="6"/>
      <c r="EV83" s="6"/>
      <c r="EW83" s="6"/>
      <c r="EX83" s="6"/>
      <c r="EY83" s="6"/>
      <c r="EZ83" s="6"/>
      <c r="FA83" s="6"/>
      <c r="FB83" s="6"/>
      <c r="FC83" s="6"/>
      <c r="FD83" s="6"/>
      <c r="FE83" s="6"/>
      <c r="FF83" s="6"/>
      <c r="FG83" s="6"/>
      <c r="FH83" s="6"/>
      <c r="FI83" s="6"/>
      <c r="FJ83" s="6"/>
      <c r="FK83" s="6"/>
      <c r="FL83" s="6"/>
      <c r="FM83" s="6"/>
      <c r="FN83" s="6"/>
      <c r="FO83" s="6"/>
      <c r="FP83" s="6"/>
      <c r="FQ83" s="6"/>
      <c r="FR83" s="6"/>
      <c r="FS83" s="6"/>
      <c r="FT83" s="6"/>
      <c r="FU83" s="6"/>
      <c r="FV83" s="6"/>
      <c r="FW83" s="6"/>
      <c r="FX83" s="6"/>
      <c r="FY83" s="6"/>
      <c r="FZ83" s="6"/>
      <c r="GA83" s="6"/>
      <c r="GB83" s="6"/>
      <c r="GC83" s="6"/>
      <c r="GD83" s="6"/>
      <c r="GE83" s="6"/>
      <c r="GF83" s="6"/>
      <c r="GG83" s="6"/>
      <c r="GH83" s="6"/>
      <c r="GI83" s="6"/>
      <c r="GJ83" s="6"/>
      <c r="GK83" s="6"/>
      <c r="GL83" s="6"/>
      <c r="GM83" s="6"/>
      <c r="GN83" s="6"/>
      <c r="GO83" s="6"/>
      <c r="GP83" s="6"/>
      <c r="GQ83" s="6"/>
      <c r="GR83" s="6"/>
      <c r="GS83" s="6"/>
      <c r="GT83" s="6"/>
      <c r="GU83" s="6"/>
      <c r="GV83" s="6"/>
      <c r="GW83" s="6"/>
      <c r="GX83" s="6"/>
      <c r="GY83" s="6"/>
      <c r="GZ83" s="6"/>
      <c r="HA83" s="6"/>
      <c r="HB83" s="6"/>
      <c r="HC83" s="6"/>
      <c r="HD83" s="6"/>
      <c r="HE83" s="6"/>
      <c r="HF83" s="6"/>
      <c r="HG83" s="6"/>
      <c r="HH83" s="6"/>
      <c r="HI83" s="6"/>
      <c r="HJ83" s="6"/>
      <c r="HK83" s="6"/>
      <c r="HL83" s="6"/>
      <c r="HM83" s="6"/>
      <c r="HN83" s="6"/>
      <c r="HO83" s="6"/>
      <c r="HP83" s="6"/>
      <c r="HQ83" s="6"/>
      <c r="HR83" s="6"/>
      <c r="HS83" s="6"/>
      <c r="HT83" s="6"/>
      <c r="HU83" s="6"/>
      <c r="HV83" s="6"/>
      <c r="HW83" s="6"/>
      <c r="HX83" s="6"/>
      <c r="HY83" s="6"/>
      <c r="HZ83" s="6"/>
      <c r="IA83" s="6"/>
      <c r="IB83" s="6"/>
      <c r="IC83" s="6"/>
      <c r="ID83" s="6"/>
      <c r="IE83" s="6"/>
      <c r="IF83" s="6"/>
      <c r="IG83" s="6"/>
      <c r="IH83" s="6"/>
      <c r="II83" s="6"/>
      <c r="IJ83" s="6"/>
      <c r="IK83" s="6"/>
      <c r="IL83" s="6"/>
      <c r="IM83" s="6"/>
      <c r="IN83" s="6"/>
      <c r="IO83" s="6"/>
      <c r="IP83" s="6"/>
      <c r="IQ83" s="6"/>
      <c r="IR83" s="6"/>
      <c r="IS83" s="6"/>
      <c r="IT83" s="6"/>
      <c r="IU83" s="6"/>
      <c r="IV83" s="6"/>
      <c r="IW83" s="6"/>
      <c r="IX83" s="6"/>
      <c r="IY83" s="6"/>
      <c r="IZ83" s="6"/>
      <c r="JA83" s="6"/>
      <c r="JB83" s="6"/>
      <c r="JC83" s="6"/>
      <c r="JD83" s="6"/>
      <c r="JE83" s="6"/>
      <c r="JF83" s="6"/>
      <c r="JG83" s="6"/>
      <c r="JH83" s="6"/>
      <c r="JI83" s="6"/>
      <c r="JJ83" s="6"/>
      <c r="JK83" s="6"/>
      <c r="JL83" s="6"/>
      <c r="JM83" s="6"/>
      <c r="JN83" s="6"/>
      <c r="JO83" s="6"/>
      <c r="JP83" s="6"/>
      <c r="JQ83" s="6"/>
      <c r="JR83" s="6"/>
      <c r="JS83" s="6"/>
      <c r="JT83" s="6"/>
      <c r="JU83" s="6"/>
      <c r="JV83" s="6"/>
      <c r="JW83" s="6"/>
      <c r="JX83" s="6"/>
      <c r="JY83" s="6"/>
      <c r="JZ83" s="6"/>
      <c r="KA83" s="6"/>
      <c r="KB83" s="6"/>
      <c r="KC83" s="6"/>
      <c r="KD83" s="6"/>
      <c r="KE83" s="6"/>
      <c r="KF83" s="6"/>
      <c r="KG83" s="6"/>
      <c r="KH83" s="6"/>
      <c r="KI83" s="6"/>
      <c r="KJ83" s="6"/>
      <c r="KK83" s="6"/>
      <c r="KL83" s="6"/>
      <c r="KM83" s="6"/>
      <c r="KN83" s="6"/>
      <c r="KO83" s="6"/>
      <c r="KP83" s="6"/>
      <c r="KQ83" s="6"/>
      <c r="KR83" s="6"/>
      <c r="KS83" s="6"/>
      <c r="KT83" s="6"/>
      <c r="KU83" s="6"/>
      <c r="KV83" s="6"/>
      <c r="KW83" s="6"/>
      <c r="KX83" s="6"/>
      <c r="KY83" s="6"/>
      <c r="KZ83" s="6"/>
      <c r="LA83" s="6"/>
      <c r="LB83" s="6"/>
      <c r="LC83" s="6"/>
      <c r="LD83" s="6"/>
      <c r="LE83" s="6"/>
      <c r="LF83" s="6"/>
      <c r="LG83" s="6"/>
      <c r="LH83" s="6"/>
      <c r="LI83" s="6"/>
      <c r="LJ83" s="6"/>
      <c r="LK83" s="6"/>
      <c r="LL83" s="6"/>
      <c r="LM83" s="6"/>
      <c r="LN83" s="6"/>
      <c r="LO83" s="6"/>
      <c r="LP83" s="6"/>
      <c r="LQ83" s="6"/>
      <c r="LR83" s="6"/>
      <c r="LS83" s="6"/>
      <c r="LT83" s="6"/>
      <c r="LU83" s="6"/>
      <c r="LV83" s="6"/>
      <c r="LW83" s="6"/>
      <c r="LX83" s="6"/>
      <c r="LY83" s="6"/>
      <c r="LZ83" s="6"/>
      <c r="MA83" s="6"/>
      <c r="MB83" s="6"/>
      <c r="MC83" s="6"/>
      <c r="MD83" s="6"/>
      <c r="ME83" s="6"/>
      <c r="MF83" s="6"/>
      <c r="MG83" s="6"/>
      <c r="MH83" s="6"/>
      <c r="MI83" s="6"/>
      <c r="MJ83" s="6"/>
      <c r="MK83" s="6"/>
      <c r="ML83" s="6"/>
      <c r="MM83" s="6"/>
      <c r="MN83" s="6"/>
      <c r="MO83" s="6"/>
      <c r="MP83" s="6"/>
      <c r="MQ83" s="6"/>
      <c r="MR83" s="6"/>
      <c r="MS83" s="6"/>
      <c r="MT83" s="6"/>
      <c r="MU83" s="6"/>
      <c r="MV83" s="6"/>
      <c r="MW83" s="6"/>
      <c r="MX83" s="6"/>
      <c r="MY83" s="6"/>
      <c r="MZ83" s="6"/>
      <c r="NA83" s="6"/>
      <c r="NB83" s="6"/>
      <c r="NC83" s="6"/>
      <c r="ND83" s="6"/>
      <c r="NE83" s="6"/>
      <c r="NF83" s="6"/>
      <c r="NG83" s="6"/>
      <c r="NH83" s="6"/>
      <c r="NI83" s="6"/>
      <c r="NJ83" s="6"/>
      <c r="NK83" s="6"/>
      <c r="NL83" s="6"/>
      <c r="NM83" s="6"/>
      <c r="NN83" s="6"/>
      <c r="NO83" s="6"/>
      <c r="NP83" s="6"/>
      <c r="NQ83" s="6"/>
      <c r="NR83" s="6"/>
      <c r="NS83" s="6"/>
      <c r="NT83" s="6"/>
      <c r="NU83" s="6"/>
      <c r="NV83" s="6"/>
      <c r="NW83" s="6"/>
      <c r="NX83" s="6"/>
      <c r="NY83" s="6"/>
      <c r="NZ83" s="6"/>
      <c r="OA83" s="6"/>
      <c r="OB83" s="6"/>
      <c r="OC83" s="6"/>
      <c r="OD83" s="6"/>
      <c r="OE83" s="6"/>
      <c r="OF83" s="6"/>
      <c r="OG83" s="6"/>
      <c r="OH83" s="6"/>
      <c r="OI83" s="6"/>
      <c r="OJ83" s="6"/>
      <c r="OK83" s="6"/>
      <c r="OL83" s="6"/>
      <c r="OM83" s="6"/>
      <c r="ON83" s="6"/>
      <c r="OO83" s="6"/>
      <c r="OP83" s="6"/>
      <c r="OQ83" s="6"/>
      <c r="OR83" s="6"/>
      <c r="OS83" s="6"/>
      <c r="OT83" s="6"/>
      <c r="OU83" s="6"/>
      <c r="OV83" s="6"/>
      <c r="OW83" s="6"/>
      <c r="OX83" s="6"/>
      <c r="OY83" s="6"/>
      <c r="OZ83" s="6"/>
      <c r="PA83" s="6"/>
      <c r="PB83" s="6"/>
      <c r="PC83" s="6"/>
      <c r="PD83" s="6"/>
      <c r="PE83" s="6"/>
      <c r="PF83" s="6"/>
      <c r="PG83" s="6"/>
      <c r="PH83" s="6"/>
      <c r="PI83" s="6"/>
      <c r="PJ83" s="6"/>
      <c r="PK83" s="6"/>
      <c r="PL83" s="6"/>
      <c r="PM83" s="6"/>
      <c r="PN83" s="6"/>
      <c r="PO83" s="6"/>
      <c r="PP83" s="6"/>
      <c r="PQ83" s="6"/>
      <c r="PR83" s="6"/>
      <c r="PS83" s="6"/>
      <c r="PT83" s="6"/>
      <c r="PU83" s="6"/>
      <c r="PV83" s="6"/>
      <c r="PW83" s="6"/>
      <c r="PX83" s="6"/>
      <c r="PY83" s="6"/>
      <c r="PZ83" s="6"/>
      <c r="QA83" s="6"/>
      <c r="QB83" s="6"/>
      <c r="QC83" s="6"/>
      <c r="QD83" s="6"/>
      <c r="QE83" s="6"/>
      <c r="QF83" s="6"/>
      <c r="QG83" s="6"/>
      <c r="QH83" s="6"/>
      <c r="QI83" s="6"/>
      <c r="QJ83" s="6"/>
      <c r="QK83" s="6"/>
      <c r="QL83" s="6"/>
      <c r="QM83" s="6"/>
      <c r="QN83" s="6"/>
      <c r="QO83" s="6"/>
      <c r="QP83" s="6"/>
      <c r="QQ83" s="6"/>
      <c r="QR83" s="6"/>
      <c r="QS83" s="6"/>
      <c r="QT83" s="6"/>
      <c r="QU83" s="6"/>
      <c r="QV83" s="6"/>
      <c r="QW83" s="6"/>
      <c r="QX83" s="6"/>
      <c r="QY83" s="6"/>
      <c r="QZ83" s="6"/>
      <c r="RA83" s="6"/>
      <c r="RB83" s="6"/>
      <c r="RC83" s="6"/>
      <c r="RD83" s="6"/>
      <c r="RE83" s="6"/>
      <c r="RF83" s="6"/>
      <c r="RG83" s="6"/>
      <c r="RH83" s="6"/>
      <c r="RI83" s="6"/>
      <c r="RJ83" s="6"/>
      <c r="RK83" s="6"/>
      <c r="RL83" s="6"/>
      <c r="RM83" s="6"/>
      <c r="RN83" s="6"/>
      <c r="RO83" s="6"/>
      <c r="RP83" s="6"/>
      <c r="RQ83" s="6"/>
      <c r="RR83" s="6"/>
      <c r="RS83" s="6"/>
      <c r="RT83" s="6"/>
      <c r="RU83" s="6"/>
      <c r="RV83" s="6"/>
      <c r="RW83" s="6"/>
      <c r="RX83" s="6"/>
      <c r="RY83" s="6"/>
      <c r="RZ83" s="6"/>
      <c r="SA83" s="6"/>
      <c r="SB83" s="6"/>
      <c r="SC83" s="6"/>
      <c r="SD83" s="6"/>
      <c r="SE83" s="6"/>
      <c r="SF83" s="6"/>
      <c r="SG83" s="6"/>
      <c r="SH83" s="6"/>
      <c r="SI83" s="6"/>
      <c r="SJ83" s="6"/>
      <c r="SK83" s="6"/>
      <c r="SL83" s="6"/>
      <c r="SM83" s="6"/>
      <c r="SN83" s="6"/>
      <c r="SO83" s="6"/>
      <c r="SP83" s="6"/>
      <c r="SQ83" s="6"/>
      <c r="SR83" s="6"/>
      <c r="SS83" s="6"/>
      <c r="ST83" s="6"/>
      <c r="SU83" s="6"/>
      <c r="SV83" s="6"/>
      <c r="SW83" s="6"/>
      <c r="SX83" s="6"/>
      <c r="SY83" s="6"/>
      <c r="SZ83" s="6"/>
      <c r="TA83" s="6"/>
      <c r="TB83" s="6"/>
      <c r="TC83" s="6"/>
      <c r="TD83" s="6"/>
      <c r="TE83" s="6"/>
      <c r="TF83" s="6"/>
      <c r="TG83" s="6"/>
      <c r="TH83" s="6"/>
      <c r="TI83" s="6"/>
      <c r="TJ83" s="6"/>
      <c r="TK83" s="6"/>
      <c r="TL83" s="6"/>
      <c r="TM83" s="6"/>
      <c r="TN83" s="6"/>
      <c r="TO83" s="6"/>
      <c r="TP83" s="6"/>
      <c r="TQ83" s="6"/>
      <c r="TR83" s="6"/>
      <c r="TS83" s="6"/>
      <c r="TT83" s="6"/>
      <c r="TU83" s="6"/>
      <c r="TV83" s="6"/>
      <c r="TW83" s="6"/>
      <c r="TX83" s="6"/>
      <c r="TY83" s="6"/>
      <c r="TZ83" s="6"/>
      <c r="UA83" s="6"/>
      <c r="UB83" s="6"/>
      <c r="UC83" s="6"/>
      <c r="UD83" s="6"/>
      <c r="UE83" s="6"/>
      <c r="UF83" s="6"/>
      <c r="UG83" s="6"/>
      <c r="UH83" s="6"/>
      <c r="UI83" s="6"/>
      <c r="UJ83" s="6"/>
      <c r="UK83" s="6"/>
      <c r="UL83" s="6"/>
      <c r="UM83" s="6"/>
      <c r="UN83" s="6"/>
      <c r="UO83" s="6"/>
      <c r="UP83" s="6"/>
      <c r="UQ83" s="6"/>
      <c r="UR83" s="6"/>
      <c r="US83" s="6"/>
      <c r="UT83" s="6"/>
      <c r="UU83" s="6"/>
      <c r="UV83" s="6"/>
      <c r="UW83" s="6"/>
      <c r="UX83" s="6"/>
      <c r="UY83" s="6"/>
      <c r="UZ83" s="6"/>
      <c r="VA83" s="6"/>
      <c r="VB83" s="6"/>
      <c r="VC83" s="6"/>
      <c r="VD83" s="6"/>
      <c r="VE83" s="6"/>
      <c r="VF83" s="6"/>
      <c r="VG83" s="6"/>
      <c r="VH83" s="6"/>
      <c r="VI83" s="6"/>
      <c r="VJ83" s="6"/>
      <c r="VK83" s="6"/>
      <c r="VL83" s="6"/>
      <c r="VM83" s="6"/>
      <c r="VN83" s="6"/>
      <c r="VO83" s="6"/>
      <c r="VP83" s="6"/>
      <c r="VQ83" s="6"/>
      <c r="VR83" s="6"/>
      <c r="VS83" s="6"/>
      <c r="VT83" s="6"/>
      <c r="VU83" s="6"/>
      <c r="VV83" s="6"/>
      <c r="VW83" s="6"/>
      <c r="VX83" s="6"/>
      <c r="VY83" s="6"/>
      <c r="VZ83" s="6"/>
      <c r="WA83" s="6"/>
      <c r="WB83" s="6"/>
      <c r="WC83" s="6"/>
      <c r="WD83" s="6"/>
      <c r="WE83" s="6"/>
      <c r="WF83" s="6"/>
      <c r="WG83" s="6"/>
      <c r="WH83" s="6"/>
      <c r="WI83" s="6"/>
      <c r="WJ83" s="6"/>
      <c r="WK83" s="6"/>
      <c r="WL83" s="6"/>
      <c r="WM83" s="6"/>
      <c r="WN83" s="6"/>
      <c r="WO83" s="6"/>
      <c r="WP83" s="6"/>
      <c r="WQ83" s="6"/>
      <c r="WR83" s="6"/>
      <c r="WS83" s="6"/>
      <c r="WT83" s="6"/>
      <c r="WU83" s="6"/>
      <c r="WV83" s="6"/>
      <c r="WW83" s="6"/>
      <c r="WX83" s="6"/>
      <c r="WY83" s="6"/>
      <c r="WZ83" s="6"/>
      <c r="XA83" s="6"/>
      <c r="XB83" s="6"/>
      <c r="XC83" s="6"/>
      <c r="XD83" s="6"/>
      <c r="XE83" s="6"/>
      <c r="XF83" s="6"/>
      <c r="XG83" s="6"/>
      <c r="XH83" s="6"/>
      <c r="XI83" s="6"/>
      <c r="XJ83" s="6"/>
      <c r="XK83" s="6"/>
      <c r="XL83" s="6"/>
      <c r="XM83" s="6"/>
      <c r="XN83" s="6"/>
      <c r="XO83" s="6"/>
      <c r="XP83" s="6"/>
      <c r="XQ83" s="6"/>
      <c r="XR83" s="6"/>
      <c r="XS83" s="6"/>
      <c r="XT83" s="6"/>
      <c r="XU83" s="6"/>
      <c r="XV83" s="6"/>
      <c r="XW83" s="6"/>
      <c r="XX83" s="6"/>
      <c r="XY83" s="6"/>
      <c r="XZ83" s="6"/>
      <c r="YA83" s="6"/>
      <c r="YB83" s="6"/>
      <c r="YC83" s="6"/>
      <c r="YD83" s="6"/>
      <c r="YE83" s="6"/>
      <c r="YF83" s="6"/>
      <c r="YG83" s="6"/>
      <c r="YH83" s="6"/>
      <c r="YI83" s="6"/>
      <c r="YJ83" s="6"/>
      <c r="YK83" s="6"/>
      <c r="YL83" s="6"/>
      <c r="YM83" s="6"/>
      <c r="YN83" s="6"/>
      <c r="YO83" s="6"/>
      <c r="YP83" s="6"/>
      <c r="YQ83" s="6"/>
      <c r="YR83" s="6"/>
      <c r="YS83" s="6"/>
      <c r="YT83" s="6"/>
      <c r="YU83" s="6"/>
      <c r="YV83" s="6"/>
      <c r="YW83" s="6"/>
      <c r="YX83" s="6"/>
      <c r="YY83" s="6"/>
      <c r="YZ83" s="6"/>
      <c r="ZA83" s="6"/>
      <c r="ZB83" s="6"/>
      <c r="ZC83" s="6"/>
      <c r="ZD83" s="6"/>
      <c r="ZE83" s="6"/>
      <c r="ZF83" s="6"/>
      <c r="ZG83" s="6"/>
      <c r="ZH83" s="6"/>
      <c r="ZI83" s="6"/>
      <c r="ZJ83" s="6"/>
      <c r="ZK83" s="6"/>
      <c r="ZL83" s="6"/>
      <c r="ZM83" s="6"/>
      <c r="ZN83" s="6"/>
      <c r="ZO83" s="6"/>
      <c r="ZP83" s="6"/>
      <c r="ZQ83" s="6"/>
      <c r="ZR83" s="6"/>
      <c r="ZS83" s="6"/>
      <c r="ZT83" s="6"/>
      <c r="ZU83" s="6"/>
      <c r="ZV83" s="6"/>
      <c r="ZW83" s="6"/>
      <c r="ZX83" s="6"/>
      <c r="ZY83" s="6"/>
      <c r="ZZ83" s="6"/>
      <c r="AAA83" s="6"/>
      <c r="AAB83" s="6"/>
      <c r="AAC83" s="6"/>
      <c r="AAD83" s="6"/>
      <c r="AAE83" s="6"/>
      <c r="AAF83" s="6"/>
      <c r="AAG83" s="6"/>
      <c r="AAH83" s="6"/>
      <c r="AAI83" s="6"/>
      <c r="AAJ83" s="6"/>
      <c r="AAK83" s="6"/>
      <c r="AAL83" s="6"/>
      <c r="AAM83" s="6"/>
      <c r="AAN83" s="6"/>
      <c r="AAO83" s="6"/>
      <c r="AAP83" s="6"/>
      <c r="AAQ83" s="6"/>
      <c r="AAR83" s="6"/>
      <c r="AAS83" s="6"/>
      <c r="AAT83" s="6"/>
      <c r="AAU83" s="6"/>
      <c r="AAV83" s="6"/>
      <c r="AAW83" s="6"/>
      <c r="AAX83" s="6"/>
      <c r="AAY83" s="6"/>
      <c r="AAZ83" s="6"/>
      <c r="ABA83" s="6"/>
      <c r="ABB83" s="6"/>
      <c r="ABC83" s="6"/>
      <c r="ABD83" s="6"/>
      <c r="ABE83" s="6"/>
      <c r="ABF83" s="6"/>
      <c r="ABG83" s="6"/>
      <c r="ABH83" s="6"/>
      <c r="ABI83" s="6"/>
      <c r="ABJ83" s="6"/>
      <c r="ABK83" s="6"/>
      <c r="ABL83" s="6"/>
      <c r="ABM83" s="6"/>
      <c r="ABN83" s="6"/>
      <c r="ABO83" s="6"/>
      <c r="ABP83" s="6"/>
      <c r="ABQ83" s="6"/>
      <c r="ABR83" s="6"/>
      <c r="ABS83" s="6"/>
      <c r="ABT83" s="6"/>
      <c r="ABU83" s="6"/>
      <c r="ABV83" s="6"/>
      <c r="ABW83" s="6"/>
      <c r="ABX83" s="6"/>
      <c r="ABY83" s="6"/>
      <c r="ABZ83" s="6"/>
      <c r="ACA83" s="6"/>
      <c r="ACB83" s="6"/>
      <c r="ACC83" s="6"/>
      <c r="ACD83" s="6"/>
      <c r="ACE83" s="6"/>
      <c r="ACF83" s="6"/>
      <c r="ACG83" s="6"/>
      <c r="ACH83" s="6"/>
      <c r="ACI83" s="6"/>
      <c r="ACJ83" s="6"/>
      <c r="ACK83" s="6"/>
      <c r="ACL83" s="6"/>
      <c r="ACM83" s="6"/>
      <c r="ACN83" s="6"/>
      <c r="ACO83" s="6"/>
      <c r="ACP83" s="6"/>
      <c r="ACQ83" s="6"/>
      <c r="ACR83" s="6"/>
      <c r="ACS83" s="6"/>
      <c r="ACT83" s="6"/>
      <c r="ACU83" s="6"/>
      <c r="ACV83" s="6"/>
      <c r="ACW83" s="6"/>
      <c r="ACX83" s="6"/>
      <c r="ACY83" s="6"/>
      <c r="ACZ83" s="6"/>
      <c r="ADA83" s="6"/>
      <c r="ADB83" s="6"/>
      <c r="ADC83" s="6"/>
      <c r="ADD83" s="6"/>
      <c r="ADE83" s="6"/>
      <c r="ADF83" s="6"/>
      <c r="ADG83" s="6"/>
      <c r="ADH83" s="6"/>
      <c r="ADI83" s="6"/>
      <c r="ADJ83" s="6"/>
      <c r="ADK83" s="6"/>
      <c r="ADL83" s="6"/>
      <c r="ADM83" s="6"/>
      <c r="ADN83" s="6"/>
      <c r="ADO83" s="6"/>
      <c r="ADP83" s="6"/>
      <c r="ADQ83" s="6"/>
      <c r="ADR83" s="6"/>
      <c r="ADS83" s="6"/>
      <c r="ADT83" s="6"/>
      <c r="ADU83" s="6"/>
      <c r="ADV83" s="6"/>
      <c r="ADW83" s="6"/>
      <c r="ADX83" s="6"/>
      <c r="ADY83" s="6"/>
      <c r="ADZ83" s="6"/>
      <c r="AEA83" s="6"/>
      <c r="AEB83" s="6"/>
      <c r="AEC83" s="6"/>
      <c r="AED83" s="6"/>
      <c r="AEE83" s="6"/>
      <c r="AEF83" s="6"/>
      <c r="AEG83" s="6"/>
      <c r="AEH83" s="6"/>
      <c r="AEI83" s="6"/>
      <c r="AEJ83" s="6"/>
      <c r="AEK83" s="6"/>
      <c r="AEL83" s="6"/>
      <c r="AEM83" s="6"/>
      <c r="AEN83" s="6"/>
      <c r="AEO83" s="6"/>
      <c r="AEP83" s="6"/>
      <c r="AEQ83" s="6"/>
      <c r="AER83" s="6"/>
      <c r="AES83" s="6"/>
      <c r="AET83" s="6"/>
      <c r="AEU83" s="6"/>
      <c r="AEV83" s="6"/>
      <c r="AEW83" s="6"/>
      <c r="AEX83" s="6"/>
      <c r="AEY83" s="6"/>
      <c r="AEZ83" s="6"/>
      <c r="AFA83" s="6"/>
      <c r="AFB83" s="6"/>
      <c r="AFC83" s="6"/>
      <c r="AFD83" s="6"/>
      <c r="AFE83" s="6"/>
      <c r="AFF83" s="6"/>
      <c r="AFG83" s="6"/>
      <c r="AFH83" s="6"/>
      <c r="AFI83" s="6"/>
      <c r="AFJ83" s="6"/>
      <c r="AFK83" s="6"/>
      <c r="AFL83" s="6"/>
      <c r="AFM83" s="6"/>
      <c r="AFN83" s="6"/>
      <c r="AFO83" s="6"/>
      <c r="AFP83" s="6"/>
      <c r="AFQ83" s="6"/>
      <c r="AFR83" s="6"/>
      <c r="AFS83" s="6"/>
      <c r="AFT83" s="6"/>
      <c r="AFU83" s="6"/>
      <c r="AFV83" s="6"/>
      <c r="AFW83" s="6"/>
      <c r="AFX83" s="6"/>
      <c r="AFY83" s="6"/>
      <c r="AFZ83" s="6"/>
      <c r="AGA83" s="6"/>
      <c r="AGB83" s="6"/>
      <c r="AGC83" s="6"/>
      <c r="AGD83" s="6"/>
      <c r="AGE83" s="6"/>
      <c r="AGF83" s="6"/>
      <c r="AGG83" s="6"/>
      <c r="AGH83" s="6"/>
      <c r="AGI83" s="6"/>
      <c r="AGJ83" s="6"/>
      <c r="AGK83" s="6"/>
      <c r="AGL83" s="6"/>
      <c r="AGM83" s="6"/>
      <c r="AGN83" s="6"/>
      <c r="AGO83" s="6"/>
      <c r="AGP83" s="6"/>
      <c r="AGQ83" s="6"/>
      <c r="AGR83" s="6"/>
      <c r="AGS83" s="6"/>
      <c r="AGT83" s="6"/>
      <c r="AGU83" s="6"/>
      <c r="AGV83" s="6"/>
      <c r="AGW83" s="6"/>
      <c r="AGX83" s="6"/>
      <c r="AGY83" s="6"/>
      <c r="AGZ83" s="6"/>
      <c r="AHA83" s="6"/>
      <c r="AHB83" s="6"/>
      <c r="AHC83" s="6"/>
      <c r="AHD83" s="6"/>
      <c r="AHE83" s="6"/>
      <c r="AHF83" s="6"/>
      <c r="AHG83" s="6"/>
      <c r="AHH83" s="6"/>
      <c r="AHI83" s="6"/>
      <c r="AHJ83" s="6"/>
      <c r="AHK83" s="6"/>
      <c r="AHL83" s="6"/>
      <c r="AHM83" s="6"/>
      <c r="AHN83" s="6"/>
      <c r="AHO83" s="6"/>
      <c r="AHP83" s="6"/>
      <c r="AHQ83" s="6"/>
      <c r="AHR83" s="6"/>
      <c r="AHS83" s="6"/>
      <c r="AHT83" s="6"/>
      <c r="AHU83" s="6"/>
      <c r="AHV83" s="6"/>
      <c r="AHW83" s="6"/>
      <c r="AHX83" s="6"/>
      <c r="AHY83" s="6"/>
      <c r="AHZ83" s="6"/>
      <c r="AIA83" s="6"/>
      <c r="AIB83" s="6"/>
      <c r="AIC83" s="6"/>
      <c r="AID83" s="6"/>
      <c r="AIE83" s="6"/>
      <c r="AIF83" s="6"/>
      <c r="AIG83" s="6"/>
      <c r="AIH83" s="6"/>
      <c r="AII83" s="6"/>
      <c r="AIJ83" s="6"/>
      <c r="AIK83" s="6"/>
      <c r="AIL83" s="6"/>
      <c r="AIM83" s="6"/>
      <c r="AIN83" s="6"/>
      <c r="AIO83" s="6"/>
      <c r="AIP83" s="6"/>
      <c r="AIQ83" s="6"/>
      <c r="AIR83" s="6"/>
      <c r="AIS83" s="6"/>
      <c r="AIT83" s="6"/>
      <c r="AIU83" s="6"/>
      <c r="AIV83" s="6"/>
      <c r="AIW83" s="6"/>
      <c r="AIX83" s="6"/>
      <c r="AIY83" s="6"/>
      <c r="AIZ83" s="6"/>
      <c r="AJA83" s="6"/>
      <c r="AJB83" s="6"/>
      <c r="AJC83" s="6"/>
      <c r="AJD83" s="6"/>
      <c r="AJE83" s="6"/>
      <c r="AJF83" s="6"/>
      <c r="AJG83" s="6"/>
      <c r="AJH83" s="6"/>
      <c r="AJI83" s="6"/>
      <c r="AJJ83" s="6"/>
      <c r="AJK83" s="6"/>
      <c r="AJL83" s="6"/>
      <c r="AJM83" s="6"/>
      <c r="AJN83" s="6"/>
      <c r="AJO83" s="6"/>
      <c r="AJP83" s="6"/>
      <c r="AJQ83" s="6"/>
      <c r="AJR83" s="6"/>
      <c r="AJS83" s="6"/>
      <c r="AJT83" s="6"/>
      <c r="AJU83" s="6"/>
      <c r="AJV83" s="6"/>
      <c r="AJW83" s="6"/>
      <c r="AJX83" s="6"/>
      <c r="AJY83" s="6"/>
      <c r="AJZ83" s="6"/>
      <c r="AKA83" s="6"/>
      <c r="AKB83" s="6"/>
      <c r="AKC83" s="6"/>
      <c r="AKD83" s="6"/>
      <c r="AKE83" s="6"/>
      <c r="AKF83" s="6"/>
      <c r="AKG83" s="6"/>
      <c r="AKH83" s="6"/>
      <c r="AKI83" s="6"/>
      <c r="AKJ83" s="6"/>
      <c r="AKK83" s="6"/>
      <c r="AKL83" s="6"/>
      <c r="AKM83" s="6"/>
      <c r="AKN83" s="6"/>
      <c r="AKO83" s="6"/>
      <c r="AKP83" s="6"/>
      <c r="AKQ83" s="6"/>
      <c r="AKR83" s="6"/>
      <c r="AKS83" s="6"/>
      <c r="AKT83" s="6"/>
      <c r="AKU83" s="6"/>
      <c r="AKV83" s="6"/>
      <c r="AKW83" s="6"/>
      <c r="AKX83" s="6"/>
      <c r="AKY83" s="6"/>
      <c r="AKZ83" s="6"/>
      <c r="ALA83" s="6"/>
      <c r="ALB83" s="6"/>
      <c r="ALC83" s="6"/>
      <c r="ALD83" s="6"/>
      <c r="ALE83" s="6"/>
      <c r="ALF83" s="6"/>
      <c r="ALG83" s="6"/>
      <c r="ALH83" s="6"/>
      <c r="ALI83" s="6"/>
      <c r="ALJ83" s="6"/>
      <c r="ALK83" s="6"/>
      <c r="ALL83" s="6"/>
      <c r="ALM83" s="6"/>
      <c r="ALN83" s="6"/>
      <c r="ALO83" s="6"/>
      <c r="ALP83" s="6"/>
    </row>
    <row r="84" spans="2:1004" x14ac:dyDescent="0.25">
      <c r="B84" s="36"/>
      <c r="C84" s="37"/>
      <c r="D84" s="37"/>
      <c r="E84" s="6"/>
      <c r="F84" s="6"/>
      <c r="G84" s="6"/>
      <c r="H84" s="6"/>
      <c r="I84" s="6"/>
      <c r="J84" s="6"/>
      <c r="K84" s="6"/>
      <c r="L84" s="6"/>
      <c r="M84" s="6"/>
      <c r="N84" s="6"/>
      <c r="O84" s="6"/>
      <c r="P84" s="6"/>
      <c r="Q84" s="6"/>
      <c r="R84" s="6"/>
      <c r="S84" s="6"/>
      <c r="T84" s="6"/>
      <c r="U84" s="6"/>
      <c r="V84" s="6"/>
      <c r="W84" s="6"/>
      <c r="X84" s="6"/>
      <c r="Y84" s="6"/>
      <c r="Z84" s="6"/>
      <c r="AA84" s="6"/>
      <c r="AB84" s="6"/>
      <c r="AC84" s="6"/>
      <c r="AD84" s="6"/>
      <c r="AE84" s="6"/>
      <c r="AF84" s="6"/>
      <c r="AG84" s="6"/>
      <c r="AH84" s="6"/>
      <c r="AI84" s="6"/>
      <c r="AJ84" s="6"/>
      <c r="AK84" s="6"/>
      <c r="AL84" s="6"/>
      <c r="AM84" s="6"/>
      <c r="AN84" s="6"/>
      <c r="AO84" s="6"/>
      <c r="AP84" s="6"/>
      <c r="AQ84" s="6"/>
      <c r="AR84" s="6"/>
      <c r="AS84" s="6"/>
      <c r="AT84" s="6"/>
      <c r="AU84" s="6"/>
      <c r="AV84" s="6"/>
      <c r="AW84" s="6"/>
      <c r="AX84" s="6"/>
      <c r="AY84" s="6"/>
      <c r="AZ84" s="6"/>
      <c r="BA84" s="6"/>
      <c r="BB84" s="6"/>
      <c r="BC84" s="6"/>
      <c r="BD84" s="6"/>
      <c r="BE84" s="6"/>
      <c r="BF84" s="6"/>
      <c r="BG84" s="6"/>
      <c r="BH84" s="6"/>
      <c r="BI84" s="6"/>
      <c r="BJ84" s="6"/>
      <c r="BK84" s="6"/>
      <c r="BL84" s="6"/>
      <c r="BM84" s="6"/>
      <c r="BN84" s="6"/>
      <c r="BO84" s="6"/>
      <c r="BP84" s="6"/>
      <c r="BQ84" s="6"/>
      <c r="BR84" s="6"/>
      <c r="BS84" s="6"/>
      <c r="BT84" s="6"/>
      <c r="BU84" s="6"/>
      <c r="BV84" s="6"/>
      <c r="BW84" s="6"/>
      <c r="BX84" s="6"/>
      <c r="BY84" s="6"/>
      <c r="BZ84" s="6"/>
      <c r="CA84" s="6"/>
      <c r="CB84" s="6"/>
      <c r="CC84" s="6"/>
      <c r="CD84" s="6"/>
      <c r="CE84" s="6"/>
      <c r="CF84" s="6"/>
      <c r="CG84" s="6"/>
      <c r="CH84" s="6"/>
      <c r="CI84" s="6"/>
      <c r="CJ84" s="6"/>
      <c r="CK84" s="6"/>
      <c r="CL84" s="6"/>
      <c r="CM84" s="6"/>
      <c r="CN84" s="6"/>
      <c r="CO84" s="6"/>
      <c r="CP84" s="6"/>
      <c r="CQ84" s="6"/>
      <c r="CR84" s="6"/>
      <c r="CS84" s="6"/>
      <c r="CT84" s="6"/>
      <c r="CU84" s="6"/>
      <c r="CV84" s="6"/>
      <c r="CW84" s="6"/>
      <c r="CX84" s="6"/>
      <c r="CY84" s="6"/>
      <c r="CZ84" s="6"/>
      <c r="DA84" s="6"/>
      <c r="DB84" s="6"/>
      <c r="DC84" s="6"/>
      <c r="DD84" s="6"/>
      <c r="DE84" s="6"/>
      <c r="DF84" s="6"/>
      <c r="DG84" s="6"/>
      <c r="DH84" s="6"/>
      <c r="DI84" s="6"/>
      <c r="DJ84" s="6"/>
      <c r="DK84" s="6"/>
      <c r="DL84" s="6"/>
      <c r="DM84" s="6"/>
      <c r="DN84" s="6"/>
      <c r="DO84" s="6"/>
      <c r="DP84" s="6"/>
      <c r="DQ84" s="6"/>
      <c r="DR84" s="6"/>
      <c r="DS84" s="6"/>
      <c r="DT84" s="6"/>
      <c r="DU84" s="6"/>
      <c r="DV84" s="6"/>
      <c r="DW84" s="6"/>
      <c r="DX84" s="6"/>
      <c r="DY84" s="6"/>
      <c r="DZ84" s="6"/>
      <c r="EA84" s="6"/>
      <c r="EB84" s="6"/>
      <c r="EC84" s="6"/>
      <c r="ED84" s="6"/>
      <c r="EE84" s="6"/>
      <c r="EF84" s="6"/>
      <c r="EG84" s="6"/>
      <c r="EH84" s="6"/>
      <c r="EI84" s="6"/>
      <c r="EJ84" s="6"/>
      <c r="EK84" s="6"/>
      <c r="EL84" s="6"/>
      <c r="EM84" s="6"/>
      <c r="EN84" s="6"/>
      <c r="EO84" s="6"/>
      <c r="EP84" s="6"/>
      <c r="EQ84" s="6"/>
      <c r="ER84" s="6"/>
      <c r="ES84" s="6"/>
      <c r="ET84" s="6"/>
      <c r="EU84" s="6"/>
      <c r="EV84" s="6"/>
      <c r="EW84" s="6"/>
      <c r="EX84" s="6"/>
      <c r="EY84" s="6"/>
      <c r="EZ84" s="6"/>
      <c r="FA84" s="6"/>
      <c r="FB84" s="6"/>
      <c r="FC84" s="6"/>
      <c r="FD84" s="6"/>
      <c r="FE84" s="6"/>
      <c r="FF84" s="6"/>
      <c r="FG84" s="6"/>
      <c r="FH84" s="6"/>
      <c r="FI84" s="6"/>
      <c r="FJ84" s="6"/>
      <c r="FK84" s="6"/>
      <c r="FL84" s="6"/>
      <c r="FM84" s="6"/>
      <c r="FN84" s="6"/>
      <c r="FO84" s="6"/>
      <c r="FP84" s="6"/>
      <c r="FQ84" s="6"/>
      <c r="FR84" s="6"/>
      <c r="FS84" s="6"/>
      <c r="FT84" s="6"/>
      <c r="FU84" s="6"/>
      <c r="FV84" s="6"/>
      <c r="FW84" s="6"/>
      <c r="FX84" s="6"/>
      <c r="FY84" s="6"/>
      <c r="FZ84" s="6"/>
      <c r="GA84" s="6"/>
      <c r="GB84" s="6"/>
      <c r="GC84" s="6"/>
      <c r="GD84" s="6"/>
      <c r="GE84" s="6"/>
      <c r="GF84" s="6"/>
      <c r="GG84" s="6"/>
      <c r="GH84" s="6"/>
      <c r="GI84" s="6"/>
      <c r="GJ84" s="6"/>
      <c r="GK84" s="6"/>
      <c r="GL84" s="6"/>
      <c r="GM84" s="6"/>
      <c r="GN84" s="6"/>
      <c r="GO84" s="6"/>
      <c r="GP84" s="6"/>
      <c r="GQ84" s="6"/>
      <c r="GR84" s="6"/>
      <c r="GS84" s="6"/>
      <c r="GT84" s="6"/>
      <c r="GU84" s="6"/>
      <c r="GV84" s="6"/>
      <c r="GW84" s="6"/>
      <c r="GX84" s="6"/>
      <c r="GY84" s="6"/>
      <c r="GZ84" s="6"/>
      <c r="HA84" s="6"/>
      <c r="HB84" s="6"/>
      <c r="HC84" s="6"/>
      <c r="HD84" s="6"/>
      <c r="HE84" s="6"/>
      <c r="HF84" s="6"/>
      <c r="HG84" s="6"/>
      <c r="HH84" s="6"/>
      <c r="HI84" s="6"/>
      <c r="HJ84" s="6"/>
      <c r="HK84" s="6"/>
      <c r="HL84" s="6"/>
      <c r="HM84" s="6"/>
      <c r="HN84" s="6"/>
      <c r="HO84" s="6"/>
      <c r="HP84" s="6"/>
      <c r="HQ84" s="6"/>
      <c r="HR84" s="6"/>
      <c r="HS84" s="6"/>
      <c r="HT84" s="6"/>
      <c r="HU84" s="6"/>
      <c r="HV84" s="6"/>
      <c r="HW84" s="6"/>
      <c r="HX84" s="6"/>
      <c r="HY84" s="6"/>
      <c r="HZ84" s="6"/>
      <c r="IA84" s="6"/>
      <c r="IB84" s="6"/>
      <c r="IC84" s="6"/>
      <c r="ID84" s="6"/>
      <c r="IE84" s="6"/>
      <c r="IF84" s="6"/>
      <c r="IG84" s="6"/>
      <c r="IH84" s="6"/>
      <c r="II84" s="6"/>
      <c r="IJ84" s="6"/>
      <c r="IK84" s="6"/>
      <c r="IL84" s="6"/>
      <c r="IM84" s="6"/>
      <c r="IN84" s="6"/>
      <c r="IO84" s="6"/>
      <c r="IP84" s="6"/>
      <c r="IQ84" s="6"/>
      <c r="IR84" s="6"/>
      <c r="IS84" s="6"/>
      <c r="IT84" s="6"/>
      <c r="IU84" s="6"/>
      <c r="IV84" s="6"/>
      <c r="IW84" s="6"/>
      <c r="IX84" s="6"/>
      <c r="IY84" s="6"/>
      <c r="IZ84" s="6"/>
      <c r="JA84" s="6"/>
      <c r="JB84" s="6"/>
      <c r="JC84" s="6"/>
      <c r="JD84" s="6"/>
      <c r="JE84" s="6"/>
      <c r="JF84" s="6"/>
      <c r="JG84" s="6"/>
      <c r="JH84" s="6"/>
      <c r="JI84" s="6"/>
      <c r="JJ84" s="6"/>
      <c r="JK84" s="6"/>
      <c r="JL84" s="6"/>
      <c r="JM84" s="6"/>
      <c r="JN84" s="6"/>
      <c r="JO84" s="6"/>
      <c r="JP84" s="6"/>
      <c r="JQ84" s="6"/>
      <c r="JR84" s="6"/>
      <c r="JS84" s="6"/>
      <c r="JT84" s="6"/>
      <c r="JU84" s="6"/>
      <c r="JV84" s="6"/>
      <c r="JW84" s="6"/>
      <c r="JX84" s="6"/>
      <c r="JY84" s="6"/>
      <c r="JZ84" s="6"/>
      <c r="KA84" s="6"/>
      <c r="KB84" s="6"/>
      <c r="KC84" s="6"/>
      <c r="KD84" s="6"/>
      <c r="KE84" s="6"/>
      <c r="KF84" s="6"/>
      <c r="KG84" s="6"/>
      <c r="KH84" s="6"/>
      <c r="KI84" s="6"/>
      <c r="KJ84" s="6"/>
      <c r="KK84" s="6"/>
      <c r="KL84" s="6"/>
      <c r="KM84" s="6"/>
      <c r="KN84" s="6"/>
      <c r="KO84" s="6"/>
      <c r="KP84" s="6"/>
      <c r="KQ84" s="6"/>
      <c r="KR84" s="6"/>
      <c r="KS84" s="6"/>
      <c r="KT84" s="6"/>
      <c r="KU84" s="6"/>
      <c r="KV84" s="6"/>
      <c r="KW84" s="6"/>
      <c r="KX84" s="6"/>
      <c r="KY84" s="6"/>
      <c r="KZ84" s="6"/>
      <c r="LA84" s="6"/>
      <c r="LB84" s="6"/>
      <c r="LC84" s="6"/>
      <c r="LD84" s="6"/>
      <c r="LE84" s="6"/>
      <c r="LF84" s="6"/>
      <c r="LG84" s="6"/>
      <c r="LH84" s="6"/>
      <c r="LI84" s="6"/>
      <c r="LJ84" s="6"/>
      <c r="LK84" s="6"/>
      <c r="LL84" s="6"/>
      <c r="LM84" s="6"/>
      <c r="LN84" s="6"/>
      <c r="LO84" s="6"/>
      <c r="LP84" s="6"/>
      <c r="LQ84" s="6"/>
      <c r="LR84" s="6"/>
      <c r="LS84" s="6"/>
      <c r="LT84" s="6"/>
      <c r="LU84" s="6"/>
      <c r="LV84" s="6"/>
      <c r="LW84" s="6"/>
      <c r="LX84" s="6"/>
      <c r="LY84" s="6"/>
      <c r="LZ84" s="6"/>
      <c r="MA84" s="6"/>
      <c r="MB84" s="6"/>
      <c r="MC84" s="6"/>
      <c r="MD84" s="6"/>
      <c r="ME84" s="6"/>
      <c r="MF84" s="6"/>
      <c r="MG84" s="6"/>
      <c r="MH84" s="6"/>
      <c r="MI84" s="6"/>
      <c r="MJ84" s="6"/>
      <c r="MK84" s="6"/>
      <c r="ML84" s="6"/>
      <c r="MM84" s="6"/>
      <c r="MN84" s="6"/>
      <c r="MO84" s="6"/>
      <c r="MP84" s="6"/>
      <c r="MQ84" s="6"/>
      <c r="MR84" s="6"/>
      <c r="MS84" s="6"/>
      <c r="MT84" s="6"/>
      <c r="MU84" s="6"/>
      <c r="MV84" s="6"/>
      <c r="MW84" s="6"/>
      <c r="MX84" s="6"/>
      <c r="MY84" s="6"/>
      <c r="MZ84" s="6"/>
      <c r="NA84" s="6"/>
      <c r="NB84" s="6"/>
      <c r="NC84" s="6"/>
      <c r="ND84" s="6"/>
      <c r="NE84" s="6"/>
      <c r="NF84" s="6"/>
      <c r="NG84" s="6"/>
      <c r="NH84" s="6"/>
      <c r="NI84" s="6"/>
      <c r="NJ84" s="6"/>
      <c r="NK84" s="6"/>
      <c r="NL84" s="6"/>
      <c r="NM84" s="6"/>
      <c r="NN84" s="6"/>
      <c r="NO84" s="6"/>
      <c r="NP84" s="6"/>
      <c r="NQ84" s="6"/>
      <c r="NR84" s="6"/>
      <c r="NS84" s="6"/>
      <c r="NT84" s="6"/>
      <c r="NU84" s="6"/>
      <c r="NV84" s="6"/>
      <c r="NW84" s="6"/>
      <c r="NX84" s="6"/>
      <c r="NY84" s="6"/>
      <c r="NZ84" s="6"/>
      <c r="OA84" s="6"/>
      <c r="OB84" s="6"/>
      <c r="OC84" s="6"/>
      <c r="OD84" s="6"/>
      <c r="OE84" s="6"/>
      <c r="OF84" s="6"/>
      <c r="OG84" s="6"/>
      <c r="OH84" s="6"/>
      <c r="OI84" s="6"/>
      <c r="OJ84" s="6"/>
      <c r="OK84" s="6"/>
      <c r="OL84" s="6"/>
      <c r="OM84" s="6"/>
      <c r="ON84" s="6"/>
      <c r="OO84" s="6"/>
      <c r="OP84" s="6"/>
      <c r="OQ84" s="6"/>
      <c r="OR84" s="6"/>
      <c r="OS84" s="6"/>
      <c r="OT84" s="6"/>
      <c r="OU84" s="6"/>
      <c r="OV84" s="6"/>
      <c r="OW84" s="6"/>
      <c r="OX84" s="6"/>
      <c r="OY84" s="6"/>
      <c r="OZ84" s="6"/>
      <c r="PA84" s="6"/>
      <c r="PB84" s="6"/>
      <c r="PC84" s="6"/>
      <c r="PD84" s="6"/>
      <c r="PE84" s="6"/>
      <c r="PF84" s="6"/>
      <c r="PG84" s="6"/>
      <c r="PH84" s="6"/>
      <c r="PI84" s="6"/>
      <c r="PJ84" s="6"/>
      <c r="PK84" s="6"/>
      <c r="PL84" s="6"/>
      <c r="PM84" s="6"/>
      <c r="PN84" s="6"/>
      <c r="PO84" s="6"/>
      <c r="PP84" s="6"/>
      <c r="PQ84" s="6"/>
      <c r="PR84" s="6"/>
      <c r="PS84" s="6"/>
      <c r="PT84" s="6"/>
      <c r="PU84" s="6"/>
      <c r="PV84" s="6"/>
      <c r="PW84" s="6"/>
      <c r="PX84" s="6"/>
      <c r="PY84" s="6"/>
      <c r="PZ84" s="6"/>
      <c r="QA84" s="6"/>
      <c r="QB84" s="6"/>
      <c r="QC84" s="6"/>
      <c r="QD84" s="6"/>
      <c r="QE84" s="6"/>
      <c r="QF84" s="6"/>
      <c r="QG84" s="6"/>
      <c r="QH84" s="6"/>
      <c r="QI84" s="6"/>
      <c r="QJ84" s="6"/>
      <c r="QK84" s="6"/>
      <c r="QL84" s="6"/>
      <c r="QM84" s="6"/>
      <c r="QN84" s="6"/>
      <c r="QO84" s="6"/>
      <c r="QP84" s="6"/>
      <c r="QQ84" s="6"/>
      <c r="QR84" s="6"/>
      <c r="QS84" s="6"/>
      <c r="QT84" s="6"/>
      <c r="QU84" s="6"/>
      <c r="QV84" s="6"/>
      <c r="QW84" s="6"/>
      <c r="QX84" s="6"/>
      <c r="QY84" s="6"/>
      <c r="QZ84" s="6"/>
      <c r="RA84" s="6"/>
      <c r="RB84" s="6"/>
      <c r="RC84" s="6"/>
      <c r="RD84" s="6"/>
      <c r="RE84" s="6"/>
      <c r="RF84" s="6"/>
      <c r="RG84" s="6"/>
      <c r="RH84" s="6"/>
      <c r="RI84" s="6"/>
      <c r="RJ84" s="6"/>
      <c r="RK84" s="6"/>
      <c r="RL84" s="6"/>
      <c r="RM84" s="6"/>
      <c r="RN84" s="6"/>
      <c r="RO84" s="6"/>
      <c r="RP84" s="6"/>
      <c r="RQ84" s="6"/>
      <c r="RR84" s="6"/>
      <c r="RS84" s="6"/>
      <c r="RT84" s="6"/>
      <c r="RU84" s="6"/>
      <c r="RV84" s="6"/>
      <c r="RW84" s="6"/>
      <c r="RX84" s="6"/>
      <c r="RY84" s="6"/>
      <c r="RZ84" s="6"/>
      <c r="SA84" s="6"/>
      <c r="SB84" s="6"/>
      <c r="SC84" s="6"/>
      <c r="SD84" s="6"/>
      <c r="SE84" s="6"/>
      <c r="SF84" s="6"/>
      <c r="SG84" s="6"/>
      <c r="SH84" s="6"/>
      <c r="SI84" s="6"/>
      <c r="SJ84" s="6"/>
      <c r="SK84" s="6"/>
      <c r="SL84" s="6"/>
      <c r="SM84" s="6"/>
      <c r="SN84" s="6"/>
      <c r="SO84" s="6"/>
      <c r="SP84" s="6"/>
      <c r="SQ84" s="6"/>
      <c r="SR84" s="6"/>
      <c r="SS84" s="6"/>
      <c r="ST84" s="6"/>
      <c r="SU84" s="6"/>
      <c r="SV84" s="6"/>
      <c r="SW84" s="6"/>
      <c r="SX84" s="6"/>
      <c r="SY84" s="6"/>
      <c r="SZ84" s="6"/>
      <c r="TA84" s="6"/>
      <c r="TB84" s="6"/>
      <c r="TC84" s="6"/>
      <c r="TD84" s="6"/>
      <c r="TE84" s="6"/>
      <c r="TF84" s="6"/>
      <c r="TG84" s="6"/>
      <c r="TH84" s="6"/>
      <c r="TI84" s="6"/>
      <c r="TJ84" s="6"/>
      <c r="TK84" s="6"/>
      <c r="TL84" s="6"/>
      <c r="TM84" s="6"/>
      <c r="TN84" s="6"/>
      <c r="TO84" s="6"/>
      <c r="TP84" s="6"/>
      <c r="TQ84" s="6"/>
      <c r="TR84" s="6"/>
      <c r="TS84" s="6"/>
      <c r="TT84" s="6"/>
      <c r="TU84" s="6"/>
      <c r="TV84" s="6"/>
      <c r="TW84" s="6"/>
      <c r="TX84" s="6"/>
      <c r="TY84" s="6"/>
      <c r="TZ84" s="6"/>
      <c r="UA84" s="6"/>
      <c r="UB84" s="6"/>
      <c r="UC84" s="6"/>
      <c r="UD84" s="6"/>
      <c r="UE84" s="6"/>
      <c r="UF84" s="6"/>
      <c r="UG84" s="6"/>
      <c r="UH84" s="6"/>
      <c r="UI84" s="6"/>
      <c r="UJ84" s="6"/>
      <c r="UK84" s="6"/>
      <c r="UL84" s="6"/>
      <c r="UM84" s="6"/>
      <c r="UN84" s="6"/>
      <c r="UO84" s="6"/>
      <c r="UP84" s="6"/>
      <c r="UQ84" s="6"/>
      <c r="UR84" s="6"/>
      <c r="US84" s="6"/>
      <c r="UT84" s="6"/>
      <c r="UU84" s="6"/>
      <c r="UV84" s="6"/>
      <c r="UW84" s="6"/>
      <c r="UX84" s="6"/>
      <c r="UY84" s="6"/>
      <c r="UZ84" s="6"/>
      <c r="VA84" s="6"/>
      <c r="VB84" s="6"/>
      <c r="VC84" s="6"/>
      <c r="VD84" s="6"/>
      <c r="VE84" s="6"/>
      <c r="VF84" s="6"/>
      <c r="VG84" s="6"/>
      <c r="VH84" s="6"/>
      <c r="VI84" s="6"/>
      <c r="VJ84" s="6"/>
      <c r="VK84" s="6"/>
      <c r="VL84" s="6"/>
      <c r="VM84" s="6"/>
      <c r="VN84" s="6"/>
      <c r="VO84" s="6"/>
      <c r="VP84" s="6"/>
      <c r="VQ84" s="6"/>
      <c r="VR84" s="6"/>
      <c r="VS84" s="6"/>
      <c r="VT84" s="6"/>
      <c r="VU84" s="6"/>
      <c r="VV84" s="6"/>
      <c r="VW84" s="6"/>
      <c r="VX84" s="6"/>
      <c r="VY84" s="6"/>
      <c r="VZ84" s="6"/>
      <c r="WA84" s="6"/>
      <c r="WB84" s="6"/>
      <c r="WC84" s="6"/>
      <c r="WD84" s="6"/>
      <c r="WE84" s="6"/>
      <c r="WF84" s="6"/>
      <c r="WG84" s="6"/>
      <c r="WH84" s="6"/>
      <c r="WI84" s="6"/>
      <c r="WJ84" s="6"/>
      <c r="WK84" s="6"/>
      <c r="WL84" s="6"/>
      <c r="WM84" s="6"/>
      <c r="WN84" s="6"/>
      <c r="WO84" s="6"/>
      <c r="WP84" s="6"/>
      <c r="WQ84" s="6"/>
      <c r="WR84" s="6"/>
      <c r="WS84" s="6"/>
      <c r="WT84" s="6"/>
      <c r="WU84" s="6"/>
      <c r="WV84" s="6"/>
      <c r="WW84" s="6"/>
      <c r="WX84" s="6"/>
      <c r="WY84" s="6"/>
      <c r="WZ84" s="6"/>
      <c r="XA84" s="6"/>
      <c r="XB84" s="6"/>
      <c r="XC84" s="6"/>
      <c r="XD84" s="6"/>
      <c r="XE84" s="6"/>
      <c r="XF84" s="6"/>
      <c r="XG84" s="6"/>
      <c r="XH84" s="6"/>
      <c r="XI84" s="6"/>
      <c r="XJ84" s="6"/>
      <c r="XK84" s="6"/>
      <c r="XL84" s="6"/>
      <c r="XM84" s="6"/>
      <c r="XN84" s="6"/>
      <c r="XO84" s="6"/>
      <c r="XP84" s="6"/>
      <c r="XQ84" s="6"/>
      <c r="XR84" s="6"/>
      <c r="XS84" s="6"/>
      <c r="XT84" s="6"/>
      <c r="XU84" s="6"/>
      <c r="XV84" s="6"/>
      <c r="XW84" s="6"/>
      <c r="XX84" s="6"/>
      <c r="XY84" s="6"/>
      <c r="XZ84" s="6"/>
      <c r="YA84" s="6"/>
      <c r="YB84" s="6"/>
      <c r="YC84" s="6"/>
      <c r="YD84" s="6"/>
      <c r="YE84" s="6"/>
      <c r="YF84" s="6"/>
      <c r="YG84" s="6"/>
      <c r="YH84" s="6"/>
      <c r="YI84" s="6"/>
      <c r="YJ84" s="6"/>
      <c r="YK84" s="6"/>
      <c r="YL84" s="6"/>
      <c r="YM84" s="6"/>
      <c r="YN84" s="6"/>
      <c r="YO84" s="6"/>
      <c r="YP84" s="6"/>
      <c r="YQ84" s="6"/>
      <c r="YR84" s="6"/>
      <c r="YS84" s="6"/>
      <c r="YT84" s="6"/>
      <c r="YU84" s="6"/>
      <c r="YV84" s="6"/>
      <c r="YW84" s="6"/>
      <c r="YX84" s="6"/>
      <c r="YY84" s="6"/>
      <c r="YZ84" s="6"/>
      <c r="ZA84" s="6"/>
      <c r="ZB84" s="6"/>
      <c r="ZC84" s="6"/>
      <c r="ZD84" s="6"/>
      <c r="ZE84" s="6"/>
      <c r="ZF84" s="6"/>
      <c r="ZG84" s="6"/>
      <c r="ZH84" s="6"/>
      <c r="ZI84" s="6"/>
      <c r="ZJ84" s="6"/>
      <c r="ZK84" s="6"/>
      <c r="ZL84" s="6"/>
      <c r="ZM84" s="6"/>
      <c r="ZN84" s="6"/>
      <c r="ZO84" s="6"/>
      <c r="ZP84" s="6"/>
      <c r="ZQ84" s="6"/>
      <c r="ZR84" s="6"/>
      <c r="ZS84" s="6"/>
      <c r="ZT84" s="6"/>
      <c r="ZU84" s="6"/>
      <c r="ZV84" s="6"/>
      <c r="ZW84" s="6"/>
      <c r="ZX84" s="6"/>
      <c r="ZY84" s="6"/>
      <c r="ZZ84" s="6"/>
      <c r="AAA84" s="6"/>
      <c r="AAB84" s="6"/>
      <c r="AAC84" s="6"/>
      <c r="AAD84" s="6"/>
      <c r="AAE84" s="6"/>
      <c r="AAF84" s="6"/>
      <c r="AAG84" s="6"/>
      <c r="AAH84" s="6"/>
      <c r="AAI84" s="6"/>
      <c r="AAJ84" s="6"/>
      <c r="AAK84" s="6"/>
      <c r="AAL84" s="6"/>
      <c r="AAM84" s="6"/>
      <c r="AAN84" s="6"/>
      <c r="AAO84" s="6"/>
      <c r="AAP84" s="6"/>
      <c r="AAQ84" s="6"/>
      <c r="AAR84" s="6"/>
      <c r="AAS84" s="6"/>
      <c r="AAT84" s="6"/>
      <c r="AAU84" s="6"/>
      <c r="AAV84" s="6"/>
      <c r="AAW84" s="6"/>
      <c r="AAX84" s="6"/>
      <c r="AAY84" s="6"/>
      <c r="AAZ84" s="6"/>
      <c r="ABA84" s="6"/>
      <c r="ABB84" s="6"/>
      <c r="ABC84" s="6"/>
      <c r="ABD84" s="6"/>
      <c r="ABE84" s="6"/>
      <c r="ABF84" s="6"/>
      <c r="ABG84" s="6"/>
      <c r="ABH84" s="6"/>
      <c r="ABI84" s="6"/>
      <c r="ABJ84" s="6"/>
      <c r="ABK84" s="6"/>
      <c r="ABL84" s="6"/>
      <c r="ABM84" s="6"/>
      <c r="ABN84" s="6"/>
      <c r="ABO84" s="6"/>
      <c r="ABP84" s="6"/>
      <c r="ABQ84" s="6"/>
      <c r="ABR84" s="6"/>
      <c r="ABS84" s="6"/>
      <c r="ABT84" s="6"/>
      <c r="ABU84" s="6"/>
      <c r="ABV84" s="6"/>
      <c r="ABW84" s="6"/>
      <c r="ABX84" s="6"/>
      <c r="ABY84" s="6"/>
      <c r="ABZ84" s="6"/>
      <c r="ACA84" s="6"/>
      <c r="ACB84" s="6"/>
      <c r="ACC84" s="6"/>
      <c r="ACD84" s="6"/>
      <c r="ACE84" s="6"/>
      <c r="ACF84" s="6"/>
      <c r="ACG84" s="6"/>
      <c r="ACH84" s="6"/>
      <c r="ACI84" s="6"/>
      <c r="ACJ84" s="6"/>
      <c r="ACK84" s="6"/>
      <c r="ACL84" s="6"/>
      <c r="ACM84" s="6"/>
      <c r="ACN84" s="6"/>
      <c r="ACO84" s="6"/>
      <c r="ACP84" s="6"/>
      <c r="ACQ84" s="6"/>
      <c r="ACR84" s="6"/>
      <c r="ACS84" s="6"/>
      <c r="ACT84" s="6"/>
      <c r="ACU84" s="6"/>
      <c r="ACV84" s="6"/>
      <c r="ACW84" s="6"/>
      <c r="ACX84" s="6"/>
      <c r="ACY84" s="6"/>
      <c r="ACZ84" s="6"/>
      <c r="ADA84" s="6"/>
      <c r="ADB84" s="6"/>
      <c r="ADC84" s="6"/>
      <c r="ADD84" s="6"/>
      <c r="ADE84" s="6"/>
      <c r="ADF84" s="6"/>
      <c r="ADG84" s="6"/>
      <c r="ADH84" s="6"/>
      <c r="ADI84" s="6"/>
      <c r="ADJ84" s="6"/>
      <c r="ADK84" s="6"/>
      <c r="ADL84" s="6"/>
      <c r="ADM84" s="6"/>
      <c r="ADN84" s="6"/>
      <c r="ADO84" s="6"/>
      <c r="ADP84" s="6"/>
      <c r="ADQ84" s="6"/>
      <c r="ADR84" s="6"/>
      <c r="ADS84" s="6"/>
      <c r="ADT84" s="6"/>
      <c r="ADU84" s="6"/>
      <c r="ADV84" s="6"/>
      <c r="ADW84" s="6"/>
      <c r="ADX84" s="6"/>
      <c r="ADY84" s="6"/>
      <c r="ADZ84" s="6"/>
      <c r="AEA84" s="6"/>
      <c r="AEB84" s="6"/>
      <c r="AEC84" s="6"/>
      <c r="AED84" s="6"/>
      <c r="AEE84" s="6"/>
      <c r="AEF84" s="6"/>
      <c r="AEG84" s="6"/>
      <c r="AEH84" s="6"/>
      <c r="AEI84" s="6"/>
      <c r="AEJ84" s="6"/>
      <c r="AEK84" s="6"/>
      <c r="AEL84" s="6"/>
      <c r="AEM84" s="6"/>
      <c r="AEN84" s="6"/>
      <c r="AEO84" s="6"/>
      <c r="AEP84" s="6"/>
      <c r="AEQ84" s="6"/>
      <c r="AER84" s="6"/>
      <c r="AES84" s="6"/>
      <c r="AET84" s="6"/>
      <c r="AEU84" s="6"/>
      <c r="AEV84" s="6"/>
      <c r="AEW84" s="6"/>
      <c r="AEX84" s="6"/>
      <c r="AEY84" s="6"/>
      <c r="AEZ84" s="6"/>
      <c r="AFA84" s="6"/>
      <c r="AFB84" s="6"/>
      <c r="AFC84" s="6"/>
      <c r="AFD84" s="6"/>
      <c r="AFE84" s="6"/>
      <c r="AFF84" s="6"/>
      <c r="AFG84" s="6"/>
      <c r="AFH84" s="6"/>
      <c r="AFI84" s="6"/>
      <c r="AFJ84" s="6"/>
      <c r="AFK84" s="6"/>
      <c r="AFL84" s="6"/>
      <c r="AFM84" s="6"/>
      <c r="AFN84" s="6"/>
      <c r="AFO84" s="6"/>
      <c r="AFP84" s="6"/>
      <c r="AFQ84" s="6"/>
      <c r="AFR84" s="6"/>
      <c r="AFS84" s="6"/>
      <c r="AFT84" s="6"/>
      <c r="AFU84" s="6"/>
      <c r="AFV84" s="6"/>
      <c r="AFW84" s="6"/>
      <c r="AFX84" s="6"/>
      <c r="AFY84" s="6"/>
      <c r="AFZ84" s="6"/>
      <c r="AGA84" s="6"/>
      <c r="AGB84" s="6"/>
      <c r="AGC84" s="6"/>
      <c r="AGD84" s="6"/>
      <c r="AGE84" s="6"/>
      <c r="AGF84" s="6"/>
      <c r="AGG84" s="6"/>
      <c r="AGH84" s="6"/>
      <c r="AGI84" s="6"/>
      <c r="AGJ84" s="6"/>
      <c r="AGK84" s="6"/>
      <c r="AGL84" s="6"/>
      <c r="AGM84" s="6"/>
      <c r="AGN84" s="6"/>
      <c r="AGO84" s="6"/>
      <c r="AGP84" s="6"/>
      <c r="AGQ84" s="6"/>
      <c r="AGR84" s="6"/>
      <c r="AGS84" s="6"/>
      <c r="AGT84" s="6"/>
      <c r="AGU84" s="6"/>
      <c r="AGV84" s="6"/>
      <c r="AGW84" s="6"/>
      <c r="AGX84" s="6"/>
      <c r="AGY84" s="6"/>
      <c r="AGZ84" s="6"/>
      <c r="AHA84" s="6"/>
      <c r="AHB84" s="6"/>
      <c r="AHC84" s="6"/>
      <c r="AHD84" s="6"/>
      <c r="AHE84" s="6"/>
      <c r="AHF84" s="6"/>
      <c r="AHG84" s="6"/>
      <c r="AHH84" s="6"/>
      <c r="AHI84" s="6"/>
      <c r="AHJ84" s="6"/>
      <c r="AHK84" s="6"/>
      <c r="AHL84" s="6"/>
      <c r="AHM84" s="6"/>
      <c r="AHN84" s="6"/>
      <c r="AHO84" s="6"/>
      <c r="AHP84" s="6"/>
      <c r="AHQ84" s="6"/>
      <c r="AHR84" s="6"/>
      <c r="AHS84" s="6"/>
      <c r="AHT84" s="6"/>
      <c r="AHU84" s="6"/>
      <c r="AHV84" s="6"/>
      <c r="AHW84" s="6"/>
      <c r="AHX84" s="6"/>
      <c r="AHY84" s="6"/>
      <c r="AHZ84" s="6"/>
      <c r="AIA84" s="6"/>
      <c r="AIB84" s="6"/>
      <c r="AIC84" s="6"/>
      <c r="AID84" s="6"/>
      <c r="AIE84" s="6"/>
      <c r="AIF84" s="6"/>
      <c r="AIG84" s="6"/>
      <c r="AIH84" s="6"/>
      <c r="AII84" s="6"/>
      <c r="AIJ84" s="6"/>
      <c r="AIK84" s="6"/>
      <c r="AIL84" s="6"/>
      <c r="AIM84" s="6"/>
      <c r="AIN84" s="6"/>
      <c r="AIO84" s="6"/>
      <c r="AIP84" s="6"/>
      <c r="AIQ84" s="6"/>
      <c r="AIR84" s="6"/>
      <c r="AIS84" s="6"/>
      <c r="AIT84" s="6"/>
      <c r="AIU84" s="6"/>
      <c r="AIV84" s="6"/>
      <c r="AIW84" s="6"/>
      <c r="AIX84" s="6"/>
      <c r="AIY84" s="6"/>
      <c r="AIZ84" s="6"/>
      <c r="AJA84" s="6"/>
      <c r="AJB84" s="6"/>
      <c r="AJC84" s="6"/>
      <c r="AJD84" s="6"/>
      <c r="AJE84" s="6"/>
      <c r="AJF84" s="6"/>
      <c r="AJG84" s="6"/>
      <c r="AJH84" s="6"/>
      <c r="AJI84" s="6"/>
      <c r="AJJ84" s="6"/>
      <c r="AJK84" s="6"/>
      <c r="AJL84" s="6"/>
      <c r="AJM84" s="6"/>
      <c r="AJN84" s="6"/>
      <c r="AJO84" s="6"/>
      <c r="AJP84" s="6"/>
      <c r="AJQ84" s="6"/>
      <c r="AJR84" s="6"/>
      <c r="AJS84" s="6"/>
      <c r="AJT84" s="6"/>
      <c r="AJU84" s="6"/>
      <c r="AJV84" s="6"/>
      <c r="AJW84" s="6"/>
      <c r="AJX84" s="6"/>
      <c r="AJY84" s="6"/>
      <c r="AJZ84" s="6"/>
      <c r="AKA84" s="6"/>
      <c r="AKB84" s="6"/>
      <c r="AKC84" s="6"/>
      <c r="AKD84" s="6"/>
      <c r="AKE84" s="6"/>
      <c r="AKF84" s="6"/>
      <c r="AKG84" s="6"/>
      <c r="AKH84" s="6"/>
      <c r="AKI84" s="6"/>
      <c r="AKJ84" s="6"/>
      <c r="AKK84" s="6"/>
      <c r="AKL84" s="6"/>
      <c r="AKM84" s="6"/>
      <c r="AKN84" s="6"/>
      <c r="AKO84" s="6"/>
      <c r="AKP84" s="6"/>
      <c r="AKQ84" s="6"/>
      <c r="AKR84" s="6"/>
      <c r="AKS84" s="6"/>
      <c r="AKT84" s="6"/>
      <c r="AKU84" s="6"/>
      <c r="AKV84" s="6"/>
      <c r="AKW84" s="6"/>
      <c r="AKX84" s="6"/>
      <c r="AKY84" s="6"/>
      <c r="AKZ84" s="6"/>
      <c r="ALA84" s="6"/>
      <c r="ALB84" s="6"/>
      <c r="ALC84" s="6"/>
      <c r="ALD84" s="6"/>
      <c r="ALE84" s="6"/>
      <c r="ALF84" s="6"/>
      <c r="ALG84" s="6"/>
      <c r="ALH84" s="6"/>
      <c r="ALI84" s="6"/>
      <c r="ALJ84" s="6"/>
      <c r="ALK84" s="6"/>
      <c r="ALL84" s="6"/>
      <c r="ALM84" s="6"/>
      <c r="ALN84" s="6"/>
      <c r="ALO84" s="6"/>
      <c r="ALP84" s="6"/>
    </row>
    <row r="85" spans="2:1004" x14ac:dyDescent="0.25">
      <c r="B85" s="36"/>
      <c r="C85" s="37"/>
      <c r="D85" s="37"/>
      <c r="E85" s="6"/>
      <c r="F85" s="6"/>
      <c r="G85" s="6"/>
      <c r="H85" s="6"/>
      <c r="I85" s="6"/>
      <c r="J85" s="6"/>
      <c r="K85" s="6"/>
      <c r="L85" s="6"/>
      <c r="M85" s="6"/>
      <c r="N85" s="6"/>
      <c r="O85" s="6"/>
      <c r="P85" s="6"/>
      <c r="Q85" s="6"/>
      <c r="R85" s="6"/>
      <c r="S85" s="6"/>
      <c r="T85" s="6"/>
      <c r="U85" s="6"/>
      <c r="V85" s="6"/>
      <c r="W85" s="6"/>
      <c r="X85" s="6"/>
      <c r="Y85" s="6"/>
      <c r="Z85" s="6"/>
      <c r="AA85" s="6"/>
      <c r="AB85" s="6"/>
      <c r="AC85" s="6"/>
      <c r="AD85" s="6"/>
      <c r="AE85" s="6"/>
      <c r="AF85" s="6"/>
      <c r="AG85" s="6"/>
      <c r="AH85" s="6"/>
      <c r="AI85" s="6"/>
      <c r="AJ85" s="6"/>
      <c r="AK85" s="6"/>
      <c r="AL85" s="6"/>
      <c r="AM85" s="6"/>
      <c r="AN85" s="6"/>
      <c r="AO85" s="6"/>
      <c r="AP85" s="6"/>
      <c r="AQ85" s="6"/>
      <c r="AR85" s="6"/>
      <c r="AS85" s="6"/>
      <c r="AT85" s="6"/>
      <c r="AU85" s="6"/>
      <c r="AV85" s="6"/>
      <c r="AW85" s="6"/>
      <c r="AX85" s="6"/>
      <c r="AY85" s="6"/>
      <c r="AZ85" s="6"/>
      <c r="BA85" s="6"/>
      <c r="BB85" s="6"/>
      <c r="BC85" s="6"/>
      <c r="BD85" s="6"/>
      <c r="BE85" s="6"/>
      <c r="BF85" s="6"/>
      <c r="BG85" s="6"/>
      <c r="BH85" s="6"/>
      <c r="BI85" s="6"/>
      <c r="BJ85" s="6"/>
      <c r="BK85" s="6"/>
      <c r="BL85" s="6"/>
      <c r="BM85" s="6"/>
      <c r="BN85" s="6"/>
      <c r="BO85" s="6"/>
      <c r="BP85" s="6"/>
      <c r="BQ85" s="6"/>
      <c r="BR85" s="6"/>
      <c r="BS85" s="6"/>
      <c r="BT85" s="6"/>
      <c r="BU85" s="6"/>
      <c r="BV85" s="6"/>
      <c r="BW85" s="6"/>
      <c r="BX85" s="6"/>
      <c r="BY85" s="6"/>
      <c r="BZ85" s="6"/>
      <c r="CA85" s="6"/>
      <c r="CB85" s="6"/>
      <c r="CC85" s="6"/>
      <c r="CD85" s="6"/>
      <c r="CE85" s="6"/>
      <c r="CF85" s="6"/>
      <c r="CG85" s="6"/>
      <c r="CH85" s="6"/>
      <c r="CI85" s="6"/>
      <c r="CJ85" s="6"/>
      <c r="CK85" s="6"/>
      <c r="CL85" s="6"/>
      <c r="CM85" s="6"/>
      <c r="CN85" s="6"/>
      <c r="CO85" s="6"/>
      <c r="CP85" s="6"/>
      <c r="CQ85" s="6"/>
      <c r="CR85" s="6"/>
      <c r="CS85" s="6"/>
      <c r="CT85" s="6"/>
      <c r="CU85" s="6"/>
      <c r="CV85" s="6"/>
      <c r="CW85" s="6"/>
      <c r="CX85" s="6"/>
      <c r="CY85" s="6"/>
      <c r="CZ85" s="6"/>
      <c r="DA85" s="6"/>
      <c r="DB85" s="6"/>
      <c r="DC85" s="6"/>
      <c r="DD85" s="6"/>
      <c r="DE85" s="6"/>
      <c r="DF85" s="6"/>
      <c r="DG85" s="6"/>
      <c r="DH85" s="6"/>
      <c r="DI85" s="6"/>
      <c r="DJ85" s="6"/>
      <c r="DK85" s="6"/>
      <c r="DL85" s="6"/>
      <c r="DM85" s="6"/>
      <c r="DN85" s="6"/>
      <c r="DO85" s="6"/>
      <c r="DP85" s="6"/>
      <c r="DQ85" s="6"/>
      <c r="DR85" s="6"/>
      <c r="DS85" s="6"/>
      <c r="DT85" s="6"/>
      <c r="DU85" s="6"/>
      <c r="DV85" s="6"/>
      <c r="DW85" s="6"/>
      <c r="DX85" s="6"/>
      <c r="DY85" s="6"/>
      <c r="DZ85" s="6"/>
      <c r="EA85" s="6"/>
      <c r="EB85" s="6"/>
      <c r="EC85" s="6"/>
      <c r="ED85" s="6"/>
      <c r="EE85" s="6"/>
      <c r="EF85" s="6"/>
      <c r="EG85" s="6"/>
      <c r="EH85" s="6"/>
      <c r="EI85" s="6"/>
      <c r="EJ85" s="6"/>
      <c r="EK85" s="6"/>
      <c r="EL85" s="6"/>
      <c r="EM85" s="6"/>
      <c r="EN85" s="6"/>
      <c r="EO85" s="6"/>
      <c r="EP85" s="6"/>
      <c r="EQ85" s="6"/>
      <c r="ER85" s="6"/>
      <c r="ES85" s="6"/>
      <c r="ET85" s="6"/>
      <c r="EU85" s="6"/>
      <c r="EV85" s="6"/>
      <c r="EW85" s="6"/>
      <c r="EX85" s="6"/>
      <c r="EY85" s="6"/>
      <c r="EZ85" s="6"/>
      <c r="FA85" s="6"/>
      <c r="FB85" s="6"/>
      <c r="FC85" s="6"/>
      <c r="FD85" s="6"/>
      <c r="FE85" s="6"/>
      <c r="FF85" s="6"/>
      <c r="FG85" s="6"/>
      <c r="FH85" s="6"/>
      <c r="FI85" s="6"/>
      <c r="FJ85" s="6"/>
      <c r="FK85" s="6"/>
      <c r="FL85" s="6"/>
      <c r="FM85" s="6"/>
      <c r="FN85" s="6"/>
      <c r="FO85" s="6"/>
      <c r="FP85" s="6"/>
      <c r="FQ85" s="6"/>
      <c r="FR85" s="6"/>
      <c r="FS85" s="6"/>
      <c r="FT85" s="6"/>
      <c r="FU85" s="6"/>
      <c r="FV85" s="6"/>
      <c r="FW85" s="6"/>
      <c r="FX85" s="6"/>
      <c r="FY85" s="6"/>
      <c r="FZ85" s="6"/>
      <c r="GA85" s="6"/>
      <c r="GB85" s="6"/>
      <c r="GC85" s="6"/>
      <c r="GD85" s="6"/>
      <c r="GE85" s="6"/>
      <c r="GF85" s="6"/>
      <c r="GG85" s="6"/>
      <c r="GH85" s="6"/>
      <c r="GI85" s="6"/>
      <c r="GJ85" s="6"/>
      <c r="GK85" s="6"/>
      <c r="GL85" s="6"/>
      <c r="GM85" s="6"/>
      <c r="GN85" s="6"/>
      <c r="GO85" s="6"/>
      <c r="GP85" s="6"/>
      <c r="GQ85" s="6"/>
      <c r="GR85" s="6"/>
      <c r="GS85" s="6"/>
      <c r="GT85" s="6"/>
      <c r="GU85" s="6"/>
      <c r="GV85" s="6"/>
      <c r="GW85" s="6"/>
      <c r="GX85" s="6"/>
      <c r="GY85" s="6"/>
      <c r="GZ85" s="6"/>
      <c r="HA85" s="6"/>
      <c r="HB85" s="6"/>
      <c r="HC85" s="6"/>
      <c r="HD85" s="6"/>
      <c r="HE85" s="6"/>
      <c r="HF85" s="6"/>
      <c r="HG85" s="6"/>
      <c r="HH85" s="6"/>
      <c r="HI85" s="6"/>
      <c r="HJ85" s="6"/>
      <c r="HK85" s="6"/>
      <c r="HL85" s="6"/>
      <c r="HM85" s="6"/>
      <c r="HN85" s="6"/>
      <c r="HO85" s="6"/>
      <c r="HP85" s="6"/>
      <c r="HQ85" s="6"/>
      <c r="HR85" s="6"/>
      <c r="HS85" s="6"/>
      <c r="HT85" s="6"/>
      <c r="HU85" s="6"/>
      <c r="HV85" s="6"/>
      <c r="HW85" s="6"/>
      <c r="HX85" s="6"/>
      <c r="HY85" s="6"/>
      <c r="HZ85" s="6"/>
      <c r="IA85" s="6"/>
      <c r="IB85" s="6"/>
      <c r="IC85" s="6"/>
      <c r="ID85" s="6"/>
      <c r="IE85" s="6"/>
      <c r="IF85" s="6"/>
      <c r="IG85" s="6"/>
      <c r="IH85" s="6"/>
      <c r="II85" s="6"/>
      <c r="IJ85" s="6"/>
      <c r="IK85" s="6"/>
      <c r="IL85" s="6"/>
      <c r="IM85" s="6"/>
      <c r="IN85" s="6"/>
      <c r="IO85" s="6"/>
      <c r="IP85" s="6"/>
      <c r="IQ85" s="6"/>
      <c r="IR85" s="6"/>
      <c r="IS85" s="6"/>
      <c r="IT85" s="6"/>
      <c r="IU85" s="6"/>
      <c r="IV85" s="6"/>
      <c r="IW85" s="6"/>
      <c r="IX85" s="6"/>
      <c r="IY85" s="6"/>
      <c r="IZ85" s="6"/>
      <c r="JA85" s="6"/>
      <c r="JB85" s="6"/>
      <c r="JC85" s="6"/>
      <c r="JD85" s="6"/>
      <c r="JE85" s="6"/>
      <c r="JF85" s="6"/>
      <c r="JG85" s="6"/>
      <c r="JH85" s="6"/>
      <c r="JI85" s="6"/>
      <c r="JJ85" s="6"/>
      <c r="JK85" s="6"/>
      <c r="JL85" s="6"/>
      <c r="JM85" s="6"/>
      <c r="JN85" s="6"/>
      <c r="JO85" s="6"/>
      <c r="JP85" s="6"/>
      <c r="JQ85" s="6"/>
      <c r="JR85" s="6"/>
      <c r="JS85" s="6"/>
      <c r="JT85" s="6"/>
      <c r="JU85" s="6"/>
      <c r="JV85" s="6"/>
      <c r="JW85" s="6"/>
      <c r="JX85" s="6"/>
      <c r="JY85" s="6"/>
      <c r="JZ85" s="6"/>
      <c r="KA85" s="6"/>
      <c r="KB85" s="6"/>
      <c r="KC85" s="6"/>
      <c r="KD85" s="6"/>
      <c r="KE85" s="6"/>
      <c r="KF85" s="6"/>
      <c r="KG85" s="6"/>
      <c r="KH85" s="6"/>
      <c r="KI85" s="6"/>
      <c r="KJ85" s="6"/>
      <c r="KK85" s="6"/>
      <c r="KL85" s="6"/>
      <c r="KM85" s="6"/>
      <c r="KN85" s="6"/>
      <c r="KO85" s="6"/>
      <c r="KP85" s="6"/>
      <c r="KQ85" s="6"/>
      <c r="KR85" s="6"/>
      <c r="KS85" s="6"/>
      <c r="KT85" s="6"/>
      <c r="KU85" s="6"/>
      <c r="KV85" s="6"/>
      <c r="KW85" s="6"/>
      <c r="KX85" s="6"/>
      <c r="KY85" s="6"/>
      <c r="KZ85" s="6"/>
      <c r="LA85" s="6"/>
      <c r="LB85" s="6"/>
      <c r="LC85" s="6"/>
      <c r="LD85" s="6"/>
      <c r="LE85" s="6"/>
      <c r="LF85" s="6"/>
      <c r="LG85" s="6"/>
      <c r="LH85" s="6"/>
      <c r="LI85" s="6"/>
      <c r="LJ85" s="6"/>
      <c r="LK85" s="6"/>
      <c r="LL85" s="6"/>
      <c r="LM85" s="6"/>
      <c r="LN85" s="6"/>
      <c r="LO85" s="6"/>
      <c r="LP85" s="6"/>
      <c r="LQ85" s="6"/>
      <c r="LR85" s="6"/>
      <c r="LS85" s="6"/>
      <c r="LT85" s="6"/>
      <c r="LU85" s="6"/>
      <c r="LV85" s="6"/>
      <c r="LW85" s="6"/>
      <c r="LX85" s="6"/>
      <c r="LY85" s="6"/>
      <c r="LZ85" s="6"/>
      <c r="MA85" s="6"/>
      <c r="MB85" s="6"/>
      <c r="MC85" s="6"/>
      <c r="MD85" s="6"/>
      <c r="ME85" s="6"/>
      <c r="MF85" s="6"/>
      <c r="MG85" s="6"/>
      <c r="MH85" s="6"/>
      <c r="MI85" s="6"/>
      <c r="MJ85" s="6"/>
      <c r="MK85" s="6"/>
      <c r="ML85" s="6"/>
      <c r="MM85" s="6"/>
      <c r="MN85" s="6"/>
      <c r="MO85" s="6"/>
      <c r="MP85" s="6"/>
      <c r="MQ85" s="6"/>
      <c r="MR85" s="6"/>
      <c r="MS85" s="6"/>
      <c r="MT85" s="6"/>
      <c r="MU85" s="6"/>
      <c r="MV85" s="6"/>
      <c r="MW85" s="6"/>
      <c r="MX85" s="6"/>
      <c r="MY85" s="6"/>
      <c r="MZ85" s="6"/>
      <c r="NA85" s="6"/>
      <c r="NB85" s="6"/>
      <c r="NC85" s="6"/>
      <c r="ND85" s="6"/>
      <c r="NE85" s="6"/>
      <c r="NF85" s="6"/>
      <c r="NG85" s="6"/>
      <c r="NH85" s="6"/>
      <c r="NI85" s="6"/>
      <c r="NJ85" s="6"/>
      <c r="NK85" s="6"/>
      <c r="NL85" s="6"/>
      <c r="NM85" s="6"/>
      <c r="NN85" s="6"/>
      <c r="NO85" s="6"/>
      <c r="NP85" s="6"/>
      <c r="NQ85" s="6"/>
      <c r="NR85" s="6"/>
      <c r="NS85" s="6"/>
      <c r="NT85" s="6"/>
      <c r="NU85" s="6"/>
      <c r="NV85" s="6"/>
      <c r="NW85" s="6"/>
      <c r="NX85" s="6"/>
      <c r="NY85" s="6"/>
      <c r="NZ85" s="6"/>
      <c r="OA85" s="6"/>
      <c r="OB85" s="6"/>
      <c r="OC85" s="6"/>
      <c r="OD85" s="6"/>
      <c r="OE85" s="6"/>
      <c r="OF85" s="6"/>
      <c r="OG85" s="6"/>
      <c r="OH85" s="6"/>
      <c r="OI85" s="6"/>
      <c r="OJ85" s="6"/>
      <c r="OK85" s="6"/>
      <c r="OL85" s="6"/>
      <c r="OM85" s="6"/>
      <c r="ON85" s="6"/>
      <c r="OO85" s="6"/>
      <c r="OP85" s="6"/>
      <c r="OQ85" s="6"/>
      <c r="OR85" s="6"/>
      <c r="OS85" s="6"/>
      <c r="OT85" s="6"/>
      <c r="OU85" s="6"/>
      <c r="OV85" s="6"/>
      <c r="OW85" s="6"/>
      <c r="OX85" s="6"/>
      <c r="OY85" s="6"/>
      <c r="OZ85" s="6"/>
      <c r="PA85" s="6"/>
      <c r="PB85" s="6"/>
      <c r="PC85" s="6"/>
      <c r="PD85" s="6"/>
      <c r="PE85" s="6"/>
      <c r="PF85" s="6"/>
      <c r="PG85" s="6"/>
      <c r="PH85" s="6"/>
      <c r="PI85" s="6"/>
      <c r="PJ85" s="6"/>
      <c r="PK85" s="6"/>
      <c r="PL85" s="6"/>
      <c r="PM85" s="6"/>
      <c r="PN85" s="6"/>
      <c r="PO85" s="6"/>
      <c r="PP85" s="6"/>
      <c r="PQ85" s="6"/>
      <c r="PR85" s="6"/>
      <c r="PS85" s="6"/>
      <c r="PT85" s="6"/>
      <c r="PU85" s="6"/>
      <c r="PV85" s="6"/>
      <c r="PW85" s="6"/>
      <c r="PX85" s="6"/>
      <c r="PY85" s="6"/>
      <c r="PZ85" s="6"/>
      <c r="QA85" s="6"/>
      <c r="QB85" s="6"/>
      <c r="QC85" s="6"/>
      <c r="QD85" s="6"/>
      <c r="QE85" s="6"/>
      <c r="QF85" s="6"/>
      <c r="QG85" s="6"/>
      <c r="QH85" s="6"/>
      <c r="QI85" s="6"/>
      <c r="QJ85" s="6"/>
      <c r="QK85" s="6"/>
      <c r="QL85" s="6"/>
      <c r="QM85" s="6"/>
      <c r="QN85" s="6"/>
      <c r="QO85" s="6"/>
      <c r="QP85" s="6"/>
      <c r="QQ85" s="6"/>
      <c r="QR85" s="6"/>
      <c r="QS85" s="6"/>
      <c r="QT85" s="6"/>
      <c r="QU85" s="6"/>
      <c r="QV85" s="6"/>
      <c r="QW85" s="6"/>
      <c r="QX85" s="6"/>
      <c r="QY85" s="6"/>
      <c r="QZ85" s="6"/>
      <c r="RA85" s="6"/>
      <c r="RB85" s="6"/>
      <c r="RC85" s="6"/>
      <c r="RD85" s="6"/>
      <c r="RE85" s="6"/>
      <c r="RF85" s="6"/>
      <c r="RG85" s="6"/>
      <c r="RH85" s="6"/>
      <c r="RI85" s="6"/>
      <c r="RJ85" s="6"/>
      <c r="RK85" s="6"/>
      <c r="RL85" s="6"/>
      <c r="RM85" s="6"/>
      <c r="RN85" s="6"/>
      <c r="RO85" s="6"/>
      <c r="RP85" s="6"/>
      <c r="RQ85" s="6"/>
      <c r="RR85" s="6"/>
      <c r="RS85" s="6"/>
      <c r="RT85" s="6"/>
      <c r="RU85" s="6"/>
      <c r="RV85" s="6"/>
      <c r="RW85" s="6"/>
      <c r="RX85" s="6"/>
      <c r="RY85" s="6"/>
      <c r="RZ85" s="6"/>
      <c r="SA85" s="6"/>
      <c r="SB85" s="6"/>
      <c r="SC85" s="6"/>
      <c r="SD85" s="6"/>
      <c r="SE85" s="6"/>
      <c r="SF85" s="6"/>
      <c r="SG85" s="6"/>
      <c r="SH85" s="6"/>
      <c r="SI85" s="6"/>
      <c r="SJ85" s="6"/>
      <c r="SK85" s="6"/>
      <c r="SL85" s="6"/>
      <c r="SM85" s="6"/>
      <c r="SN85" s="6"/>
      <c r="SO85" s="6"/>
      <c r="SP85" s="6"/>
      <c r="SQ85" s="6"/>
      <c r="SR85" s="6"/>
      <c r="SS85" s="6"/>
      <c r="ST85" s="6"/>
      <c r="SU85" s="6"/>
      <c r="SV85" s="6"/>
      <c r="SW85" s="6"/>
      <c r="SX85" s="6"/>
      <c r="SY85" s="6"/>
      <c r="SZ85" s="6"/>
      <c r="TA85" s="6"/>
      <c r="TB85" s="6"/>
      <c r="TC85" s="6"/>
      <c r="TD85" s="6"/>
      <c r="TE85" s="6"/>
      <c r="TF85" s="6"/>
      <c r="TG85" s="6"/>
      <c r="TH85" s="6"/>
      <c r="TI85" s="6"/>
      <c r="TJ85" s="6"/>
      <c r="TK85" s="6"/>
      <c r="TL85" s="6"/>
      <c r="TM85" s="6"/>
      <c r="TN85" s="6"/>
      <c r="TO85" s="6"/>
      <c r="TP85" s="6"/>
      <c r="TQ85" s="6"/>
      <c r="TR85" s="6"/>
      <c r="TS85" s="6"/>
      <c r="TT85" s="6"/>
      <c r="TU85" s="6"/>
      <c r="TV85" s="6"/>
      <c r="TW85" s="6"/>
      <c r="TX85" s="6"/>
      <c r="TY85" s="6"/>
      <c r="TZ85" s="6"/>
      <c r="UA85" s="6"/>
      <c r="UB85" s="6"/>
      <c r="UC85" s="6"/>
      <c r="UD85" s="6"/>
      <c r="UE85" s="6"/>
      <c r="UF85" s="6"/>
      <c r="UG85" s="6"/>
      <c r="UH85" s="6"/>
      <c r="UI85" s="6"/>
      <c r="UJ85" s="6"/>
      <c r="UK85" s="6"/>
      <c r="UL85" s="6"/>
      <c r="UM85" s="6"/>
      <c r="UN85" s="6"/>
      <c r="UO85" s="6"/>
      <c r="UP85" s="6"/>
      <c r="UQ85" s="6"/>
      <c r="UR85" s="6"/>
      <c r="US85" s="6"/>
      <c r="UT85" s="6"/>
      <c r="UU85" s="6"/>
      <c r="UV85" s="6"/>
      <c r="UW85" s="6"/>
      <c r="UX85" s="6"/>
      <c r="UY85" s="6"/>
      <c r="UZ85" s="6"/>
      <c r="VA85" s="6"/>
      <c r="VB85" s="6"/>
      <c r="VC85" s="6"/>
      <c r="VD85" s="6"/>
      <c r="VE85" s="6"/>
      <c r="VF85" s="6"/>
      <c r="VG85" s="6"/>
      <c r="VH85" s="6"/>
      <c r="VI85" s="6"/>
      <c r="VJ85" s="6"/>
      <c r="VK85" s="6"/>
      <c r="VL85" s="6"/>
      <c r="VM85" s="6"/>
      <c r="VN85" s="6"/>
      <c r="VO85" s="6"/>
      <c r="VP85" s="6"/>
      <c r="VQ85" s="6"/>
      <c r="VR85" s="6"/>
      <c r="VS85" s="6"/>
      <c r="VT85" s="6"/>
      <c r="VU85" s="6"/>
      <c r="VV85" s="6"/>
      <c r="VW85" s="6"/>
      <c r="VX85" s="6"/>
      <c r="VY85" s="6"/>
      <c r="VZ85" s="6"/>
      <c r="WA85" s="6"/>
      <c r="WB85" s="6"/>
      <c r="WC85" s="6"/>
      <c r="WD85" s="6"/>
      <c r="WE85" s="6"/>
      <c r="WF85" s="6"/>
      <c r="WG85" s="6"/>
      <c r="WH85" s="6"/>
      <c r="WI85" s="6"/>
      <c r="WJ85" s="6"/>
      <c r="WK85" s="6"/>
      <c r="WL85" s="6"/>
      <c r="WM85" s="6"/>
      <c r="WN85" s="6"/>
      <c r="WO85" s="6"/>
      <c r="WP85" s="6"/>
      <c r="WQ85" s="6"/>
      <c r="WR85" s="6"/>
      <c r="WS85" s="6"/>
      <c r="WT85" s="6"/>
      <c r="WU85" s="6"/>
      <c r="WV85" s="6"/>
      <c r="WW85" s="6"/>
      <c r="WX85" s="6"/>
      <c r="WY85" s="6"/>
      <c r="WZ85" s="6"/>
      <c r="XA85" s="6"/>
      <c r="XB85" s="6"/>
      <c r="XC85" s="6"/>
      <c r="XD85" s="6"/>
      <c r="XE85" s="6"/>
      <c r="XF85" s="6"/>
      <c r="XG85" s="6"/>
      <c r="XH85" s="6"/>
      <c r="XI85" s="6"/>
      <c r="XJ85" s="6"/>
      <c r="XK85" s="6"/>
      <c r="XL85" s="6"/>
      <c r="XM85" s="6"/>
      <c r="XN85" s="6"/>
      <c r="XO85" s="6"/>
      <c r="XP85" s="6"/>
      <c r="XQ85" s="6"/>
      <c r="XR85" s="6"/>
      <c r="XS85" s="6"/>
      <c r="XT85" s="6"/>
      <c r="XU85" s="6"/>
      <c r="XV85" s="6"/>
      <c r="XW85" s="6"/>
      <c r="XX85" s="6"/>
      <c r="XY85" s="6"/>
      <c r="XZ85" s="6"/>
      <c r="YA85" s="6"/>
      <c r="YB85" s="6"/>
      <c r="YC85" s="6"/>
      <c r="YD85" s="6"/>
      <c r="YE85" s="6"/>
      <c r="YF85" s="6"/>
      <c r="YG85" s="6"/>
      <c r="YH85" s="6"/>
      <c r="YI85" s="6"/>
      <c r="YJ85" s="6"/>
      <c r="YK85" s="6"/>
      <c r="YL85" s="6"/>
      <c r="YM85" s="6"/>
      <c r="YN85" s="6"/>
      <c r="YO85" s="6"/>
      <c r="YP85" s="6"/>
      <c r="YQ85" s="6"/>
      <c r="YR85" s="6"/>
      <c r="YS85" s="6"/>
      <c r="YT85" s="6"/>
      <c r="YU85" s="6"/>
      <c r="YV85" s="6"/>
      <c r="YW85" s="6"/>
      <c r="YX85" s="6"/>
      <c r="YY85" s="6"/>
      <c r="YZ85" s="6"/>
      <c r="ZA85" s="6"/>
      <c r="ZB85" s="6"/>
      <c r="ZC85" s="6"/>
      <c r="ZD85" s="6"/>
      <c r="ZE85" s="6"/>
      <c r="ZF85" s="6"/>
      <c r="ZG85" s="6"/>
      <c r="ZH85" s="6"/>
      <c r="ZI85" s="6"/>
      <c r="ZJ85" s="6"/>
      <c r="ZK85" s="6"/>
      <c r="ZL85" s="6"/>
      <c r="ZM85" s="6"/>
      <c r="ZN85" s="6"/>
      <c r="ZO85" s="6"/>
      <c r="ZP85" s="6"/>
      <c r="ZQ85" s="6"/>
      <c r="ZR85" s="6"/>
      <c r="ZS85" s="6"/>
      <c r="ZT85" s="6"/>
      <c r="ZU85" s="6"/>
      <c r="ZV85" s="6"/>
      <c r="ZW85" s="6"/>
      <c r="ZX85" s="6"/>
      <c r="ZY85" s="6"/>
      <c r="ZZ85" s="6"/>
      <c r="AAA85" s="6"/>
      <c r="AAB85" s="6"/>
      <c r="AAC85" s="6"/>
      <c r="AAD85" s="6"/>
      <c r="AAE85" s="6"/>
      <c r="AAF85" s="6"/>
      <c r="AAG85" s="6"/>
      <c r="AAH85" s="6"/>
      <c r="AAI85" s="6"/>
      <c r="AAJ85" s="6"/>
      <c r="AAK85" s="6"/>
      <c r="AAL85" s="6"/>
      <c r="AAM85" s="6"/>
      <c r="AAN85" s="6"/>
      <c r="AAO85" s="6"/>
      <c r="AAP85" s="6"/>
      <c r="AAQ85" s="6"/>
      <c r="AAR85" s="6"/>
      <c r="AAS85" s="6"/>
      <c r="AAT85" s="6"/>
      <c r="AAU85" s="6"/>
      <c r="AAV85" s="6"/>
      <c r="AAW85" s="6"/>
      <c r="AAX85" s="6"/>
      <c r="AAY85" s="6"/>
      <c r="AAZ85" s="6"/>
      <c r="ABA85" s="6"/>
      <c r="ABB85" s="6"/>
      <c r="ABC85" s="6"/>
      <c r="ABD85" s="6"/>
      <c r="ABE85" s="6"/>
      <c r="ABF85" s="6"/>
      <c r="ABG85" s="6"/>
      <c r="ABH85" s="6"/>
      <c r="ABI85" s="6"/>
      <c r="ABJ85" s="6"/>
      <c r="ABK85" s="6"/>
      <c r="ABL85" s="6"/>
      <c r="ABM85" s="6"/>
      <c r="ABN85" s="6"/>
      <c r="ABO85" s="6"/>
      <c r="ABP85" s="6"/>
      <c r="ABQ85" s="6"/>
      <c r="ABR85" s="6"/>
      <c r="ABS85" s="6"/>
      <c r="ABT85" s="6"/>
      <c r="ABU85" s="6"/>
      <c r="ABV85" s="6"/>
      <c r="ABW85" s="6"/>
      <c r="ABX85" s="6"/>
      <c r="ABY85" s="6"/>
      <c r="ABZ85" s="6"/>
      <c r="ACA85" s="6"/>
      <c r="ACB85" s="6"/>
      <c r="ACC85" s="6"/>
      <c r="ACD85" s="6"/>
      <c r="ACE85" s="6"/>
      <c r="ACF85" s="6"/>
      <c r="ACG85" s="6"/>
      <c r="ACH85" s="6"/>
      <c r="ACI85" s="6"/>
      <c r="ACJ85" s="6"/>
      <c r="ACK85" s="6"/>
      <c r="ACL85" s="6"/>
      <c r="ACM85" s="6"/>
      <c r="ACN85" s="6"/>
      <c r="ACO85" s="6"/>
      <c r="ACP85" s="6"/>
      <c r="ACQ85" s="6"/>
      <c r="ACR85" s="6"/>
      <c r="ACS85" s="6"/>
      <c r="ACT85" s="6"/>
      <c r="ACU85" s="6"/>
      <c r="ACV85" s="6"/>
      <c r="ACW85" s="6"/>
      <c r="ACX85" s="6"/>
      <c r="ACY85" s="6"/>
      <c r="ACZ85" s="6"/>
      <c r="ADA85" s="6"/>
      <c r="ADB85" s="6"/>
      <c r="ADC85" s="6"/>
      <c r="ADD85" s="6"/>
      <c r="ADE85" s="6"/>
      <c r="ADF85" s="6"/>
      <c r="ADG85" s="6"/>
      <c r="ADH85" s="6"/>
      <c r="ADI85" s="6"/>
      <c r="ADJ85" s="6"/>
      <c r="ADK85" s="6"/>
      <c r="ADL85" s="6"/>
      <c r="ADM85" s="6"/>
      <c r="ADN85" s="6"/>
      <c r="ADO85" s="6"/>
      <c r="ADP85" s="6"/>
      <c r="ADQ85" s="6"/>
      <c r="ADR85" s="6"/>
      <c r="ADS85" s="6"/>
      <c r="ADT85" s="6"/>
      <c r="ADU85" s="6"/>
      <c r="ADV85" s="6"/>
      <c r="ADW85" s="6"/>
      <c r="ADX85" s="6"/>
      <c r="ADY85" s="6"/>
      <c r="ADZ85" s="6"/>
      <c r="AEA85" s="6"/>
      <c r="AEB85" s="6"/>
      <c r="AEC85" s="6"/>
      <c r="AED85" s="6"/>
      <c r="AEE85" s="6"/>
      <c r="AEF85" s="6"/>
      <c r="AEG85" s="6"/>
      <c r="AEH85" s="6"/>
      <c r="AEI85" s="6"/>
      <c r="AEJ85" s="6"/>
      <c r="AEK85" s="6"/>
      <c r="AEL85" s="6"/>
      <c r="AEM85" s="6"/>
      <c r="AEN85" s="6"/>
      <c r="AEO85" s="6"/>
      <c r="AEP85" s="6"/>
      <c r="AEQ85" s="6"/>
      <c r="AER85" s="6"/>
      <c r="AES85" s="6"/>
      <c r="AET85" s="6"/>
      <c r="AEU85" s="6"/>
      <c r="AEV85" s="6"/>
      <c r="AEW85" s="6"/>
      <c r="AEX85" s="6"/>
      <c r="AEY85" s="6"/>
      <c r="AEZ85" s="6"/>
      <c r="AFA85" s="6"/>
      <c r="AFB85" s="6"/>
      <c r="AFC85" s="6"/>
      <c r="AFD85" s="6"/>
      <c r="AFE85" s="6"/>
      <c r="AFF85" s="6"/>
      <c r="AFG85" s="6"/>
      <c r="AFH85" s="6"/>
      <c r="AFI85" s="6"/>
      <c r="AFJ85" s="6"/>
      <c r="AFK85" s="6"/>
      <c r="AFL85" s="6"/>
      <c r="AFM85" s="6"/>
      <c r="AFN85" s="6"/>
      <c r="AFO85" s="6"/>
      <c r="AFP85" s="6"/>
      <c r="AFQ85" s="6"/>
      <c r="AFR85" s="6"/>
      <c r="AFS85" s="6"/>
      <c r="AFT85" s="6"/>
      <c r="AFU85" s="6"/>
      <c r="AFV85" s="6"/>
      <c r="AFW85" s="6"/>
      <c r="AFX85" s="6"/>
      <c r="AFY85" s="6"/>
      <c r="AFZ85" s="6"/>
      <c r="AGA85" s="6"/>
      <c r="AGB85" s="6"/>
      <c r="AGC85" s="6"/>
      <c r="AGD85" s="6"/>
      <c r="AGE85" s="6"/>
      <c r="AGF85" s="6"/>
      <c r="AGG85" s="6"/>
      <c r="AGH85" s="6"/>
      <c r="AGI85" s="6"/>
      <c r="AGJ85" s="6"/>
      <c r="AGK85" s="6"/>
      <c r="AGL85" s="6"/>
      <c r="AGM85" s="6"/>
      <c r="AGN85" s="6"/>
      <c r="AGO85" s="6"/>
      <c r="AGP85" s="6"/>
      <c r="AGQ85" s="6"/>
      <c r="AGR85" s="6"/>
      <c r="AGS85" s="6"/>
      <c r="AGT85" s="6"/>
      <c r="AGU85" s="6"/>
      <c r="AGV85" s="6"/>
      <c r="AGW85" s="6"/>
      <c r="AGX85" s="6"/>
      <c r="AGY85" s="6"/>
      <c r="AGZ85" s="6"/>
      <c r="AHA85" s="6"/>
      <c r="AHB85" s="6"/>
      <c r="AHC85" s="6"/>
      <c r="AHD85" s="6"/>
      <c r="AHE85" s="6"/>
      <c r="AHF85" s="6"/>
      <c r="AHG85" s="6"/>
      <c r="AHH85" s="6"/>
      <c r="AHI85" s="6"/>
      <c r="AHJ85" s="6"/>
      <c r="AHK85" s="6"/>
      <c r="AHL85" s="6"/>
      <c r="AHM85" s="6"/>
      <c r="AHN85" s="6"/>
      <c r="AHO85" s="6"/>
      <c r="AHP85" s="6"/>
      <c r="AHQ85" s="6"/>
      <c r="AHR85" s="6"/>
      <c r="AHS85" s="6"/>
      <c r="AHT85" s="6"/>
      <c r="AHU85" s="6"/>
      <c r="AHV85" s="6"/>
      <c r="AHW85" s="6"/>
      <c r="AHX85" s="6"/>
      <c r="AHY85" s="6"/>
      <c r="AHZ85" s="6"/>
      <c r="AIA85" s="6"/>
      <c r="AIB85" s="6"/>
      <c r="AIC85" s="6"/>
      <c r="AID85" s="6"/>
      <c r="AIE85" s="6"/>
      <c r="AIF85" s="6"/>
      <c r="AIG85" s="6"/>
      <c r="AIH85" s="6"/>
      <c r="AII85" s="6"/>
      <c r="AIJ85" s="6"/>
      <c r="AIK85" s="6"/>
      <c r="AIL85" s="6"/>
      <c r="AIM85" s="6"/>
      <c r="AIN85" s="6"/>
      <c r="AIO85" s="6"/>
      <c r="AIP85" s="6"/>
      <c r="AIQ85" s="6"/>
      <c r="AIR85" s="6"/>
      <c r="AIS85" s="6"/>
      <c r="AIT85" s="6"/>
      <c r="AIU85" s="6"/>
      <c r="AIV85" s="6"/>
      <c r="AIW85" s="6"/>
      <c r="AIX85" s="6"/>
      <c r="AIY85" s="6"/>
      <c r="AIZ85" s="6"/>
      <c r="AJA85" s="6"/>
      <c r="AJB85" s="6"/>
      <c r="AJC85" s="6"/>
      <c r="AJD85" s="6"/>
      <c r="AJE85" s="6"/>
      <c r="AJF85" s="6"/>
      <c r="AJG85" s="6"/>
      <c r="AJH85" s="6"/>
      <c r="AJI85" s="6"/>
      <c r="AJJ85" s="6"/>
      <c r="AJK85" s="6"/>
      <c r="AJL85" s="6"/>
      <c r="AJM85" s="6"/>
      <c r="AJN85" s="6"/>
      <c r="AJO85" s="6"/>
      <c r="AJP85" s="6"/>
      <c r="AJQ85" s="6"/>
      <c r="AJR85" s="6"/>
      <c r="AJS85" s="6"/>
      <c r="AJT85" s="6"/>
      <c r="AJU85" s="6"/>
      <c r="AJV85" s="6"/>
      <c r="AJW85" s="6"/>
      <c r="AJX85" s="6"/>
      <c r="AJY85" s="6"/>
      <c r="AJZ85" s="6"/>
      <c r="AKA85" s="6"/>
      <c r="AKB85" s="6"/>
      <c r="AKC85" s="6"/>
      <c r="AKD85" s="6"/>
      <c r="AKE85" s="6"/>
      <c r="AKF85" s="6"/>
      <c r="AKG85" s="6"/>
      <c r="AKH85" s="6"/>
      <c r="AKI85" s="6"/>
      <c r="AKJ85" s="6"/>
      <c r="AKK85" s="6"/>
      <c r="AKL85" s="6"/>
      <c r="AKM85" s="6"/>
      <c r="AKN85" s="6"/>
      <c r="AKO85" s="6"/>
      <c r="AKP85" s="6"/>
      <c r="AKQ85" s="6"/>
      <c r="AKR85" s="6"/>
      <c r="AKS85" s="6"/>
      <c r="AKT85" s="6"/>
      <c r="AKU85" s="6"/>
      <c r="AKV85" s="6"/>
      <c r="AKW85" s="6"/>
      <c r="AKX85" s="6"/>
      <c r="AKY85" s="6"/>
      <c r="AKZ85" s="6"/>
      <c r="ALA85" s="6"/>
      <c r="ALB85" s="6"/>
      <c r="ALC85" s="6"/>
      <c r="ALD85" s="6"/>
      <c r="ALE85" s="6"/>
      <c r="ALF85" s="6"/>
      <c r="ALG85" s="6"/>
      <c r="ALH85" s="6"/>
      <c r="ALI85" s="6"/>
      <c r="ALJ85" s="6"/>
      <c r="ALK85" s="6"/>
      <c r="ALL85" s="6"/>
      <c r="ALM85" s="6"/>
      <c r="ALN85" s="6"/>
      <c r="ALO85" s="6"/>
      <c r="ALP85" s="6"/>
    </row>
    <row r="86" spans="2:1004" x14ac:dyDescent="0.25">
      <c r="B86" s="36"/>
      <c r="C86" s="37"/>
      <c r="D86" s="37"/>
      <c r="E86" s="6"/>
      <c r="F86" s="6"/>
      <c r="G86" s="6"/>
      <c r="H86" s="6"/>
      <c r="I86" s="6"/>
      <c r="J86" s="6"/>
      <c r="K86" s="6"/>
      <c r="L86" s="6"/>
      <c r="M86" s="6"/>
      <c r="N86" s="6"/>
      <c r="O86" s="6"/>
      <c r="P86" s="6"/>
      <c r="Q86" s="6"/>
      <c r="R86" s="6"/>
      <c r="S86" s="6"/>
      <c r="T86" s="6"/>
      <c r="U86" s="6"/>
      <c r="V86" s="6"/>
      <c r="W86" s="6"/>
      <c r="X86" s="6"/>
      <c r="Y86" s="6"/>
      <c r="Z86" s="6"/>
      <c r="AA86" s="6"/>
      <c r="AB86" s="6"/>
      <c r="AC86" s="6"/>
      <c r="AD86" s="6"/>
      <c r="AE86" s="6"/>
      <c r="AF86" s="6"/>
      <c r="AG86" s="6"/>
      <c r="AH86" s="6"/>
      <c r="AI86" s="6"/>
      <c r="AJ86" s="6"/>
      <c r="AK86" s="6"/>
      <c r="AL86" s="6"/>
      <c r="AM86" s="6"/>
      <c r="AN86" s="6"/>
      <c r="AO86" s="6"/>
      <c r="AP86" s="6"/>
      <c r="AQ86" s="6"/>
      <c r="AR86" s="6"/>
      <c r="AS86" s="6"/>
      <c r="AT86" s="6"/>
      <c r="AU86" s="6"/>
      <c r="AV86" s="6"/>
      <c r="AW86" s="6"/>
      <c r="AX86" s="6"/>
      <c r="AY86" s="6"/>
      <c r="AZ86" s="6"/>
      <c r="BA86" s="6"/>
      <c r="BB86" s="6"/>
      <c r="BC86" s="6"/>
      <c r="BD86" s="6"/>
      <c r="BE86" s="6"/>
      <c r="BF86" s="6"/>
      <c r="BG86" s="6"/>
      <c r="BH86" s="6"/>
      <c r="BI86" s="6"/>
      <c r="BJ86" s="6"/>
      <c r="BK86" s="6"/>
      <c r="BL86" s="6"/>
      <c r="BM86" s="6"/>
      <c r="BN86" s="6"/>
      <c r="BO86" s="6"/>
      <c r="BP86" s="6"/>
      <c r="BQ86" s="6"/>
      <c r="BR86" s="6"/>
      <c r="BS86" s="6"/>
      <c r="BT86" s="6"/>
      <c r="BU86" s="6"/>
      <c r="BV86" s="6"/>
      <c r="BW86" s="6"/>
      <c r="BX86" s="6"/>
      <c r="BY86" s="6"/>
      <c r="BZ86" s="6"/>
      <c r="CA86" s="6"/>
      <c r="CB86" s="6"/>
      <c r="CC86" s="6"/>
      <c r="CD86" s="6"/>
      <c r="CE86" s="6"/>
      <c r="CF86" s="6"/>
      <c r="CG86" s="6"/>
      <c r="CH86" s="6"/>
      <c r="CI86" s="6"/>
      <c r="CJ86" s="6"/>
      <c r="CK86" s="6"/>
      <c r="CL86" s="6"/>
      <c r="CM86" s="6"/>
      <c r="CN86" s="6"/>
      <c r="CO86" s="6"/>
      <c r="CP86" s="6"/>
      <c r="CQ86" s="6"/>
      <c r="CR86" s="6"/>
      <c r="CS86" s="6"/>
      <c r="CT86" s="6"/>
      <c r="CU86" s="6"/>
      <c r="CV86" s="6"/>
      <c r="CW86" s="6"/>
      <c r="CX86" s="6"/>
      <c r="CY86" s="6"/>
      <c r="CZ86" s="6"/>
      <c r="DA86" s="6"/>
      <c r="DB86" s="6"/>
      <c r="DC86" s="6"/>
      <c r="DD86" s="6"/>
      <c r="DE86" s="6"/>
      <c r="DF86" s="6"/>
      <c r="DG86" s="6"/>
      <c r="DH86" s="6"/>
      <c r="DI86" s="6"/>
      <c r="DJ86" s="6"/>
      <c r="DK86" s="6"/>
      <c r="DL86" s="6"/>
      <c r="DM86" s="6"/>
      <c r="DN86" s="6"/>
      <c r="DO86" s="6"/>
      <c r="DP86" s="6"/>
      <c r="DQ86" s="6"/>
      <c r="DR86" s="6"/>
      <c r="DS86" s="6"/>
      <c r="DT86" s="6"/>
      <c r="DU86" s="6"/>
      <c r="DV86" s="6"/>
      <c r="DW86" s="6"/>
      <c r="DX86" s="6"/>
      <c r="DY86" s="6"/>
      <c r="DZ86" s="6"/>
      <c r="EA86" s="6"/>
      <c r="EB86" s="6"/>
      <c r="EC86" s="6"/>
      <c r="ED86" s="6"/>
      <c r="EE86" s="6"/>
      <c r="EF86" s="6"/>
      <c r="EG86" s="6"/>
      <c r="EH86" s="6"/>
      <c r="EI86" s="6"/>
      <c r="EJ86" s="6"/>
      <c r="EK86" s="6"/>
      <c r="EL86" s="6"/>
      <c r="EM86" s="6"/>
      <c r="EN86" s="6"/>
      <c r="EO86" s="6"/>
      <c r="EP86" s="6"/>
      <c r="EQ86" s="6"/>
      <c r="ER86" s="6"/>
      <c r="ES86" s="6"/>
      <c r="ET86" s="6"/>
      <c r="EU86" s="6"/>
      <c r="EV86" s="6"/>
      <c r="EW86" s="6"/>
      <c r="EX86" s="6"/>
      <c r="EY86" s="6"/>
      <c r="EZ86" s="6"/>
      <c r="FA86" s="6"/>
      <c r="FB86" s="6"/>
      <c r="FC86" s="6"/>
      <c r="FD86" s="6"/>
      <c r="FE86" s="6"/>
      <c r="FF86" s="6"/>
      <c r="FG86" s="6"/>
      <c r="FH86" s="6"/>
      <c r="FI86" s="6"/>
      <c r="FJ86" s="6"/>
      <c r="FK86" s="6"/>
      <c r="FL86" s="6"/>
      <c r="FM86" s="6"/>
      <c r="FN86" s="6"/>
      <c r="FO86" s="6"/>
      <c r="FP86" s="6"/>
      <c r="FQ86" s="6"/>
      <c r="FR86" s="6"/>
      <c r="FS86" s="6"/>
      <c r="FT86" s="6"/>
      <c r="FU86" s="6"/>
      <c r="FV86" s="6"/>
      <c r="FW86" s="6"/>
      <c r="FX86" s="6"/>
      <c r="FY86" s="6"/>
      <c r="FZ86" s="6"/>
      <c r="GA86" s="6"/>
      <c r="GB86" s="6"/>
      <c r="GC86" s="6"/>
      <c r="GD86" s="6"/>
      <c r="GE86" s="6"/>
      <c r="GF86" s="6"/>
      <c r="GG86" s="6"/>
      <c r="GH86" s="6"/>
      <c r="GI86" s="6"/>
      <c r="GJ86" s="6"/>
      <c r="GK86" s="6"/>
      <c r="GL86" s="6"/>
      <c r="GM86" s="6"/>
      <c r="GN86" s="6"/>
      <c r="GO86" s="6"/>
      <c r="GP86" s="6"/>
      <c r="GQ86" s="6"/>
      <c r="GR86" s="6"/>
      <c r="GS86" s="6"/>
      <c r="GT86" s="6"/>
      <c r="GU86" s="6"/>
      <c r="GV86" s="6"/>
      <c r="GW86" s="6"/>
      <c r="GX86" s="6"/>
      <c r="GY86" s="6"/>
      <c r="GZ86" s="6"/>
      <c r="HA86" s="6"/>
      <c r="HB86" s="6"/>
      <c r="HC86" s="6"/>
      <c r="HD86" s="6"/>
      <c r="HE86" s="6"/>
      <c r="HF86" s="6"/>
      <c r="HG86" s="6"/>
      <c r="HH86" s="6"/>
      <c r="HI86" s="6"/>
      <c r="HJ86" s="6"/>
      <c r="HK86" s="6"/>
      <c r="HL86" s="6"/>
      <c r="HM86" s="6"/>
      <c r="HN86" s="6"/>
      <c r="HO86" s="6"/>
      <c r="HP86" s="6"/>
      <c r="HQ86" s="6"/>
      <c r="HR86" s="6"/>
      <c r="HS86" s="6"/>
      <c r="HT86" s="6"/>
      <c r="HU86" s="6"/>
      <c r="HV86" s="6"/>
      <c r="HW86" s="6"/>
      <c r="HX86" s="6"/>
      <c r="HY86" s="6"/>
      <c r="HZ86" s="6"/>
      <c r="IA86" s="6"/>
      <c r="IB86" s="6"/>
      <c r="IC86" s="6"/>
      <c r="ID86" s="6"/>
      <c r="IE86" s="6"/>
      <c r="IF86" s="6"/>
      <c r="IG86" s="6"/>
      <c r="IH86" s="6"/>
      <c r="II86" s="6"/>
      <c r="IJ86" s="6"/>
      <c r="IK86" s="6"/>
      <c r="IL86" s="6"/>
      <c r="IM86" s="6"/>
      <c r="IN86" s="6"/>
      <c r="IO86" s="6"/>
      <c r="IP86" s="6"/>
      <c r="IQ86" s="6"/>
      <c r="IR86" s="6"/>
      <c r="IS86" s="6"/>
      <c r="IT86" s="6"/>
      <c r="IU86" s="6"/>
      <c r="IV86" s="6"/>
      <c r="IW86" s="6"/>
      <c r="IX86" s="6"/>
      <c r="IY86" s="6"/>
      <c r="IZ86" s="6"/>
      <c r="JA86" s="6"/>
      <c r="JB86" s="6"/>
      <c r="JC86" s="6"/>
      <c r="JD86" s="6"/>
      <c r="JE86" s="6"/>
      <c r="JF86" s="6"/>
      <c r="JG86" s="6"/>
      <c r="JH86" s="6"/>
      <c r="JI86" s="6"/>
      <c r="JJ86" s="6"/>
      <c r="JK86" s="6"/>
      <c r="JL86" s="6"/>
      <c r="JM86" s="6"/>
      <c r="JN86" s="6"/>
      <c r="JO86" s="6"/>
      <c r="JP86" s="6"/>
      <c r="JQ86" s="6"/>
      <c r="JR86" s="6"/>
      <c r="JS86" s="6"/>
      <c r="JT86" s="6"/>
      <c r="JU86" s="6"/>
      <c r="JV86" s="6"/>
      <c r="JW86" s="6"/>
      <c r="JX86" s="6"/>
      <c r="JY86" s="6"/>
      <c r="JZ86" s="6"/>
      <c r="KA86" s="6"/>
      <c r="KB86" s="6"/>
      <c r="KC86" s="6"/>
      <c r="KD86" s="6"/>
      <c r="KE86" s="6"/>
      <c r="KF86" s="6"/>
      <c r="KG86" s="6"/>
      <c r="KH86" s="6"/>
      <c r="KI86" s="6"/>
      <c r="KJ86" s="6"/>
      <c r="KK86" s="6"/>
      <c r="KL86" s="6"/>
      <c r="KM86" s="6"/>
      <c r="KN86" s="6"/>
      <c r="KO86" s="6"/>
      <c r="KP86" s="6"/>
      <c r="KQ86" s="6"/>
      <c r="KR86" s="6"/>
      <c r="KS86" s="6"/>
      <c r="KT86" s="6"/>
      <c r="KU86" s="6"/>
      <c r="KV86" s="6"/>
      <c r="KW86" s="6"/>
      <c r="KX86" s="6"/>
      <c r="KY86" s="6"/>
      <c r="KZ86" s="6"/>
      <c r="LA86" s="6"/>
      <c r="LB86" s="6"/>
      <c r="LC86" s="6"/>
      <c r="LD86" s="6"/>
      <c r="LE86" s="6"/>
      <c r="LF86" s="6"/>
      <c r="LG86" s="6"/>
      <c r="LH86" s="6"/>
      <c r="LI86" s="6"/>
      <c r="LJ86" s="6"/>
      <c r="LK86" s="6"/>
      <c r="LL86" s="6"/>
      <c r="LM86" s="6"/>
      <c r="LN86" s="6"/>
      <c r="LO86" s="6"/>
      <c r="LP86" s="6"/>
      <c r="LQ86" s="6"/>
      <c r="LR86" s="6"/>
      <c r="LS86" s="6"/>
      <c r="LT86" s="6"/>
      <c r="LU86" s="6"/>
      <c r="LV86" s="6"/>
      <c r="LW86" s="6"/>
      <c r="LX86" s="6"/>
      <c r="LY86" s="6"/>
      <c r="LZ86" s="6"/>
      <c r="MA86" s="6"/>
      <c r="MB86" s="6"/>
      <c r="MC86" s="6"/>
      <c r="MD86" s="6"/>
      <c r="ME86" s="6"/>
      <c r="MF86" s="6"/>
      <c r="MG86" s="6"/>
      <c r="MH86" s="6"/>
      <c r="MI86" s="6"/>
      <c r="MJ86" s="6"/>
      <c r="MK86" s="6"/>
      <c r="ML86" s="6"/>
      <c r="MM86" s="6"/>
      <c r="MN86" s="6"/>
      <c r="MO86" s="6"/>
      <c r="MP86" s="6"/>
      <c r="MQ86" s="6"/>
      <c r="MR86" s="6"/>
      <c r="MS86" s="6"/>
      <c r="MT86" s="6"/>
      <c r="MU86" s="6"/>
      <c r="MV86" s="6"/>
      <c r="MW86" s="6"/>
      <c r="MX86" s="6"/>
      <c r="MY86" s="6"/>
      <c r="MZ86" s="6"/>
      <c r="NA86" s="6"/>
      <c r="NB86" s="6"/>
      <c r="NC86" s="6"/>
      <c r="ND86" s="6"/>
      <c r="NE86" s="6"/>
      <c r="NF86" s="6"/>
      <c r="NG86" s="6"/>
      <c r="NH86" s="6"/>
      <c r="NI86" s="6"/>
      <c r="NJ86" s="6"/>
      <c r="NK86" s="6"/>
      <c r="NL86" s="6"/>
      <c r="NM86" s="6"/>
      <c r="NN86" s="6"/>
      <c r="NO86" s="6"/>
      <c r="NP86" s="6"/>
      <c r="NQ86" s="6"/>
      <c r="NR86" s="6"/>
      <c r="NS86" s="6"/>
      <c r="NT86" s="6"/>
      <c r="NU86" s="6"/>
      <c r="NV86" s="6"/>
      <c r="NW86" s="6"/>
      <c r="NX86" s="6"/>
      <c r="NY86" s="6"/>
      <c r="NZ86" s="6"/>
      <c r="OA86" s="6"/>
      <c r="OB86" s="6"/>
      <c r="OC86" s="6"/>
      <c r="OD86" s="6"/>
      <c r="OE86" s="6"/>
      <c r="OF86" s="6"/>
      <c r="OG86" s="6"/>
      <c r="OH86" s="6"/>
      <c r="OI86" s="6"/>
      <c r="OJ86" s="6"/>
      <c r="OK86" s="6"/>
      <c r="OL86" s="6"/>
      <c r="OM86" s="6"/>
      <c r="ON86" s="6"/>
      <c r="OO86" s="6"/>
      <c r="OP86" s="6"/>
      <c r="OQ86" s="6"/>
      <c r="OR86" s="6"/>
      <c r="OS86" s="6"/>
      <c r="OT86" s="6"/>
      <c r="OU86" s="6"/>
      <c r="OV86" s="6"/>
      <c r="OW86" s="6"/>
      <c r="OX86" s="6"/>
      <c r="OY86" s="6"/>
      <c r="OZ86" s="6"/>
      <c r="PA86" s="6"/>
      <c r="PB86" s="6"/>
      <c r="PC86" s="6"/>
      <c r="PD86" s="6"/>
      <c r="PE86" s="6"/>
      <c r="PF86" s="6"/>
      <c r="PG86" s="6"/>
      <c r="PH86" s="6"/>
      <c r="PI86" s="6"/>
      <c r="PJ86" s="6"/>
      <c r="PK86" s="6"/>
      <c r="PL86" s="6"/>
      <c r="PM86" s="6"/>
      <c r="PN86" s="6"/>
      <c r="PO86" s="6"/>
      <c r="PP86" s="6"/>
      <c r="PQ86" s="6"/>
      <c r="PR86" s="6"/>
      <c r="PS86" s="6"/>
      <c r="PT86" s="6"/>
      <c r="PU86" s="6"/>
      <c r="PV86" s="6"/>
      <c r="PW86" s="6"/>
      <c r="PX86" s="6"/>
      <c r="PY86" s="6"/>
      <c r="PZ86" s="6"/>
      <c r="QA86" s="6"/>
      <c r="QB86" s="6"/>
      <c r="QC86" s="6"/>
      <c r="QD86" s="6"/>
      <c r="QE86" s="6"/>
      <c r="QF86" s="6"/>
      <c r="QG86" s="6"/>
      <c r="QH86" s="6"/>
      <c r="QI86" s="6"/>
      <c r="QJ86" s="6"/>
      <c r="QK86" s="6"/>
      <c r="QL86" s="6"/>
      <c r="QM86" s="6"/>
      <c r="QN86" s="6"/>
      <c r="QO86" s="6"/>
      <c r="QP86" s="6"/>
      <c r="QQ86" s="6"/>
      <c r="QR86" s="6"/>
      <c r="QS86" s="6"/>
      <c r="QT86" s="6"/>
      <c r="QU86" s="6"/>
      <c r="QV86" s="6"/>
      <c r="QW86" s="6"/>
      <c r="QX86" s="6"/>
      <c r="QY86" s="6"/>
      <c r="QZ86" s="6"/>
      <c r="RA86" s="6"/>
      <c r="RB86" s="6"/>
      <c r="RC86" s="6"/>
      <c r="RD86" s="6"/>
      <c r="RE86" s="6"/>
      <c r="RF86" s="6"/>
      <c r="RG86" s="6"/>
      <c r="RH86" s="6"/>
      <c r="RI86" s="6"/>
      <c r="RJ86" s="6"/>
      <c r="RK86" s="6"/>
      <c r="RL86" s="6"/>
      <c r="RM86" s="6"/>
      <c r="RN86" s="6"/>
      <c r="RO86" s="6"/>
      <c r="RP86" s="6"/>
      <c r="RQ86" s="6"/>
      <c r="RR86" s="6"/>
      <c r="RS86" s="6"/>
      <c r="RT86" s="6"/>
      <c r="RU86" s="6"/>
      <c r="RV86" s="6"/>
      <c r="RW86" s="6"/>
      <c r="RX86" s="6"/>
      <c r="RY86" s="6"/>
      <c r="RZ86" s="6"/>
      <c r="SA86" s="6"/>
      <c r="SB86" s="6"/>
      <c r="SC86" s="6"/>
      <c r="SD86" s="6"/>
      <c r="SE86" s="6"/>
      <c r="SF86" s="6"/>
      <c r="SG86" s="6"/>
      <c r="SH86" s="6"/>
      <c r="SI86" s="6"/>
      <c r="SJ86" s="6"/>
      <c r="SK86" s="6"/>
      <c r="SL86" s="6"/>
      <c r="SM86" s="6"/>
      <c r="SN86" s="6"/>
      <c r="SO86" s="6"/>
      <c r="SP86" s="6"/>
      <c r="SQ86" s="6"/>
      <c r="SR86" s="6"/>
      <c r="SS86" s="6"/>
      <c r="ST86" s="6"/>
      <c r="SU86" s="6"/>
      <c r="SV86" s="6"/>
      <c r="SW86" s="6"/>
      <c r="SX86" s="6"/>
      <c r="SY86" s="6"/>
      <c r="SZ86" s="6"/>
      <c r="TA86" s="6"/>
      <c r="TB86" s="6"/>
      <c r="TC86" s="6"/>
      <c r="TD86" s="6"/>
      <c r="TE86" s="6"/>
      <c r="TF86" s="6"/>
      <c r="TG86" s="6"/>
      <c r="TH86" s="6"/>
      <c r="TI86" s="6"/>
      <c r="TJ86" s="6"/>
      <c r="TK86" s="6"/>
      <c r="TL86" s="6"/>
      <c r="TM86" s="6"/>
      <c r="TN86" s="6"/>
      <c r="TO86" s="6"/>
      <c r="TP86" s="6"/>
      <c r="TQ86" s="6"/>
      <c r="TR86" s="6"/>
      <c r="TS86" s="6"/>
      <c r="TT86" s="6"/>
      <c r="TU86" s="6"/>
      <c r="TV86" s="6"/>
      <c r="TW86" s="6"/>
      <c r="TX86" s="6"/>
      <c r="TY86" s="6"/>
      <c r="TZ86" s="6"/>
      <c r="UA86" s="6"/>
      <c r="UB86" s="6"/>
      <c r="UC86" s="6"/>
      <c r="UD86" s="6"/>
      <c r="UE86" s="6"/>
      <c r="UF86" s="6"/>
      <c r="UG86" s="6"/>
      <c r="UH86" s="6"/>
      <c r="UI86" s="6"/>
      <c r="UJ86" s="6"/>
      <c r="UK86" s="6"/>
      <c r="UL86" s="6"/>
      <c r="UM86" s="6"/>
      <c r="UN86" s="6"/>
      <c r="UO86" s="6"/>
      <c r="UP86" s="6"/>
      <c r="UQ86" s="6"/>
      <c r="UR86" s="6"/>
      <c r="US86" s="6"/>
      <c r="UT86" s="6"/>
      <c r="UU86" s="6"/>
      <c r="UV86" s="6"/>
      <c r="UW86" s="6"/>
      <c r="UX86" s="6"/>
      <c r="UY86" s="6"/>
      <c r="UZ86" s="6"/>
      <c r="VA86" s="6"/>
      <c r="VB86" s="6"/>
      <c r="VC86" s="6"/>
      <c r="VD86" s="6"/>
      <c r="VE86" s="6"/>
      <c r="VF86" s="6"/>
      <c r="VG86" s="6"/>
      <c r="VH86" s="6"/>
      <c r="VI86" s="6"/>
      <c r="VJ86" s="6"/>
      <c r="VK86" s="6"/>
      <c r="VL86" s="6"/>
      <c r="VM86" s="6"/>
      <c r="VN86" s="6"/>
      <c r="VO86" s="6"/>
      <c r="VP86" s="6"/>
      <c r="VQ86" s="6"/>
      <c r="VR86" s="6"/>
      <c r="VS86" s="6"/>
      <c r="VT86" s="6"/>
      <c r="VU86" s="6"/>
      <c r="VV86" s="6"/>
      <c r="VW86" s="6"/>
      <c r="VX86" s="6"/>
      <c r="VY86" s="6"/>
      <c r="VZ86" s="6"/>
      <c r="WA86" s="6"/>
      <c r="WB86" s="6"/>
      <c r="WC86" s="6"/>
      <c r="WD86" s="6"/>
      <c r="WE86" s="6"/>
      <c r="WF86" s="6"/>
      <c r="WG86" s="6"/>
      <c r="WH86" s="6"/>
      <c r="WI86" s="6"/>
      <c r="WJ86" s="6"/>
      <c r="WK86" s="6"/>
      <c r="WL86" s="6"/>
      <c r="WM86" s="6"/>
      <c r="WN86" s="6"/>
      <c r="WO86" s="6"/>
      <c r="WP86" s="6"/>
      <c r="WQ86" s="6"/>
      <c r="WR86" s="6"/>
      <c r="WS86" s="6"/>
      <c r="WT86" s="6"/>
      <c r="WU86" s="6"/>
      <c r="WV86" s="6"/>
      <c r="WW86" s="6"/>
      <c r="WX86" s="6"/>
      <c r="WY86" s="6"/>
      <c r="WZ86" s="6"/>
      <c r="XA86" s="6"/>
      <c r="XB86" s="6"/>
      <c r="XC86" s="6"/>
      <c r="XD86" s="6"/>
      <c r="XE86" s="6"/>
      <c r="XF86" s="6"/>
      <c r="XG86" s="6"/>
      <c r="XH86" s="6"/>
      <c r="XI86" s="6"/>
      <c r="XJ86" s="6"/>
      <c r="XK86" s="6"/>
      <c r="XL86" s="6"/>
      <c r="XM86" s="6"/>
      <c r="XN86" s="6"/>
      <c r="XO86" s="6"/>
      <c r="XP86" s="6"/>
      <c r="XQ86" s="6"/>
      <c r="XR86" s="6"/>
      <c r="XS86" s="6"/>
      <c r="XT86" s="6"/>
      <c r="XU86" s="6"/>
      <c r="XV86" s="6"/>
      <c r="XW86" s="6"/>
      <c r="XX86" s="6"/>
      <c r="XY86" s="6"/>
      <c r="XZ86" s="6"/>
      <c r="YA86" s="6"/>
      <c r="YB86" s="6"/>
      <c r="YC86" s="6"/>
      <c r="YD86" s="6"/>
      <c r="YE86" s="6"/>
      <c r="YF86" s="6"/>
      <c r="YG86" s="6"/>
      <c r="YH86" s="6"/>
      <c r="YI86" s="6"/>
      <c r="YJ86" s="6"/>
      <c r="YK86" s="6"/>
      <c r="YL86" s="6"/>
      <c r="YM86" s="6"/>
      <c r="YN86" s="6"/>
      <c r="YO86" s="6"/>
      <c r="YP86" s="6"/>
      <c r="YQ86" s="6"/>
      <c r="YR86" s="6"/>
      <c r="YS86" s="6"/>
      <c r="YT86" s="6"/>
      <c r="YU86" s="6"/>
      <c r="YV86" s="6"/>
      <c r="YW86" s="6"/>
      <c r="YX86" s="6"/>
      <c r="YY86" s="6"/>
      <c r="YZ86" s="6"/>
      <c r="ZA86" s="6"/>
      <c r="ZB86" s="6"/>
      <c r="ZC86" s="6"/>
      <c r="ZD86" s="6"/>
      <c r="ZE86" s="6"/>
      <c r="ZF86" s="6"/>
      <c r="ZG86" s="6"/>
      <c r="ZH86" s="6"/>
      <c r="ZI86" s="6"/>
      <c r="ZJ86" s="6"/>
      <c r="ZK86" s="6"/>
      <c r="ZL86" s="6"/>
      <c r="ZM86" s="6"/>
      <c r="ZN86" s="6"/>
      <c r="ZO86" s="6"/>
      <c r="ZP86" s="6"/>
      <c r="ZQ86" s="6"/>
      <c r="ZR86" s="6"/>
      <c r="ZS86" s="6"/>
      <c r="ZT86" s="6"/>
      <c r="ZU86" s="6"/>
      <c r="ZV86" s="6"/>
      <c r="ZW86" s="6"/>
      <c r="ZX86" s="6"/>
      <c r="ZY86" s="6"/>
      <c r="ZZ86" s="6"/>
      <c r="AAA86" s="6"/>
      <c r="AAB86" s="6"/>
      <c r="AAC86" s="6"/>
      <c r="AAD86" s="6"/>
      <c r="AAE86" s="6"/>
      <c r="AAF86" s="6"/>
      <c r="AAG86" s="6"/>
      <c r="AAH86" s="6"/>
      <c r="AAI86" s="6"/>
      <c r="AAJ86" s="6"/>
      <c r="AAK86" s="6"/>
      <c r="AAL86" s="6"/>
      <c r="AAM86" s="6"/>
      <c r="AAN86" s="6"/>
      <c r="AAO86" s="6"/>
      <c r="AAP86" s="6"/>
      <c r="AAQ86" s="6"/>
      <c r="AAR86" s="6"/>
      <c r="AAS86" s="6"/>
      <c r="AAT86" s="6"/>
      <c r="AAU86" s="6"/>
      <c r="AAV86" s="6"/>
      <c r="AAW86" s="6"/>
      <c r="AAX86" s="6"/>
      <c r="AAY86" s="6"/>
      <c r="AAZ86" s="6"/>
      <c r="ABA86" s="6"/>
      <c r="ABB86" s="6"/>
      <c r="ABC86" s="6"/>
      <c r="ABD86" s="6"/>
      <c r="ABE86" s="6"/>
      <c r="ABF86" s="6"/>
      <c r="ABG86" s="6"/>
      <c r="ABH86" s="6"/>
      <c r="ABI86" s="6"/>
      <c r="ABJ86" s="6"/>
      <c r="ABK86" s="6"/>
      <c r="ABL86" s="6"/>
      <c r="ABM86" s="6"/>
      <c r="ABN86" s="6"/>
      <c r="ABO86" s="6"/>
      <c r="ABP86" s="6"/>
      <c r="ABQ86" s="6"/>
      <c r="ABR86" s="6"/>
      <c r="ABS86" s="6"/>
      <c r="ABT86" s="6"/>
      <c r="ABU86" s="6"/>
      <c r="ABV86" s="6"/>
      <c r="ABW86" s="6"/>
      <c r="ABX86" s="6"/>
      <c r="ABY86" s="6"/>
      <c r="ABZ86" s="6"/>
      <c r="ACA86" s="6"/>
      <c r="ACB86" s="6"/>
      <c r="ACC86" s="6"/>
      <c r="ACD86" s="6"/>
      <c r="ACE86" s="6"/>
      <c r="ACF86" s="6"/>
      <c r="ACG86" s="6"/>
      <c r="ACH86" s="6"/>
      <c r="ACI86" s="6"/>
      <c r="ACJ86" s="6"/>
      <c r="ACK86" s="6"/>
      <c r="ACL86" s="6"/>
      <c r="ACM86" s="6"/>
      <c r="ACN86" s="6"/>
      <c r="ACO86" s="6"/>
      <c r="ACP86" s="6"/>
      <c r="ACQ86" s="6"/>
      <c r="ACR86" s="6"/>
      <c r="ACS86" s="6"/>
      <c r="ACT86" s="6"/>
      <c r="ACU86" s="6"/>
      <c r="ACV86" s="6"/>
      <c r="ACW86" s="6"/>
      <c r="ACX86" s="6"/>
      <c r="ACY86" s="6"/>
      <c r="ACZ86" s="6"/>
      <c r="ADA86" s="6"/>
      <c r="ADB86" s="6"/>
      <c r="ADC86" s="6"/>
      <c r="ADD86" s="6"/>
      <c r="ADE86" s="6"/>
      <c r="ADF86" s="6"/>
      <c r="ADG86" s="6"/>
      <c r="ADH86" s="6"/>
      <c r="ADI86" s="6"/>
      <c r="ADJ86" s="6"/>
      <c r="ADK86" s="6"/>
      <c r="ADL86" s="6"/>
      <c r="ADM86" s="6"/>
      <c r="ADN86" s="6"/>
      <c r="ADO86" s="6"/>
      <c r="ADP86" s="6"/>
      <c r="ADQ86" s="6"/>
      <c r="ADR86" s="6"/>
      <c r="ADS86" s="6"/>
      <c r="ADT86" s="6"/>
      <c r="ADU86" s="6"/>
      <c r="ADV86" s="6"/>
      <c r="ADW86" s="6"/>
      <c r="ADX86" s="6"/>
      <c r="ADY86" s="6"/>
      <c r="ADZ86" s="6"/>
      <c r="AEA86" s="6"/>
      <c r="AEB86" s="6"/>
      <c r="AEC86" s="6"/>
      <c r="AED86" s="6"/>
      <c r="AEE86" s="6"/>
      <c r="AEF86" s="6"/>
      <c r="AEG86" s="6"/>
      <c r="AEH86" s="6"/>
      <c r="AEI86" s="6"/>
      <c r="AEJ86" s="6"/>
      <c r="AEK86" s="6"/>
      <c r="AEL86" s="6"/>
      <c r="AEM86" s="6"/>
      <c r="AEN86" s="6"/>
      <c r="AEO86" s="6"/>
      <c r="AEP86" s="6"/>
      <c r="AEQ86" s="6"/>
      <c r="AER86" s="6"/>
      <c r="AES86" s="6"/>
      <c r="AET86" s="6"/>
      <c r="AEU86" s="6"/>
      <c r="AEV86" s="6"/>
      <c r="AEW86" s="6"/>
      <c r="AEX86" s="6"/>
      <c r="AEY86" s="6"/>
      <c r="AEZ86" s="6"/>
      <c r="AFA86" s="6"/>
      <c r="AFB86" s="6"/>
      <c r="AFC86" s="6"/>
      <c r="AFD86" s="6"/>
      <c r="AFE86" s="6"/>
      <c r="AFF86" s="6"/>
      <c r="AFG86" s="6"/>
      <c r="AFH86" s="6"/>
      <c r="AFI86" s="6"/>
      <c r="AFJ86" s="6"/>
      <c r="AFK86" s="6"/>
      <c r="AFL86" s="6"/>
      <c r="AFM86" s="6"/>
      <c r="AFN86" s="6"/>
      <c r="AFO86" s="6"/>
      <c r="AFP86" s="6"/>
      <c r="AFQ86" s="6"/>
      <c r="AFR86" s="6"/>
      <c r="AFS86" s="6"/>
      <c r="AFT86" s="6"/>
      <c r="AFU86" s="6"/>
      <c r="AFV86" s="6"/>
      <c r="AFW86" s="6"/>
      <c r="AFX86" s="6"/>
      <c r="AFY86" s="6"/>
      <c r="AFZ86" s="6"/>
      <c r="AGA86" s="6"/>
      <c r="AGB86" s="6"/>
      <c r="AGC86" s="6"/>
      <c r="AGD86" s="6"/>
      <c r="AGE86" s="6"/>
      <c r="AGF86" s="6"/>
      <c r="AGG86" s="6"/>
      <c r="AGH86" s="6"/>
      <c r="AGI86" s="6"/>
      <c r="AGJ86" s="6"/>
      <c r="AGK86" s="6"/>
      <c r="AGL86" s="6"/>
      <c r="AGM86" s="6"/>
      <c r="AGN86" s="6"/>
      <c r="AGO86" s="6"/>
      <c r="AGP86" s="6"/>
      <c r="AGQ86" s="6"/>
      <c r="AGR86" s="6"/>
      <c r="AGS86" s="6"/>
      <c r="AGT86" s="6"/>
      <c r="AGU86" s="6"/>
      <c r="AGV86" s="6"/>
      <c r="AGW86" s="6"/>
      <c r="AGX86" s="6"/>
      <c r="AGY86" s="6"/>
      <c r="AGZ86" s="6"/>
      <c r="AHA86" s="6"/>
      <c r="AHB86" s="6"/>
      <c r="AHC86" s="6"/>
      <c r="AHD86" s="6"/>
      <c r="AHE86" s="6"/>
      <c r="AHF86" s="6"/>
      <c r="AHG86" s="6"/>
      <c r="AHH86" s="6"/>
      <c r="AHI86" s="6"/>
      <c r="AHJ86" s="6"/>
      <c r="AHK86" s="6"/>
      <c r="AHL86" s="6"/>
      <c r="AHM86" s="6"/>
      <c r="AHN86" s="6"/>
      <c r="AHO86" s="6"/>
      <c r="AHP86" s="6"/>
      <c r="AHQ86" s="6"/>
      <c r="AHR86" s="6"/>
      <c r="AHS86" s="6"/>
      <c r="AHT86" s="6"/>
      <c r="AHU86" s="6"/>
      <c r="AHV86" s="6"/>
      <c r="AHW86" s="6"/>
      <c r="AHX86" s="6"/>
      <c r="AHY86" s="6"/>
      <c r="AHZ86" s="6"/>
      <c r="AIA86" s="6"/>
      <c r="AIB86" s="6"/>
      <c r="AIC86" s="6"/>
      <c r="AID86" s="6"/>
      <c r="AIE86" s="6"/>
      <c r="AIF86" s="6"/>
      <c r="AIG86" s="6"/>
      <c r="AIH86" s="6"/>
      <c r="AII86" s="6"/>
      <c r="AIJ86" s="6"/>
      <c r="AIK86" s="6"/>
      <c r="AIL86" s="6"/>
      <c r="AIM86" s="6"/>
      <c r="AIN86" s="6"/>
      <c r="AIO86" s="6"/>
      <c r="AIP86" s="6"/>
      <c r="AIQ86" s="6"/>
      <c r="AIR86" s="6"/>
      <c r="AIS86" s="6"/>
      <c r="AIT86" s="6"/>
      <c r="AIU86" s="6"/>
      <c r="AIV86" s="6"/>
      <c r="AIW86" s="6"/>
      <c r="AIX86" s="6"/>
      <c r="AIY86" s="6"/>
      <c r="AIZ86" s="6"/>
      <c r="AJA86" s="6"/>
      <c r="AJB86" s="6"/>
      <c r="AJC86" s="6"/>
      <c r="AJD86" s="6"/>
      <c r="AJE86" s="6"/>
      <c r="AJF86" s="6"/>
      <c r="AJG86" s="6"/>
      <c r="AJH86" s="6"/>
      <c r="AJI86" s="6"/>
      <c r="AJJ86" s="6"/>
      <c r="AJK86" s="6"/>
      <c r="AJL86" s="6"/>
      <c r="AJM86" s="6"/>
      <c r="AJN86" s="6"/>
      <c r="AJO86" s="6"/>
      <c r="AJP86" s="6"/>
      <c r="AJQ86" s="6"/>
      <c r="AJR86" s="6"/>
      <c r="AJS86" s="6"/>
      <c r="AJT86" s="6"/>
      <c r="AJU86" s="6"/>
      <c r="AJV86" s="6"/>
      <c r="AJW86" s="6"/>
      <c r="AJX86" s="6"/>
      <c r="AJY86" s="6"/>
      <c r="AJZ86" s="6"/>
      <c r="AKA86" s="6"/>
      <c r="AKB86" s="6"/>
      <c r="AKC86" s="6"/>
      <c r="AKD86" s="6"/>
      <c r="AKE86" s="6"/>
      <c r="AKF86" s="6"/>
      <c r="AKG86" s="6"/>
      <c r="AKH86" s="6"/>
      <c r="AKI86" s="6"/>
      <c r="AKJ86" s="6"/>
      <c r="AKK86" s="6"/>
      <c r="AKL86" s="6"/>
      <c r="AKM86" s="6"/>
      <c r="AKN86" s="6"/>
      <c r="AKO86" s="6"/>
      <c r="AKP86" s="6"/>
      <c r="AKQ86" s="6"/>
      <c r="AKR86" s="6"/>
      <c r="AKS86" s="6"/>
      <c r="AKT86" s="6"/>
      <c r="AKU86" s="6"/>
      <c r="AKV86" s="6"/>
      <c r="AKW86" s="6"/>
      <c r="AKX86" s="6"/>
      <c r="AKY86" s="6"/>
      <c r="AKZ86" s="6"/>
      <c r="ALA86" s="6"/>
      <c r="ALB86" s="6"/>
      <c r="ALC86" s="6"/>
      <c r="ALD86" s="6"/>
      <c r="ALE86" s="6"/>
      <c r="ALF86" s="6"/>
      <c r="ALG86" s="6"/>
      <c r="ALH86" s="6"/>
      <c r="ALI86" s="6"/>
      <c r="ALJ86" s="6"/>
      <c r="ALK86" s="6"/>
      <c r="ALL86" s="6"/>
      <c r="ALM86" s="6"/>
      <c r="ALN86" s="6"/>
      <c r="ALO86" s="6"/>
      <c r="ALP86" s="6"/>
    </row>
    <row r="87" spans="2:1004" x14ac:dyDescent="0.25">
      <c r="B87" s="36"/>
      <c r="C87" s="37"/>
      <c r="D87" s="37"/>
      <c r="E87" s="6"/>
      <c r="F87" s="6"/>
      <c r="G87" s="6"/>
      <c r="H87" s="6"/>
      <c r="I87" s="6"/>
      <c r="J87" s="6"/>
      <c r="K87" s="6"/>
      <c r="L87" s="6"/>
      <c r="M87" s="6"/>
      <c r="N87" s="6"/>
      <c r="O87" s="6"/>
      <c r="P87" s="6"/>
      <c r="Q87" s="6"/>
      <c r="R87" s="6"/>
      <c r="S87" s="6"/>
      <c r="T87" s="6"/>
      <c r="U87" s="6"/>
      <c r="V87" s="6"/>
      <c r="W87" s="6"/>
      <c r="X87" s="6"/>
      <c r="Y87" s="6"/>
      <c r="Z87" s="6"/>
      <c r="AA87" s="6"/>
      <c r="AB87" s="6"/>
      <c r="AC87" s="6"/>
      <c r="AD87" s="6"/>
      <c r="AE87" s="6"/>
      <c r="AF87" s="6"/>
      <c r="AG87" s="6"/>
      <c r="AH87" s="6"/>
      <c r="AI87" s="6"/>
      <c r="AJ87" s="6"/>
      <c r="AK87" s="6"/>
      <c r="AL87" s="6"/>
      <c r="AM87" s="6"/>
      <c r="AN87" s="6"/>
      <c r="AO87" s="6"/>
      <c r="AP87" s="6"/>
      <c r="AQ87" s="6"/>
      <c r="AR87" s="6"/>
      <c r="AS87" s="6"/>
      <c r="AT87" s="6"/>
      <c r="AU87" s="6"/>
      <c r="AV87" s="6"/>
      <c r="AW87" s="6"/>
      <c r="AX87" s="6"/>
      <c r="AY87" s="6"/>
      <c r="AZ87" s="6"/>
      <c r="BA87" s="6"/>
      <c r="BB87" s="6"/>
      <c r="BC87" s="6"/>
      <c r="BD87" s="6"/>
      <c r="BE87" s="6"/>
      <c r="BF87" s="6"/>
      <c r="BG87" s="6"/>
      <c r="BH87" s="6"/>
      <c r="BI87" s="6"/>
      <c r="BJ87" s="6"/>
      <c r="BK87" s="6"/>
      <c r="BL87" s="6"/>
      <c r="BM87" s="6"/>
      <c r="BN87" s="6"/>
      <c r="BO87" s="6"/>
      <c r="BP87" s="6"/>
      <c r="BQ87" s="6"/>
      <c r="BR87" s="6"/>
      <c r="BS87" s="6"/>
      <c r="BT87" s="6"/>
      <c r="BU87" s="6"/>
      <c r="BV87" s="6"/>
      <c r="BW87" s="6"/>
      <c r="BX87" s="6"/>
      <c r="BY87" s="6"/>
      <c r="BZ87" s="6"/>
      <c r="CA87" s="6"/>
      <c r="CB87" s="6"/>
      <c r="CC87" s="6"/>
      <c r="CD87" s="6"/>
      <c r="CE87" s="6"/>
      <c r="CF87" s="6"/>
      <c r="CG87" s="6"/>
      <c r="CH87" s="6"/>
      <c r="CI87" s="6"/>
      <c r="CJ87" s="6"/>
      <c r="CK87" s="6"/>
      <c r="CL87" s="6"/>
      <c r="CM87" s="6"/>
      <c r="CN87" s="6"/>
      <c r="CO87" s="6"/>
      <c r="CP87" s="6"/>
      <c r="CQ87" s="6"/>
      <c r="CR87" s="6"/>
      <c r="CS87" s="6"/>
      <c r="CT87" s="6"/>
      <c r="CU87" s="6"/>
      <c r="CV87" s="6"/>
      <c r="CW87" s="6"/>
      <c r="CX87" s="6"/>
      <c r="CY87" s="6"/>
      <c r="CZ87" s="6"/>
      <c r="DA87" s="6"/>
      <c r="DB87" s="6"/>
      <c r="DC87" s="6"/>
      <c r="DD87" s="6"/>
      <c r="DE87" s="6"/>
      <c r="DF87" s="6"/>
      <c r="DG87" s="6"/>
      <c r="DH87" s="6"/>
      <c r="DI87" s="6"/>
      <c r="DJ87" s="6"/>
      <c r="DK87" s="6"/>
      <c r="DL87" s="6"/>
      <c r="DM87" s="6"/>
      <c r="DN87" s="6"/>
      <c r="DO87" s="6"/>
      <c r="DP87" s="6"/>
      <c r="DQ87" s="6"/>
      <c r="DR87" s="6"/>
      <c r="DS87" s="6"/>
      <c r="DT87" s="6"/>
      <c r="DU87" s="6"/>
      <c r="DV87" s="6"/>
      <c r="DW87" s="6"/>
      <c r="DX87" s="6"/>
      <c r="DY87" s="6"/>
      <c r="DZ87" s="6"/>
      <c r="EA87" s="6"/>
      <c r="EB87" s="6"/>
      <c r="EC87" s="6"/>
      <c r="ED87" s="6"/>
      <c r="EE87" s="6"/>
      <c r="EF87" s="6"/>
      <c r="EG87" s="6"/>
      <c r="EH87" s="6"/>
      <c r="EI87" s="6"/>
      <c r="EJ87" s="6"/>
      <c r="EK87" s="6"/>
      <c r="EL87" s="6"/>
      <c r="EM87" s="6"/>
      <c r="EN87" s="6"/>
      <c r="EO87" s="6"/>
      <c r="EP87" s="6"/>
      <c r="EQ87" s="6"/>
      <c r="ER87" s="6"/>
      <c r="ES87" s="6"/>
      <c r="ET87" s="6"/>
      <c r="EU87" s="6"/>
      <c r="EV87" s="6"/>
      <c r="EW87" s="6"/>
      <c r="EX87" s="6"/>
      <c r="EY87" s="6"/>
      <c r="EZ87" s="6"/>
      <c r="FA87" s="6"/>
      <c r="FB87" s="6"/>
      <c r="FC87" s="6"/>
      <c r="FD87" s="6"/>
      <c r="FE87" s="6"/>
      <c r="FF87" s="6"/>
      <c r="FG87" s="6"/>
      <c r="FH87" s="6"/>
      <c r="FI87" s="6"/>
      <c r="FJ87" s="6"/>
      <c r="FK87" s="6"/>
      <c r="FL87" s="6"/>
      <c r="FM87" s="6"/>
      <c r="FN87" s="6"/>
      <c r="FO87" s="6"/>
      <c r="FP87" s="6"/>
      <c r="FQ87" s="6"/>
      <c r="FR87" s="6"/>
      <c r="FS87" s="6"/>
      <c r="FT87" s="6"/>
      <c r="FU87" s="6"/>
      <c r="FV87" s="6"/>
      <c r="FW87" s="6"/>
      <c r="FX87" s="6"/>
      <c r="FY87" s="6"/>
      <c r="FZ87" s="6"/>
      <c r="GA87" s="6"/>
      <c r="GB87" s="6"/>
      <c r="GC87" s="6"/>
      <c r="GD87" s="6"/>
      <c r="GE87" s="6"/>
      <c r="GF87" s="6"/>
      <c r="GG87" s="6"/>
      <c r="GH87" s="6"/>
      <c r="GI87" s="6"/>
      <c r="GJ87" s="6"/>
      <c r="GK87" s="6"/>
      <c r="GL87" s="6"/>
      <c r="GM87" s="6"/>
      <c r="GN87" s="6"/>
      <c r="GO87" s="6"/>
      <c r="GP87" s="6"/>
      <c r="GQ87" s="6"/>
      <c r="GR87" s="6"/>
      <c r="GS87" s="6"/>
      <c r="GT87" s="6"/>
      <c r="GU87" s="6"/>
      <c r="GV87" s="6"/>
      <c r="GW87" s="6"/>
      <c r="GX87" s="6"/>
      <c r="GY87" s="6"/>
      <c r="GZ87" s="6"/>
      <c r="HA87" s="6"/>
      <c r="HB87" s="6"/>
      <c r="HC87" s="6"/>
      <c r="HD87" s="6"/>
      <c r="HE87" s="6"/>
      <c r="HF87" s="6"/>
      <c r="HG87" s="6"/>
      <c r="HH87" s="6"/>
      <c r="HI87" s="6"/>
      <c r="HJ87" s="6"/>
      <c r="HK87" s="6"/>
      <c r="HL87" s="6"/>
      <c r="HM87" s="6"/>
      <c r="HN87" s="6"/>
      <c r="HO87" s="6"/>
      <c r="HP87" s="6"/>
      <c r="HQ87" s="6"/>
      <c r="HR87" s="6"/>
      <c r="HS87" s="6"/>
      <c r="HT87" s="6"/>
      <c r="HU87" s="6"/>
      <c r="HV87" s="6"/>
      <c r="HW87" s="6"/>
      <c r="HX87" s="6"/>
      <c r="HY87" s="6"/>
      <c r="HZ87" s="6"/>
      <c r="IA87" s="6"/>
      <c r="IB87" s="6"/>
      <c r="IC87" s="6"/>
      <c r="ID87" s="6"/>
      <c r="IE87" s="6"/>
      <c r="IF87" s="6"/>
      <c r="IG87" s="6"/>
      <c r="IH87" s="6"/>
      <c r="II87" s="6"/>
      <c r="IJ87" s="6"/>
      <c r="IK87" s="6"/>
      <c r="IL87" s="6"/>
      <c r="IM87" s="6"/>
      <c r="IN87" s="6"/>
      <c r="IO87" s="6"/>
      <c r="IP87" s="6"/>
      <c r="IQ87" s="6"/>
      <c r="IR87" s="6"/>
      <c r="IS87" s="6"/>
      <c r="IT87" s="6"/>
      <c r="IU87" s="6"/>
      <c r="IV87" s="6"/>
      <c r="IW87" s="6"/>
      <c r="IX87" s="6"/>
      <c r="IY87" s="6"/>
      <c r="IZ87" s="6"/>
      <c r="JA87" s="6"/>
      <c r="JB87" s="6"/>
      <c r="JC87" s="6"/>
      <c r="JD87" s="6"/>
      <c r="JE87" s="6"/>
      <c r="JF87" s="6"/>
      <c r="JG87" s="6"/>
      <c r="JH87" s="6"/>
      <c r="JI87" s="6"/>
      <c r="JJ87" s="6"/>
      <c r="JK87" s="6"/>
      <c r="JL87" s="6"/>
      <c r="JM87" s="6"/>
      <c r="JN87" s="6"/>
      <c r="JO87" s="6"/>
      <c r="JP87" s="6"/>
      <c r="JQ87" s="6"/>
      <c r="JR87" s="6"/>
      <c r="JS87" s="6"/>
      <c r="JT87" s="6"/>
      <c r="JU87" s="6"/>
      <c r="JV87" s="6"/>
      <c r="JW87" s="6"/>
      <c r="JX87" s="6"/>
      <c r="JY87" s="6"/>
      <c r="JZ87" s="6"/>
      <c r="KA87" s="6"/>
      <c r="KB87" s="6"/>
      <c r="KC87" s="6"/>
      <c r="KD87" s="6"/>
      <c r="KE87" s="6"/>
      <c r="KF87" s="6"/>
      <c r="KG87" s="6"/>
      <c r="KH87" s="6"/>
      <c r="KI87" s="6"/>
      <c r="KJ87" s="6"/>
      <c r="KK87" s="6"/>
      <c r="KL87" s="6"/>
      <c r="KM87" s="6"/>
      <c r="KN87" s="6"/>
      <c r="KO87" s="6"/>
      <c r="KP87" s="6"/>
      <c r="KQ87" s="6"/>
      <c r="KR87" s="6"/>
      <c r="KS87" s="6"/>
      <c r="KT87" s="6"/>
      <c r="KU87" s="6"/>
      <c r="KV87" s="6"/>
      <c r="KW87" s="6"/>
      <c r="KX87" s="6"/>
      <c r="KY87" s="6"/>
      <c r="KZ87" s="6"/>
      <c r="LA87" s="6"/>
      <c r="LB87" s="6"/>
      <c r="LC87" s="6"/>
      <c r="LD87" s="6"/>
      <c r="LE87" s="6"/>
      <c r="LF87" s="6"/>
      <c r="LG87" s="6"/>
      <c r="LH87" s="6"/>
      <c r="LI87" s="6"/>
      <c r="LJ87" s="6"/>
      <c r="LK87" s="6"/>
      <c r="LL87" s="6"/>
      <c r="LM87" s="6"/>
      <c r="LN87" s="6"/>
      <c r="LO87" s="6"/>
      <c r="LP87" s="6"/>
      <c r="LQ87" s="6"/>
      <c r="LR87" s="6"/>
      <c r="LS87" s="6"/>
      <c r="LT87" s="6"/>
      <c r="LU87" s="6"/>
      <c r="LV87" s="6"/>
      <c r="LW87" s="6"/>
      <c r="LX87" s="6"/>
      <c r="LY87" s="6"/>
      <c r="LZ87" s="6"/>
      <c r="MA87" s="6"/>
      <c r="MB87" s="6"/>
      <c r="MC87" s="6"/>
      <c r="MD87" s="6"/>
      <c r="ME87" s="6"/>
      <c r="MF87" s="6"/>
      <c r="MG87" s="6"/>
      <c r="MH87" s="6"/>
      <c r="MI87" s="6"/>
      <c r="MJ87" s="6"/>
      <c r="MK87" s="6"/>
      <c r="ML87" s="6"/>
      <c r="MM87" s="6"/>
      <c r="MN87" s="6"/>
      <c r="MO87" s="6"/>
      <c r="MP87" s="6"/>
      <c r="MQ87" s="6"/>
      <c r="MR87" s="6"/>
      <c r="MS87" s="6"/>
      <c r="MT87" s="6"/>
      <c r="MU87" s="6"/>
      <c r="MV87" s="6"/>
      <c r="MW87" s="6"/>
      <c r="MX87" s="6"/>
      <c r="MY87" s="6"/>
      <c r="MZ87" s="6"/>
      <c r="NA87" s="6"/>
      <c r="NB87" s="6"/>
      <c r="NC87" s="6"/>
      <c r="ND87" s="6"/>
      <c r="NE87" s="6"/>
      <c r="NF87" s="6"/>
      <c r="NG87" s="6"/>
      <c r="NH87" s="6"/>
      <c r="NI87" s="6"/>
      <c r="NJ87" s="6"/>
      <c r="NK87" s="6"/>
      <c r="NL87" s="6"/>
      <c r="NM87" s="6"/>
      <c r="NN87" s="6"/>
      <c r="NO87" s="6"/>
      <c r="NP87" s="6"/>
      <c r="NQ87" s="6"/>
      <c r="NR87" s="6"/>
      <c r="NS87" s="6"/>
      <c r="NT87" s="6"/>
      <c r="NU87" s="6"/>
      <c r="NV87" s="6"/>
      <c r="NW87" s="6"/>
      <c r="NX87" s="6"/>
      <c r="NY87" s="6"/>
      <c r="NZ87" s="6"/>
      <c r="OA87" s="6"/>
      <c r="OB87" s="6"/>
      <c r="OC87" s="6"/>
      <c r="OD87" s="6"/>
      <c r="OE87" s="6"/>
      <c r="OF87" s="6"/>
      <c r="OG87" s="6"/>
      <c r="OH87" s="6"/>
      <c r="OI87" s="6"/>
      <c r="OJ87" s="6"/>
      <c r="OK87" s="6"/>
      <c r="OL87" s="6"/>
      <c r="OM87" s="6"/>
      <c r="ON87" s="6"/>
      <c r="OO87" s="6"/>
      <c r="OP87" s="6"/>
      <c r="OQ87" s="6"/>
      <c r="OR87" s="6"/>
      <c r="OS87" s="6"/>
      <c r="OT87" s="6"/>
      <c r="OU87" s="6"/>
      <c r="OV87" s="6"/>
      <c r="OW87" s="6"/>
      <c r="OX87" s="6"/>
      <c r="OY87" s="6"/>
      <c r="OZ87" s="6"/>
      <c r="PA87" s="6"/>
      <c r="PB87" s="6"/>
      <c r="PC87" s="6"/>
      <c r="PD87" s="6"/>
      <c r="PE87" s="6"/>
      <c r="PF87" s="6"/>
      <c r="PG87" s="6"/>
      <c r="PH87" s="6"/>
      <c r="PI87" s="6"/>
      <c r="PJ87" s="6"/>
      <c r="PK87" s="6"/>
      <c r="PL87" s="6"/>
      <c r="PM87" s="6"/>
      <c r="PN87" s="6"/>
      <c r="PO87" s="6"/>
      <c r="PP87" s="6"/>
      <c r="PQ87" s="6"/>
      <c r="PR87" s="6"/>
      <c r="PS87" s="6"/>
      <c r="PT87" s="6"/>
      <c r="PU87" s="6"/>
      <c r="PV87" s="6"/>
      <c r="PW87" s="6"/>
      <c r="PX87" s="6"/>
      <c r="PY87" s="6"/>
      <c r="PZ87" s="6"/>
      <c r="QA87" s="6"/>
      <c r="QB87" s="6"/>
      <c r="QC87" s="6"/>
      <c r="QD87" s="6"/>
      <c r="QE87" s="6"/>
      <c r="QF87" s="6"/>
      <c r="QG87" s="6"/>
      <c r="QH87" s="6"/>
      <c r="QI87" s="6"/>
      <c r="QJ87" s="6"/>
      <c r="QK87" s="6"/>
      <c r="QL87" s="6"/>
      <c r="QM87" s="6"/>
      <c r="QN87" s="6"/>
      <c r="QO87" s="6"/>
      <c r="QP87" s="6"/>
      <c r="QQ87" s="6"/>
      <c r="QR87" s="6"/>
      <c r="QS87" s="6"/>
      <c r="QT87" s="6"/>
      <c r="QU87" s="6"/>
      <c r="QV87" s="6"/>
      <c r="QW87" s="6"/>
      <c r="QX87" s="6"/>
      <c r="QY87" s="6"/>
      <c r="QZ87" s="6"/>
      <c r="RA87" s="6"/>
      <c r="RB87" s="6"/>
      <c r="RC87" s="6"/>
      <c r="RD87" s="6"/>
      <c r="RE87" s="6"/>
      <c r="RF87" s="6"/>
      <c r="RG87" s="6"/>
      <c r="RH87" s="6"/>
      <c r="RI87" s="6"/>
      <c r="RJ87" s="6"/>
      <c r="RK87" s="6"/>
      <c r="RL87" s="6"/>
      <c r="RM87" s="6"/>
      <c r="RN87" s="6"/>
      <c r="RO87" s="6"/>
      <c r="RP87" s="6"/>
      <c r="RQ87" s="6"/>
      <c r="RR87" s="6"/>
      <c r="RS87" s="6"/>
      <c r="RT87" s="6"/>
      <c r="RU87" s="6"/>
      <c r="RV87" s="6"/>
      <c r="RW87" s="6"/>
      <c r="RX87" s="6"/>
      <c r="RY87" s="6"/>
      <c r="RZ87" s="6"/>
      <c r="SA87" s="6"/>
      <c r="SB87" s="6"/>
      <c r="SC87" s="6"/>
      <c r="SD87" s="6"/>
      <c r="SE87" s="6"/>
      <c r="SF87" s="6"/>
      <c r="SG87" s="6"/>
      <c r="SH87" s="6"/>
      <c r="SI87" s="6"/>
      <c r="SJ87" s="6"/>
      <c r="SK87" s="6"/>
      <c r="SL87" s="6"/>
      <c r="SM87" s="6"/>
      <c r="SN87" s="6"/>
      <c r="SO87" s="6"/>
      <c r="SP87" s="6"/>
      <c r="SQ87" s="6"/>
      <c r="SR87" s="6"/>
      <c r="SS87" s="6"/>
      <c r="ST87" s="6"/>
      <c r="SU87" s="6"/>
      <c r="SV87" s="6"/>
      <c r="SW87" s="6"/>
      <c r="SX87" s="6"/>
      <c r="SY87" s="6"/>
      <c r="SZ87" s="6"/>
      <c r="TA87" s="6"/>
      <c r="TB87" s="6"/>
      <c r="TC87" s="6"/>
      <c r="TD87" s="6"/>
      <c r="TE87" s="6"/>
      <c r="TF87" s="6"/>
      <c r="TG87" s="6"/>
      <c r="TH87" s="6"/>
      <c r="TI87" s="6"/>
      <c r="TJ87" s="6"/>
      <c r="TK87" s="6"/>
      <c r="TL87" s="6"/>
      <c r="TM87" s="6"/>
      <c r="TN87" s="6"/>
      <c r="TO87" s="6"/>
      <c r="TP87" s="6"/>
      <c r="TQ87" s="6"/>
      <c r="TR87" s="6"/>
      <c r="TS87" s="6"/>
      <c r="TT87" s="6"/>
      <c r="TU87" s="6"/>
      <c r="TV87" s="6"/>
      <c r="TW87" s="6"/>
      <c r="TX87" s="6"/>
      <c r="TY87" s="6"/>
      <c r="TZ87" s="6"/>
      <c r="UA87" s="6"/>
      <c r="UB87" s="6"/>
      <c r="UC87" s="6"/>
      <c r="UD87" s="6"/>
      <c r="UE87" s="6"/>
      <c r="UF87" s="6"/>
      <c r="UG87" s="6"/>
      <c r="UH87" s="6"/>
      <c r="UI87" s="6"/>
      <c r="UJ87" s="6"/>
      <c r="UK87" s="6"/>
      <c r="UL87" s="6"/>
      <c r="UM87" s="6"/>
      <c r="UN87" s="6"/>
      <c r="UO87" s="6"/>
      <c r="UP87" s="6"/>
      <c r="UQ87" s="6"/>
      <c r="UR87" s="6"/>
      <c r="US87" s="6"/>
      <c r="UT87" s="6"/>
      <c r="UU87" s="6"/>
      <c r="UV87" s="6"/>
      <c r="UW87" s="6"/>
      <c r="UX87" s="6"/>
      <c r="UY87" s="6"/>
      <c r="UZ87" s="6"/>
      <c r="VA87" s="6"/>
      <c r="VB87" s="6"/>
      <c r="VC87" s="6"/>
      <c r="VD87" s="6"/>
      <c r="VE87" s="6"/>
      <c r="VF87" s="6"/>
      <c r="VG87" s="6"/>
      <c r="VH87" s="6"/>
      <c r="VI87" s="6"/>
      <c r="VJ87" s="6"/>
      <c r="VK87" s="6"/>
      <c r="VL87" s="6"/>
      <c r="VM87" s="6"/>
      <c r="VN87" s="6"/>
      <c r="VO87" s="6"/>
      <c r="VP87" s="6"/>
      <c r="VQ87" s="6"/>
      <c r="VR87" s="6"/>
      <c r="VS87" s="6"/>
      <c r="VT87" s="6"/>
      <c r="VU87" s="6"/>
      <c r="VV87" s="6"/>
      <c r="VW87" s="6"/>
      <c r="VX87" s="6"/>
      <c r="VY87" s="6"/>
      <c r="VZ87" s="6"/>
      <c r="WA87" s="6"/>
      <c r="WB87" s="6"/>
      <c r="WC87" s="6"/>
      <c r="WD87" s="6"/>
      <c r="WE87" s="6"/>
      <c r="WF87" s="6"/>
      <c r="WG87" s="6"/>
      <c r="WH87" s="6"/>
      <c r="WI87" s="6"/>
      <c r="WJ87" s="6"/>
      <c r="WK87" s="6"/>
      <c r="WL87" s="6"/>
      <c r="WM87" s="6"/>
      <c r="WN87" s="6"/>
      <c r="WO87" s="6"/>
      <c r="WP87" s="6"/>
      <c r="WQ87" s="6"/>
      <c r="WR87" s="6"/>
      <c r="WS87" s="6"/>
      <c r="WT87" s="6"/>
      <c r="WU87" s="6"/>
      <c r="WV87" s="6"/>
      <c r="WW87" s="6"/>
      <c r="WX87" s="6"/>
      <c r="WY87" s="6"/>
      <c r="WZ87" s="6"/>
      <c r="XA87" s="6"/>
      <c r="XB87" s="6"/>
      <c r="XC87" s="6"/>
      <c r="XD87" s="6"/>
      <c r="XE87" s="6"/>
      <c r="XF87" s="6"/>
      <c r="XG87" s="6"/>
      <c r="XH87" s="6"/>
      <c r="XI87" s="6"/>
      <c r="XJ87" s="6"/>
      <c r="XK87" s="6"/>
      <c r="XL87" s="6"/>
      <c r="XM87" s="6"/>
      <c r="XN87" s="6"/>
      <c r="XO87" s="6"/>
      <c r="XP87" s="6"/>
      <c r="XQ87" s="6"/>
      <c r="XR87" s="6"/>
      <c r="XS87" s="6"/>
      <c r="XT87" s="6"/>
      <c r="XU87" s="6"/>
      <c r="XV87" s="6"/>
      <c r="XW87" s="6"/>
      <c r="XX87" s="6"/>
      <c r="XY87" s="6"/>
      <c r="XZ87" s="6"/>
      <c r="YA87" s="6"/>
      <c r="YB87" s="6"/>
      <c r="YC87" s="6"/>
      <c r="YD87" s="6"/>
      <c r="YE87" s="6"/>
      <c r="YF87" s="6"/>
      <c r="YG87" s="6"/>
      <c r="YH87" s="6"/>
      <c r="YI87" s="6"/>
      <c r="YJ87" s="6"/>
      <c r="YK87" s="6"/>
      <c r="YL87" s="6"/>
      <c r="YM87" s="6"/>
      <c r="YN87" s="6"/>
      <c r="YO87" s="6"/>
      <c r="YP87" s="6"/>
      <c r="YQ87" s="6"/>
      <c r="YR87" s="6"/>
      <c r="YS87" s="6"/>
      <c r="YT87" s="6"/>
      <c r="YU87" s="6"/>
      <c r="YV87" s="6"/>
      <c r="YW87" s="6"/>
      <c r="YX87" s="6"/>
      <c r="YY87" s="6"/>
      <c r="YZ87" s="6"/>
      <c r="ZA87" s="6"/>
      <c r="ZB87" s="6"/>
      <c r="ZC87" s="6"/>
      <c r="ZD87" s="6"/>
      <c r="ZE87" s="6"/>
      <c r="ZF87" s="6"/>
      <c r="ZG87" s="6"/>
      <c r="ZH87" s="6"/>
      <c r="ZI87" s="6"/>
      <c r="ZJ87" s="6"/>
      <c r="ZK87" s="6"/>
      <c r="ZL87" s="6"/>
      <c r="ZM87" s="6"/>
      <c r="ZN87" s="6"/>
      <c r="ZO87" s="6"/>
      <c r="ZP87" s="6"/>
      <c r="ZQ87" s="6"/>
      <c r="ZR87" s="6"/>
      <c r="ZS87" s="6"/>
      <c r="ZT87" s="6"/>
      <c r="ZU87" s="6"/>
      <c r="ZV87" s="6"/>
      <c r="ZW87" s="6"/>
      <c r="ZX87" s="6"/>
      <c r="ZY87" s="6"/>
      <c r="ZZ87" s="6"/>
      <c r="AAA87" s="6"/>
      <c r="AAB87" s="6"/>
      <c r="AAC87" s="6"/>
      <c r="AAD87" s="6"/>
      <c r="AAE87" s="6"/>
      <c r="AAF87" s="6"/>
      <c r="AAG87" s="6"/>
      <c r="AAH87" s="6"/>
      <c r="AAI87" s="6"/>
      <c r="AAJ87" s="6"/>
      <c r="AAK87" s="6"/>
      <c r="AAL87" s="6"/>
      <c r="AAM87" s="6"/>
      <c r="AAN87" s="6"/>
      <c r="AAO87" s="6"/>
      <c r="AAP87" s="6"/>
      <c r="AAQ87" s="6"/>
      <c r="AAR87" s="6"/>
      <c r="AAS87" s="6"/>
      <c r="AAT87" s="6"/>
      <c r="AAU87" s="6"/>
      <c r="AAV87" s="6"/>
      <c r="AAW87" s="6"/>
      <c r="AAX87" s="6"/>
      <c r="AAY87" s="6"/>
      <c r="AAZ87" s="6"/>
      <c r="ABA87" s="6"/>
      <c r="ABB87" s="6"/>
      <c r="ABC87" s="6"/>
      <c r="ABD87" s="6"/>
      <c r="ABE87" s="6"/>
      <c r="ABF87" s="6"/>
      <c r="ABG87" s="6"/>
      <c r="ABH87" s="6"/>
      <c r="ABI87" s="6"/>
      <c r="ABJ87" s="6"/>
      <c r="ABK87" s="6"/>
      <c r="ABL87" s="6"/>
      <c r="ABM87" s="6"/>
      <c r="ABN87" s="6"/>
      <c r="ABO87" s="6"/>
      <c r="ABP87" s="6"/>
      <c r="ABQ87" s="6"/>
      <c r="ABR87" s="6"/>
      <c r="ABS87" s="6"/>
      <c r="ABT87" s="6"/>
      <c r="ABU87" s="6"/>
      <c r="ABV87" s="6"/>
      <c r="ABW87" s="6"/>
      <c r="ABX87" s="6"/>
      <c r="ABY87" s="6"/>
      <c r="ABZ87" s="6"/>
      <c r="ACA87" s="6"/>
      <c r="ACB87" s="6"/>
      <c r="ACC87" s="6"/>
      <c r="ACD87" s="6"/>
      <c r="ACE87" s="6"/>
      <c r="ACF87" s="6"/>
      <c r="ACG87" s="6"/>
      <c r="ACH87" s="6"/>
      <c r="ACI87" s="6"/>
      <c r="ACJ87" s="6"/>
      <c r="ACK87" s="6"/>
      <c r="ACL87" s="6"/>
      <c r="ACM87" s="6"/>
      <c r="ACN87" s="6"/>
      <c r="ACO87" s="6"/>
      <c r="ACP87" s="6"/>
      <c r="ACQ87" s="6"/>
      <c r="ACR87" s="6"/>
      <c r="ACS87" s="6"/>
      <c r="ACT87" s="6"/>
      <c r="ACU87" s="6"/>
      <c r="ACV87" s="6"/>
      <c r="ACW87" s="6"/>
      <c r="ACX87" s="6"/>
      <c r="ACY87" s="6"/>
      <c r="ACZ87" s="6"/>
      <c r="ADA87" s="6"/>
      <c r="ADB87" s="6"/>
      <c r="ADC87" s="6"/>
      <c r="ADD87" s="6"/>
      <c r="ADE87" s="6"/>
      <c r="ADF87" s="6"/>
      <c r="ADG87" s="6"/>
      <c r="ADH87" s="6"/>
      <c r="ADI87" s="6"/>
      <c r="ADJ87" s="6"/>
      <c r="ADK87" s="6"/>
      <c r="ADL87" s="6"/>
      <c r="ADM87" s="6"/>
      <c r="ADN87" s="6"/>
      <c r="ADO87" s="6"/>
      <c r="ADP87" s="6"/>
      <c r="ADQ87" s="6"/>
      <c r="ADR87" s="6"/>
      <c r="ADS87" s="6"/>
      <c r="ADT87" s="6"/>
      <c r="ADU87" s="6"/>
      <c r="ADV87" s="6"/>
      <c r="ADW87" s="6"/>
      <c r="ADX87" s="6"/>
      <c r="ADY87" s="6"/>
      <c r="ADZ87" s="6"/>
      <c r="AEA87" s="6"/>
      <c r="AEB87" s="6"/>
      <c r="AEC87" s="6"/>
      <c r="AED87" s="6"/>
      <c r="AEE87" s="6"/>
      <c r="AEF87" s="6"/>
      <c r="AEG87" s="6"/>
      <c r="AEH87" s="6"/>
      <c r="AEI87" s="6"/>
      <c r="AEJ87" s="6"/>
      <c r="AEK87" s="6"/>
      <c r="AEL87" s="6"/>
      <c r="AEM87" s="6"/>
      <c r="AEN87" s="6"/>
      <c r="AEO87" s="6"/>
      <c r="AEP87" s="6"/>
      <c r="AEQ87" s="6"/>
      <c r="AER87" s="6"/>
      <c r="AES87" s="6"/>
      <c r="AET87" s="6"/>
      <c r="AEU87" s="6"/>
      <c r="AEV87" s="6"/>
      <c r="AEW87" s="6"/>
      <c r="AEX87" s="6"/>
      <c r="AEY87" s="6"/>
      <c r="AEZ87" s="6"/>
      <c r="AFA87" s="6"/>
      <c r="AFB87" s="6"/>
      <c r="AFC87" s="6"/>
      <c r="AFD87" s="6"/>
      <c r="AFE87" s="6"/>
      <c r="AFF87" s="6"/>
      <c r="AFG87" s="6"/>
      <c r="AFH87" s="6"/>
      <c r="AFI87" s="6"/>
      <c r="AFJ87" s="6"/>
      <c r="AFK87" s="6"/>
      <c r="AFL87" s="6"/>
      <c r="AFM87" s="6"/>
      <c r="AFN87" s="6"/>
      <c r="AFO87" s="6"/>
      <c r="AFP87" s="6"/>
      <c r="AFQ87" s="6"/>
      <c r="AFR87" s="6"/>
      <c r="AFS87" s="6"/>
      <c r="AFT87" s="6"/>
      <c r="AFU87" s="6"/>
      <c r="AFV87" s="6"/>
      <c r="AFW87" s="6"/>
      <c r="AFX87" s="6"/>
      <c r="AFY87" s="6"/>
      <c r="AFZ87" s="6"/>
      <c r="AGA87" s="6"/>
      <c r="AGB87" s="6"/>
      <c r="AGC87" s="6"/>
      <c r="AGD87" s="6"/>
      <c r="AGE87" s="6"/>
      <c r="AGF87" s="6"/>
      <c r="AGG87" s="6"/>
      <c r="AGH87" s="6"/>
      <c r="AGI87" s="6"/>
      <c r="AGJ87" s="6"/>
      <c r="AGK87" s="6"/>
      <c r="AGL87" s="6"/>
      <c r="AGM87" s="6"/>
      <c r="AGN87" s="6"/>
      <c r="AGO87" s="6"/>
      <c r="AGP87" s="6"/>
      <c r="AGQ87" s="6"/>
      <c r="AGR87" s="6"/>
      <c r="AGS87" s="6"/>
      <c r="AGT87" s="6"/>
      <c r="AGU87" s="6"/>
      <c r="AGV87" s="6"/>
      <c r="AGW87" s="6"/>
      <c r="AGX87" s="6"/>
      <c r="AGY87" s="6"/>
      <c r="AGZ87" s="6"/>
      <c r="AHA87" s="6"/>
      <c r="AHB87" s="6"/>
      <c r="AHC87" s="6"/>
      <c r="AHD87" s="6"/>
      <c r="AHE87" s="6"/>
      <c r="AHF87" s="6"/>
      <c r="AHG87" s="6"/>
      <c r="AHH87" s="6"/>
      <c r="AHI87" s="6"/>
      <c r="AHJ87" s="6"/>
      <c r="AHK87" s="6"/>
      <c r="AHL87" s="6"/>
      <c r="AHM87" s="6"/>
      <c r="AHN87" s="6"/>
      <c r="AHO87" s="6"/>
      <c r="AHP87" s="6"/>
      <c r="AHQ87" s="6"/>
      <c r="AHR87" s="6"/>
      <c r="AHS87" s="6"/>
      <c r="AHT87" s="6"/>
      <c r="AHU87" s="6"/>
      <c r="AHV87" s="6"/>
      <c r="AHW87" s="6"/>
      <c r="AHX87" s="6"/>
      <c r="AHY87" s="6"/>
      <c r="AHZ87" s="6"/>
      <c r="AIA87" s="6"/>
      <c r="AIB87" s="6"/>
      <c r="AIC87" s="6"/>
      <c r="AID87" s="6"/>
      <c r="AIE87" s="6"/>
      <c r="AIF87" s="6"/>
      <c r="AIG87" s="6"/>
      <c r="AIH87" s="6"/>
      <c r="AII87" s="6"/>
      <c r="AIJ87" s="6"/>
      <c r="AIK87" s="6"/>
      <c r="AIL87" s="6"/>
      <c r="AIM87" s="6"/>
      <c r="AIN87" s="6"/>
      <c r="AIO87" s="6"/>
      <c r="AIP87" s="6"/>
      <c r="AIQ87" s="6"/>
      <c r="AIR87" s="6"/>
      <c r="AIS87" s="6"/>
      <c r="AIT87" s="6"/>
      <c r="AIU87" s="6"/>
      <c r="AIV87" s="6"/>
      <c r="AIW87" s="6"/>
      <c r="AIX87" s="6"/>
      <c r="AIY87" s="6"/>
      <c r="AIZ87" s="6"/>
      <c r="AJA87" s="6"/>
      <c r="AJB87" s="6"/>
      <c r="AJC87" s="6"/>
      <c r="AJD87" s="6"/>
      <c r="AJE87" s="6"/>
      <c r="AJF87" s="6"/>
      <c r="AJG87" s="6"/>
      <c r="AJH87" s="6"/>
      <c r="AJI87" s="6"/>
      <c r="AJJ87" s="6"/>
      <c r="AJK87" s="6"/>
      <c r="AJL87" s="6"/>
      <c r="AJM87" s="6"/>
      <c r="AJN87" s="6"/>
      <c r="AJO87" s="6"/>
      <c r="AJP87" s="6"/>
      <c r="AJQ87" s="6"/>
      <c r="AJR87" s="6"/>
      <c r="AJS87" s="6"/>
      <c r="AJT87" s="6"/>
      <c r="AJU87" s="6"/>
      <c r="AJV87" s="6"/>
      <c r="AJW87" s="6"/>
      <c r="AJX87" s="6"/>
      <c r="AJY87" s="6"/>
      <c r="AJZ87" s="6"/>
      <c r="AKA87" s="6"/>
      <c r="AKB87" s="6"/>
      <c r="AKC87" s="6"/>
      <c r="AKD87" s="6"/>
      <c r="AKE87" s="6"/>
      <c r="AKF87" s="6"/>
      <c r="AKG87" s="6"/>
      <c r="AKH87" s="6"/>
      <c r="AKI87" s="6"/>
      <c r="AKJ87" s="6"/>
      <c r="AKK87" s="6"/>
      <c r="AKL87" s="6"/>
      <c r="AKM87" s="6"/>
      <c r="AKN87" s="6"/>
      <c r="AKO87" s="6"/>
      <c r="AKP87" s="6"/>
      <c r="AKQ87" s="6"/>
      <c r="AKR87" s="6"/>
      <c r="AKS87" s="6"/>
      <c r="AKT87" s="6"/>
      <c r="AKU87" s="6"/>
      <c r="AKV87" s="6"/>
      <c r="AKW87" s="6"/>
      <c r="AKX87" s="6"/>
      <c r="AKY87" s="6"/>
      <c r="AKZ87" s="6"/>
      <c r="ALA87" s="6"/>
      <c r="ALB87" s="6"/>
      <c r="ALC87" s="6"/>
      <c r="ALD87" s="6"/>
      <c r="ALE87" s="6"/>
      <c r="ALF87" s="6"/>
      <c r="ALG87" s="6"/>
      <c r="ALH87" s="6"/>
      <c r="ALI87" s="6"/>
      <c r="ALJ87" s="6"/>
      <c r="ALK87" s="6"/>
      <c r="ALL87" s="6"/>
      <c r="ALM87" s="6"/>
      <c r="ALN87" s="6"/>
      <c r="ALO87" s="6"/>
      <c r="ALP87" s="6"/>
    </row>
    <row r="88" spans="2:1004" x14ac:dyDescent="0.25">
      <c r="B88" s="36"/>
      <c r="C88" s="37"/>
      <c r="D88" s="37"/>
      <c r="E88" s="6"/>
      <c r="F88" s="6"/>
      <c r="G88" s="6"/>
      <c r="H88" s="6"/>
      <c r="I88" s="6"/>
      <c r="J88" s="6"/>
      <c r="K88" s="6"/>
      <c r="L88" s="6"/>
      <c r="M88" s="6"/>
      <c r="N88" s="6"/>
      <c r="O88" s="6"/>
      <c r="P88" s="6"/>
      <c r="Q88" s="6"/>
      <c r="R88" s="6"/>
      <c r="S88" s="6"/>
      <c r="T88" s="6"/>
      <c r="U88" s="6"/>
      <c r="V88" s="6"/>
      <c r="W88" s="6"/>
      <c r="X88" s="6"/>
      <c r="Y88" s="6"/>
      <c r="Z88" s="6"/>
      <c r="AA88" s="6"/>
      <c r="AB88" s="6"/>
      <c r="AC88" s="6"/>
      <c r="AD88" s="6"/>
      <c r="AE88" s="6"/>
      <c r="AF88" s="6"/>
      <c r="AG88" s="6"/>
      <c r="AH88" s="6"/>
      <c r="AI88" s="6"/>
      <c r="AJ88" s="6"/>
      <c r="AK88" s="6"/>
      <c r="AL88" s="6"/>
      <c r="AM88" s="6"/>
      <c r="AN88" s="6"/>
      <c r="AO88" s="6"/>
      <c r="AP88" s="6"/>
      <c r="AQ88" s="6"/>
      <c r="AR88" s="6"/>
      <c r="AS88" s="6"/>
      <c r="AT88" s="6"/>
      <c r="AU88" s="6"/>
      <c r="AV88" s="6"/>
      <c r="AW88" s="6"/>
      <c r="AX88" s="6"/>
      <c r="AY88" s="6"/>
      <c r="AZ88" s="6"/>
      <c r="BA88" s="6"/>
      <c r="BB88" s="6"/>
      <c r="BC88" s="6"/>
      <c r="BD88" s="6"/>
      <c r="BE88" s="6"/>
      <c r="BF88" s="6"/>
      <c r="BG88" s="6"/>
      <c r="BH88" s="6"/>
      <c r="BI88" s="6"/>
      <c r="BJ88" s="6"/>
      <c r="BK88" s="6"/>
      <c r="BL88" s="6"/>
      <c r="BM88" s="6"/>
      <c r="BN88" s="6"/>
      <c r="BO88" s="6"/>
      <c r="BP88" s="6"/>
      <c r="BQ88" s="6"/>
      <c r="BR88" s="6"/>
      <c r="BS88" s="6"/>
      <c r="BT88" s="6"/>
      <c r="BU88" s="6"/>
      <c r="BV88" s="6"/>
      <c r="BW88" s="6"/>
      <c r="BX88" s="6"/>
      <c r="BY88" s="6"/>
      <c r="BZ88" s="6"/>
      <c r="CA88" s="6"/>
      <c r="CB88" s="6"/>
      <c r="CC88" s="6"/>
      <c r="CD88" s="6"/>
      <c r="CE88" s="6"/>
      <c r="CF88" s="6"/>
      <c r="CG88" s="6"/>
      <c r="CH88" s="6"/>
      <c r="CI88" s="6"/>
      <c r="CJ88" s="6"/>
      <c r="CK88" s="6"/>
      <c r="CL88" s="6"/>
      <c r="CM88" s="6"/>
      <c r="CN88" s="6"/>
      <c r="CO88" s="6"/>
      <c r="CP88" s="6"/>
      <c r="CQ88" s="6"/>
      <c r="CR88" s="6"/>
      <c r="CS88" s="6"/>
      <c r="CT88" s="6"/>
      <c r="CU88" s="6"/>
      <c r="CV88" s="6"/>
      <c r="CW88" s="6"/>
      <c r="CX88" s="6"/>
      <c r="CY88" s="6"/>
      <c r="CZ88" s="6"/>
      <c r="DA88" s="6"/>
      <c r="DB88" s="6"/>
      <c r="DC88" s="6"/>
      <c r="DD88" s="6"/>
      <c r="DE88" s="6"/>
      <c r="DF88" s="6"/>
      <c r="DG88" s="6"/>
      <c r="DH88" s="6"/>
      <c r="DI88" s="6"/>
      <c r="DJ88" s="6"/>
      <c r="DK88" s="6"/>
      <c r="DL88" s="6"/>
      <c r="DM88" s="6"/>
      <c r="DN88" s="6"/>
      <c r="DO88" s="6"/>
      <c r="DP88" s="6"/>
      <c r="DQ88" s="6"/>
      <c r="DR88" s="6"/>
      <c r="DS88" s="6"/>
      <c r="DT88" s="6"/>
      <c r="DU88" s="6"/>
      <c r="DV88" s="6"/>
      <c r="DW88" s="6"/>
      <c r="DX88" s="6"/>
      <c r="DY88" s="6"/>
      <c r="DZ88" s="6"/>
      <c r="EA88" s="6"/>
      <c r="EB88" s="6"/>
      <c r="EC88" s="6"/>
      <c r="ED88" s="6"/>
      <c r="EE88" s="6"/>
      <c r="EF88" s="6"/>
      <c r="EG88" s="6"/>
      <c r="EH88" s="6"/>
      <c r="EI88" s="6"/>
      <c r="EJ88" s="6"/>
      <c r="EK88" s="6"/>
      <c r="EL88" s="6"/>
      <c r="EM88" s="6"/>
      <c r="EN88" s="6"/>
      <c r="EO88" s="6"/>
      <c r="EP88" s="6"/>
      <c r="EQ88" s="6"/>
      <c r="ER88" s="6"/>
      <c r="ES88" s="6"/>
      <c r="ET88" s="6"/>
      <c r="EU88" s="6"/>
      <c r="EV88" s="6"/>
      <c r="EW88" s="6"/>
      <c r="EX88" s="6"/>
      <c r="EY88" s="6"/>
      <c r="EZ88" s="6"/>
      <c r="FA88" s="6"/>
      <c r="FB88" s="6"/>
      <c r="FC88" s="6"/>
      <c r="FD88" s="6"/>
      <c r="FE88" s="6"/>
      <c r="FF88" s="6"/>
      <c r="FG88" s="6"/>
      <c r="FH88" s="6"/>
      <c r="FI88" s="6"/>
      <c r="FJ88" s="6"/>
      <c r="FK88" s="6"/>
      <c r="FL88" s="6"/>
      <c r="FM88" s="6"/>
      <c r="FN88" s="6"/>
      <c r="FO88" s="6"/>
      <c r="FP88" s="6"/>
      <c r="FQ88" s="6"/>
      <c r="FR88" s="6"/>
      <c r="FS88" s="6"/>
      <c r="FT88" s="6"/>
      <c r="FU88" s="6"/>
      <c r="FV88" s="6"/>
      <c r="FW88" s="6"/>
      <c r="FX88" s="6"/>
      <c r="FY88" s="6"/>
      <c r="FZ88" s="6"/>
      <c r="GA88" s="6"/>
      <c r="GB88" s="6"/>
      <c r="GC88" s="6"/>
      <c r="GD88" s="6"/>
      <c r="GE88" s="6"/>
      <c r="GF88" s="6"/>
      <c r="GG88" s="6"/>
      <c r="GH88" s="6"/>
      <c r="GI88" s="6"/>
      <c r="GJ88" s="6"/>
      <c r="GK88" s="6"/>
      <c r="GL88" s="6"/>
      <c r="GM88" s="6"/>
      <c r="GN88" s="6"/>
      <c r="GO88" s="6"/>
      <c r="GP88" s="6"/>
      <c r="GQ88" s="6"/>
      <c r="GR88" s="6"/>
      <c r="GS88" s="6"/>
      <c r="GT88" s="6"/>
      <c r="GU88" s="6"/>
      <c r="GV88" s="6"/>
      <c r="GW88" s="6"/>
      <c r="GX88" s="6"/>
      <c r="GY88" s="6"/>
      <c r="GZ88" s="6"/>
      <c r="HA88" s="6"/>
      <c r="HB88" s="6"/>
      <c r="HC88" s="6"/>
      <c r="HD88" s="6"/>
      <c r="HE88" s="6"/>
      <c r="HF88" s="6"/>
      <c r="HG88" s="6"/>
      <c r="HH88" s="6"/>
      <c r="HI88" s="6"/>
      <c r="HJ88" s="6"/>
      <c r="HK88" s="6"/>
      <c r="HL88" s="6"/>
      <c r="HM88" s="6"/>
      <c r="HN88" s="6"/>
      <c r="HO88" s="6"/>
      <c r="HP88" s="6"/>
      <c r="HQ88" s="6"/>
      <c r="HR88" s="6"/>
      <c r="HS88" s="6"/>
      <c r="HT88" s="6"/>
      <c r="HU88" s="6"/>
      <c r="HV88" s="6"/>
      <c r="HW88" s="6"/>
      <c r="HX88" s="6"/>
      <c r="HY88" s="6"/>
      <c r="HZ88" s="6"/>
      <c r="IA88" s="6"/>
      <c r="IB88" s="6"/>
      <c r="IC88" s="6"/>
      <c r="ID88" s="6"/>
      <c r="IE88" s="6"/>
      <c r="IF88" s="6"/>
      <c r="IG88" s="6"/>
      <c r="IH88" s="6"/>
      <c r="II88" s="6"/>
      <c r="IJ88" s="6"/>
      <c r="IK88" s="6"/>
      <c r="IL88" s="6"/>
      <c r="IM88" s="6"/>
      <c r="IN88" s="6"/>
      <c r="IO88" s="6"/>
      <c r="IP88" s="6"/>
      <c r="IQ88" s="6"/>
      <c r="IR88" s="6"/>
      <c r="IS88" s="6"/>
      <c r="IT88" s="6"/>
      <c r="IU88" s="6"/>
      <c r="IV88" s="6"/>
      <c r="IW88" s="6"/>
      <c r="IX88" s="6"/>
      <c r="IY88" s="6"/>
      <c r="IZ88" s="6"/>
      <c r="JA88" s="6"/>
      <c r="JB88" s="6"/>
      <c r="JC88" s="6"/>
      <c r="JD88" s="6"/>
      <c r="JE88" s="6"/>
      <c r="JF88" s="6"/>
      <c r="JG88" s="6"/>
      <c r="JH88" s="6"/>
      <c r="JI88" s="6"/>
      <c r="JJ88" s="6"/>
      <c r="JK88" s="6"/>
      <c r="JL88" s="6"/>
      <c r="JM88" s="6"/>
      <c r="JN88" s="6"/>
      <c r="JO88" s="6"/>
      <c r="JP88" s="6"/>
      <c r="JQ88" s="6"/>
      <c r="JR88" s="6"/>
      <c r="JS88" s="6"/>
      <c r="JT88" s="6"/>
      <c r="JU88" s="6"/>
      <c r="JV88" s="6"/>
      <c r="JW88" s="6"/>
      <c r="JX88" s="6"/>
      <c r="JY88" s="6"/>
      <c r="JZ88" s="6"/>
      <c r="KA88" s="6"/>
      <c r="KB88" s="6"/>
      <c r="KC88" s="6"/>
      <c r="KD88" s="6"/>
      <c r="KE88" s="6"/>
      <c r="KF88" s="6"/>
      <c r="KG88" s="6"/>
      <c r="KH88" s="6"/>
      <c r="KI88" s="6"/>
      <c r="KJ88" s="6"/>
      <c r="KK88" s="6"/>
      <c r="KL88" s="6"/>
      <c r="KM88" s="6"/>
      <c r="KN88" s="6"/>
      <c r="KO88" s="6"/>
      <c r="KP88" s="6"/>
      <c r="KQ88" s="6"/>
      <c r="KR88" s="6"/>
      <c r="KS88" s="6"/>
      <c r="KT88" s="6"/>
      <c r="KU88" s="6"/>
      <c r="KV88" s="6"/>
      <c r="KW88" s="6"/>
      <c r="KX88" s="6"/>
      <c r="KY88" s="6"/>
      <c r="KZ88" s="6"/>
      <c r="LA88" s="6"/>
      <c r="LB88" s="6"/>
      <c r="LC88" s="6"/>
      <c r="LD88" s="6"/>
      <c r="LE88" s="6"/>
      <c r="LF88" s="6"/>
      <c r="LG88" s="6"/>
      <c r="LH88" s="6"/>
      <c r="LI88" s="6"/>
      <c r="LJ88" s="6"/>
      <c r="LK88" s="6"/>
      <c r="LL88" s="6"/>
      <c r="LM88" s="6"/>
      <c r="LN88" s="6"/>
      <c r="LO88" s="6"/>
      <c r="LP88" s="6"/>
      <c r="LQ88" s="6"/>
      <c r="LR88" s="6"/>
      <c r="LS88" s="6"/>
      <c r="LT88" s="6"/>
      <c r="LU88" s="6"/>
      <c r="LV88" s="6"/>
      <c r="LW88" s="6"/>
      <c r="LX88" s="6"/>
      <c r="LY88" s="6"/>
      <c r="LZ88" s="6"/>
      <c r="MA88" s="6"/>
      <c r="MB88" s="6"/>
      <c r="MC88" s="6"/>
      <c r="MD88" s="6"/>
      <c r="ME88" s="6"/>
      <c r="MF88" s="6"/>
      <c r="MG88" s="6"/>
      <c r="MH88" s="6"/>
      <c r="MI88" s="6"/>
      <c r="MJ88" s="6"/>
      <c r="MK88" s="6"/>
      <c r="ML88" s="6"/>
      <c r="MM88" s="6"/>
      <c r="MN88" s="6"/>
      <c r="MO88" s="6"/>
      <c r="MP88" s="6"/>
      <c r="MQ88" s="6"/>
      <c r="MR88" s="6"/>
      <c r="MS88" s="6"/>
      <c r="MT88" s="6"/>
      <c r="MU88" s="6"/>
      <c r="MV88" s="6"/>
      <c r="MW88" s="6"/>
      <c r="MX88" s="6"/>
      <c r="MY88" s="6"/>
      <c r="MZ88" s="6"/>
      <c r="NA88" s="6"/>
      <c r="NB88" s="6"/>
      <c r="NC88" s="6"/>
      <c r="ND88" s="6"/>
      <c r="NE88" s="6"/>
      <c r="NF88" s="6"/>
      <c r="NG88" s="6"/>
      <c r="NH88" s="6"/>
      <c r="NI88" s="6"/>
      <c r="NJ88" s="6"/>
      <c r="NK88" s="6"/>
      <c r="NL88" s="6"/>
      <c r="NM88" s="6"/>
      <c r="NN88" s="6"/>
      <c r="NO88" s="6"/>
      <c r="NP88" s="6"/>
      <c r="NQ88" s="6"/>
      <c r="NR88" s="6"/>
      <c r="NS88" s="6"/>
      <c r="NT88" s="6"/>
      <c r="NU88" s="6"/>
      <c r="NV88" s="6"/>
      <c r="NW88" s="6"/>
      <c r="NX88" s="6"/>
      <c r="NY88" s="6"/>
      <c r="NZ88" s="6"/>
      <c r="OA88" s="6"/>
      <c r="OB88" s="6"/>
      <c r="OC88" s="6"/>
      <c r="OD88" s="6"/>
      <c r="OE88" s="6"/>
      <c r="OF88" s="6"/>
      <c r="OG88" s="6"/>
      <c r="OH88" s="6"/>
      <c r="OI88" s="6"/>
      <c r="OJ88" s="6"/>
      <c r="OK88" s="6"/>
      <c r="OL88" s="6"/>
      <c r="OM88" s="6"/>
      <c r="ON88" s="6"/>
      <c r="OO88" s="6"/>
      <c r="OP88" s="6"/>
      <c r="OQ88" s="6"/>
      <c r="OR88" s="6"/>
      <c r="OS88" s="6"/>
      <c r="OT88" s="6"/>
      <c r="OU88" s="6"/>
      <c r="OV88" s="6"/>
      <c r="OW88" s="6"/>
      <c r="OX88" s="6"/>
      <c r="OY88" s="6"/>
      <c r="OZ88" s="6"/>
      <c r="PA88" s="6"/>
      <c r="PB88" s="6"/>
      <c r="PC88" s="6"/>
      <c r="PD88" s="6"/>
      <c r="PE88" s="6"/>
      <c r="PF88" s="6"/>
      <c r="PG88" s="6"/>
      <c r="PH88" s="6"/>
      <c r="PI88" s="6"/>
      <c r="PJ88" s="6"/>
      <c r="PK88" s="6"/>
      <c r="PL88" s="6"/>
      <c r="PM88" s="6"/>
      <c r="PN88" s="6"/>
      <c r="PO88" s="6"/>
      <c r="PP88" s="6"/>
      <c r="PQ88" s="6"/>
      <c r="PR88" s="6"/>
      <c r="PS88" s="6"/>
      <c r="PT88" s="6"/>
      <c r="PU88" s="6"/>
      <c r="PV88" s="6"/>
      <c r="PW88" s="6"/>
      <c r="PX88" s="6"/>
      <c r="PY88" s="6"/>
      <c r="PZ88" s="6"/>
      <c r="QA88" s="6"/>
      <c r="QB88" s="6"/>
      <c r="QC88" s="6"/>
      <c r="QD88" s="6"/>
      <c r="QE88" s="6"/>
      <c r="QF88" s="6"/>
      <c r="QG88" s="6"/>
      <c r="QH88" s="6"/>
      <c r="QI88" s="6"/>
      <c r="QJ88" s="6"/>
      <c r="QK88" s="6"/>
      <c r="QL88" s="6"/>
      <c r="QM88" s="6"/>
      <c r="QN88" s="6"/>
      <c r="QO88" s="6"/>
      <c r="QP88" s="6"/>
      <c r="QQ88" s="6"/>
      <c r="QR88" s="6"/>
      <c r="QS88" s="6"/>
      <c r="QT88" s="6"/>
      <c r="QU88" s="6"/>
      <c r="QV88" s="6"/>
      <c r="QW88" s="6"/>
      <c r="QX88" s="6"/>
      <c r="QY88" s="6"/>
      <c r="QZ88" s="6"/>
      <c r="RA88" s="6"/>
      <c r="RB88" s="6"/>
      <c r="RC88" s="6"/>
      <c r="RD88" s="6"/>
      <c r="RE88" s="6"/>
      <c r="RF88" s="6"/>
      <c r="RG88" s="6"/>
      <c r="RH88" s="6"/>
      <c r="RI88" s="6"/>
      <c r="RJ88" s="6"/>
      <c r="RK88" s="6"/>
      <c r="RL88" s="6"/>
      <c r="RM88" s="6"/>
      <c r="RN88" s="6"/>
      <c r="RO88" s="6"/>
      <c r="RP88" s="6"/>
      <c r="RQ88" s="6"/>
      <c r="RR88" s="6"/>
      <c r="RS88" s="6"/>
      <c r="RT88" s="6"/>
      <c r="RU88" s="6"/>
      <c r="RV88" s="6"/>
      <c r="RW88" s="6"/>
      <c r="RX88" s="6"/>
      <c r="RY88" s="6"/>
      <c r="RZ88" s="6"/>
      <c r="SA88" s="6"/>
      <c r="SB88" s="6"/>
      <c r="SC88" s="6"/>
      <c r="SD88" s="6"/>
      <c r="SE88" s="6"/>
      <c r="SF88" s="6"/>
      <c r="SG88" s="6"/>
      <c r="SH88" s="6"/>
      <c r="SI88" s="6"/>
      <c r="SJ88" s="6"/>
      <c r="SK88" s="6"/>
      <c r="SL88" s="6"/>
      <c r="SM88" s="6"/>
      <c r="SN88" s="6"/>
      <c r="SO88" s="6"/>
      <c r="SP88" s="6"/>
      <c r="SQ88" s="6"/>
      <c r="SR88" s="6"/>
      <c r="SS88" s="6"/>
      <c r="ST88" s="6"/>
      <c r="SU88" s="6"/>
      <c r="SV88" s="6"/>
      <c r="SW88" s="6"/>
      <c r="SX88" s="6"/>
      <c r="SY88" s="6"/>
      <c r="SZ88" s="6"/>
      <c r="TA88" s="6"/>
      <c r="TB88" s="6"/>
      <c r="TC88" s="6"/>
      <c r="TD88" s="6"/>
      <c r="TE88" s="6"/>
      <c r="TF88" s="6"/>
      <c r="TG88" s="6"/>
      <c r="TH88" s="6"/>
      <c r="TI88" s="6"/>
      <c r="TJ88" s="6"/>
      <c r="TK88" s="6"/>
      <c r="TL88" s="6"/>
      <c r="TM88" s="6"/>
      <c r="TN88" s="6"/>
      <c r="TO88" s="6"/>
      <c r="TP88" s="6"/>
      <c r="TQ88" s="6"/>
      <c r="TR88" s="6"/>
      <c r="TS88" s="6"/>
      <c r="TT88" s="6"/>
      <c r="TU88" s="6"/>
      <c r="TV88" s="6"/>
      <c r="TW88" s="6"/>
      <c r="TX88" s="6"/>
      <c r="TY88" s="6"/>
      <c r="TZ88" s="6"/>
      <c r="UA88" s="6"/>
      <c r="UB88" s="6"/>
      <c r="UC88" s="6"/>
      <c r="UD88" s="6"/>
      <c r="UE88" s="6"/>
      <c r="UF88" s="6"/>
      <c r="UG88" s="6"/>
      <c r="UH88" s="6"/>
      <c r="UI88" s="6"/>
      <c r="UJ88" s="6"/>
      <c r="UK88" s="6"/>
      <c r="UL88" s="6"/>
      <c r="UM88" s="6"/>
      <c r="UN88" s="6"/>
      <c r="UO88" s="6"/>
      <c r="UP88" s="6"/>
      <c r="UQ88" s="6"/>
      <c r="UR88" s="6"/>
      <c r="US88" s="6"/>
      <c r="UT88" s="6"/>
      <c r="UU88" s="6"/>
      <c r="UV88" s="6"/>
      <c r="UW88" s="6"/>
      <c r="UX88" s="6"/>
      <c r="UY88" s="6"/>
      <c r="UZ88" s="6"/>
      <c r="VA88" s="6"/>
      <c r="VB88" s="6"/>
      <c r="VC88" s="6"/>
      <c r="VD88" s="6"/>
      <c r="VE88" s="6"/>
      <c r="VF88" s="6"/>
      <c r="VG88" s="6"/>
      <c r="VH88" s="6"/>
      <c r="VI88" s="6"/>
      <c r="VJ88" s="6"/>
      <c r="VK88" s="6"/>
      <c r="VL88" s="6"/>
      <c r="VM88" s="6"/>
      <c r="VN88" s="6"/>
      <c r="VO88" s="6"/>
      <c r="VP88" s="6"/>
      <c r="VQ88" s="6"/>
      <c r="VR88" s="6"/>
      <c r="VS88" s="6"/>
      <c r="VT88" s="6"/>
      <c r="VU88" s="6"/>
      <c r="VV88" s="6"/>
      <c r="VW88" s="6"/>
      <c r="VX88" s="6"/>
      <c r="VY88" s="6"/>
      <c r="VZ88" s="6"/>
      <c r="WA88" s="6"/>
      <c r="WB88" s="6"/>
      <c r="WC88" s="6"/>
      <c r="WD88" s="6"/>
      <c r="WE88" s="6"/>
      <c r="WF88" s="6"/>
      <c r="WG88" s="6"/>
      <c r="WH88" s="6"/>
      <c r="WI88" s="6"/>
      <c r="WJ88" s="6"/>
      <c r="WK88" s="6"/>
      <c r="WL88" s="6"/>
      <c r="WM88" s="6"/>
      <c r="WN88" s="6"/>
      <c r="WO88" s="6"/>
      <c r="WP88" s="6"/>
      <c r="WQ88" s="6"/>
      <c r="WR88" s="6"/>
      <c r="WS88" s="6"/>
      <c r="WT88" s="6"/>
      <c r="WU88" s="6"/>
      <c r="WV88" s="6"/>
      <c r="WW88" s="6"/>
      <c r="WX88" s="6"/>
      <c r="WY88" s="6"/>
      <c r="WZ88" s="6"/>
      <c r="XA88" s="6"/>
      <c r="XB88" s="6"/>
      <c r="XC88" s="6"/>
      <c r="XD88" s="6"/>
      <c r="XE88" s="6"/>
      <c r="XF88" s="6"/>
      <c r="XG88" s="6"/>
      <c r="XH88" s="6"/>
      <c r="XI88" s="6"/>
      <c r="XJ88" s="6"/>
      <c r="XK88" s="6"/>
      <c r="XL88" s="6"/>
      <c r="XM88" s="6"/>
      <c r="XN88" s="6"/>
      <c r="XO88" s="6"/>
      <c r="XP88" s="6"/>
      <c r="XQ88" s="6"/>
      <c r="XR88" s="6"/>
      <c r="XS88" s="6"/>
      <c r="XT88" s="6"/>
      <c r="XU88" s="6"/>
      <c r="XV88" s="6"/>
      <c r="XW88" s="6"/>
      <c r="XX88" s="6"/>
      <c r="XY88" s="6"/>
      <c r="XZ88" s="6"/>
      <c r="YA88" s="6"/>
      <c r="YB88" s="6"/>
      <c r="YC88" s="6"/>
      <c r="YD88" s="6"/>
      <c r="YE88" s="6"/>
      <c r="YF88" s="6"/>
      <c r="YG88" s="6"/>
      <c r="YH88" s="6"/>
      <c r="YI88" s="6"/>
      <c r="YJ88" s="6"/>
      <c r="YK88" s="6"/>
      <c r="YL88" s="6"/>
      <c r="YM88" s="6"/>
      <c r="YN88" s="6"/>
      <c r="YO88" s="6"/>
      <c r="YP88" s="6"/>
      <c r="YQ88" s="6"/>
      <c r="YR88" s="6"/>
      <c r="YS88" s="6"/>
      <c r="YT88" s="6"/>
      <c r="YU88" s="6"/>
      <c r="YV88" s="6"/>
      <c r="YW88" s="6"/>
      <c r="YX88" s="6"/>
      <c r="YY88" s="6"/>
      <c r="YZ88" s="6"/>
      <c r="ZA88" s="6"/>
      <c r="ZB88" s="6"/>
      <c r="ZC88" s="6"/>
      <c r="ZD88" s="6"/>
      <c r="ZE88" s="6"/>
      <c r="ZF88" s="6"/>
      <c r="ZG88" s="6"/>
      <c r="ZH88" s="6"/>
      <c r="ZI88" s="6"/>
      <c r="ZJ88" s="6"/>
      <c r="ZK88" s="6"/>
      <c r="ZL88" s="6"/>
      <c r="ZM88" s="6"/>
      <c r="ZN88" s="6"/>
      <c r="ZO88" s="6"/>
      <c r="ZP88" s="6"/>
      <c r="ZQ88" s="6"/>
      <c r="ZR88" s="6"/>
      <c r="ZS88" s="6"/>
      <c r="ZT88" s="6"/>
      <c r="ZU88" s="6"/>
      <c r="ZV88" s="6"/>
      <c r="ZW88" s="6"/>
      <c r="ZX88" s="6"/>
      <c r="ZY88" s="6"/>
      <c r="ZZ88" s="6"/>
      <c r="AAA88" s="6"/>
      <c r="AAB88" s="6"/>
      <c r="AAC88" s="6"/>
      <c r="AAD88" s="6"/>
      <c r="AAE88" s="6"/>
      <c r="AAF88" s="6"/>
      <c r="AAG88" s="6"/>
      <c r="AAH88" s="6"/>
      <c r="AAI88" s="6"/>
      <c r="AAJ88" s="6"/>
      <c r="AAK88" s="6"/>
      <c r="AAL88" s="6"/>
      <c r="AAM88" s="6"/>
      <c r="AAN88" s="6"/>
      <c r="AAO88" s="6"/>
      <c r="AAP88" s="6"/>
      <c r="AAQ88" s="6"/>
      <c r="AAR88" s="6"/>
      <c r="AAS88" s="6"/>
      <c r="AAT88" s="6"/>
      <c r="AAU88" s="6"/>
      <c r="AAV88" s="6"/>
      <c r="AAW88" s="6"/>
      <c r="AAX88" s="6"/>
      <c r="AAY88" s="6"/>
      <c r="AAZ88" s="6"/>
      <c r="ABA88" s="6"/>
      <c r="ABB88" s="6"/>
      <c r="ABC88" s="6"/>
      <c r="ABD88" s="6"/>
      <c r="ABE88" s="6"/>
      <c r="ABF88" s="6"/>
      <c r="ABG88" s="6"/>
      <c r="ABH88" s="6"/>
      <c r="ABI88" s="6"/>
      <c r="ABJ88" s="6"/>
      <c r="ABK88" s="6"/>
      <c r="ABL88" s="6"/>
      <c r="ABM88" s="6"/>
      <c r="ABN88" s="6"/>
      <c r="ABO88" s="6"/>
      <c r="ABP88" s="6"/>
      <c r="ABQ88" s="6"/>
      <c r="ABR88" s="6"/>
      <c r="ABS88" s="6"/>
      <c r="ABT88" s="6"/>
      <c r="ABU88" s="6"/>
      <c r="ABV88" s="6"/>
      <c r="ABW88" s="6"/>
      <c r="ABX88" s="6"/>
      <c r="ABY88" s="6"/>
      <c r="ABZ88" s="6"/>
      <c r="ACA88" s="6"/>
      <c r="ACB88" s="6"/>
      <c r="ACC88" s="6"/>
      <c r="ACD88" s="6"/>
      <c r="ACE88" s="6"/>
      <c r="ACF88" s="6"/>
      <c r="ACG88" s="6"/>
      <c r="ACH88" s="6"/>
      <c r="ACI88" s="6"/>
      <c r="ACJ88" s="6"/>
      <c r="ACK88" s="6"/>
      <c r="ACL88" s="6"/>
      <c r="ACM88" s="6"/>
      <c r="ACN88" s="6"/>
      <c r="ACO88" s="6"/>
      <c r="ACP88" s="6"/>
      <c r="ACQ88" s="6"/>
      <c r="ACR88" s="6"/>
      <c r="ACS88" s="6"/>
      <c r="ACT88" s="6"/>
      <c r="ACU88" s="6"/>
      <c r="ACV88" s="6"/>
      <c r="ACW88" s="6"/>
      <c r="ACX88" s="6"/>
      <c r="ACY88" s="6"/>
      <c r="ACZ88" s="6"/>
      <c r="ADA88" s="6"/>
      <c r="ADB88" s="6"/>
      <c r="ADC88" s="6"/>
      <c r="ADD88" s="6"/>
      <c r="ADE88" s="6"/>
      <c r="ADF88" s="6"/>
      <c r="ADG88" s="6"/>
      <c r="ADH88" s="6"/>
      <c r="ADI88" s="6"/>
      <c r="ADJ88" s="6"/>
      <c r="ADK88" s="6"/>
      <c r="ADL88" s="6"/>
      <c r="ADM88" s="6"/>
      <c r="ADN88" s="6"/>
      <c r="ADO88" s="6"/>
      <c r="ADP88" s="6"/>
      <c r="ADQ88" s="6"/>
      <c r="ADR88" s="6"/>
      <c r="ADS88" s="6"/>
      <c r="ADT88" s="6"/>
      <c r="ADU88" s="6"/>
      <c r="ADV88" s="6"/>
      <c r="ADW88" s="6"/>
      <c r="ADX88" s="6"/>
      <c r="ADY88" s="6"/>
      <c r="ADZ88" s="6"/>
      <c r="AEA88" s="6"/>
      <c r="AEB88" s="6"/>
      <c r="AEC88" s="6"/>
      <c r="AED88" s="6"/>
      <c r="AEE88" s="6"/>
      <c r="AEF88" s="6"/>
      <c r="AEG88" s="6"/>
      <c r="AEH88" s="6"/>
      <c r="AEI88" s="6"/>
      <c r="AEJ88" s="6"/>
      <c r="AEK88" s="6"/>
      <c r="AEL88" s="6"/>
      <c r="AEM88" s="6"/>
      <c r="AEN88" s="6"/>
      <c r="AEO88" s="6"/>
      <c r="AEP88" s="6"/>
      <c r="AEQ88" s="6"/>
      <c r="AER88" s="6"/>
      <c r="AES88" s="6"/>
      <c r="AET88" s="6"/>
      <c r="AEU88" s="6"/>
      <c r="AEV88" s="6"/>
      <c r="AEW88" s="6"/>
      <c r="AEX88" s="6"/>
      <c r="AEY88" s="6"/>
      <c r="AEZ88" s="6"/>
      <c r="AFA88" s="6"/>
      <c r="AFB88" s="6"/>
      <c r="AFC88" s="6"/>
      <c r="AFD88" s="6"/>
      <c r="AFE88" s="6"/>
      <c r="AFF88" s="6"/>
      <c r="AFG88" s="6"/>
      <c r="AFH88" s="6"/>
      <c r="AFI88" s="6"/>
      <c r="AFJ88" s="6"/>
      <c r="AFK88" s="6"/>
      <c r="AFL88" s="6"/>
      <c r="AFM88" s="6"/>
      <c r="AFN88" s="6"/>
      <c r="AFO88" s="6"/>
      <c r="AFP88" s="6"/>
      <c r="AFQ88" s="6"/>
      <c r="AFR88" s="6"/>
      <c r="AFS88" s="6"/>
      <c r="AFT88" s="6"/>
      <c r="AFU88" s="6"/>
      <c r="AFV88" s="6"/>
      <c r="AFW88" s="6"/>
      <c r="AFX88" s="6"/>
      <c r="AFY88" s="6"/>
      <c r="AFZ88" s="6"/>
      <c r="AGA88" s="6"/>
      <c r="AGB88" s="6"/>
      <c r="AGC88" s="6"/>
      <c r="AGD88" s="6"/>
      <c r="AGE88" s="6"/>
      <c r="AGF88" s="6"/>
      <c r="AGG88" s="6"/>
      <c r="AGH88" s="6"/>
      <c r="AGI88" s="6"/>
      <c r="AGJ88" s="6"/>
      <c r="AGK88" s="6"/>
      <c r="AGL88" s="6"/>
      <c r="AGM88" s="6"/>
      <c r="AGN88" s="6"/>
      <c r="AGO88" s="6"/>
      <c r="AGP88" s="6"/>
      <c r="AGQ88" s="6"/>
      <c r="AGR88" s="6"/>
      <c r="AGS88" s="6"/>
      <c r="AGT88" s="6"/>
      <c r="AGU88" s="6"/>
      <c r="AGV88" s="6"/>
      <c r="AGW88" s="6"/>
      <c r="AGX88" s="6"/>
      <c r="AGY88" s="6"/>
      <c r="AGZ88" s="6"/>
      <c r="AHA88" s="6"/>
      <c r="AHB88" s="6"/>
      <c r="AHC88" s="6"/>
      <c r="AHD88" s="6"/>
      <c r="AHE88" s="6"/>
      <c r="AHF88" s="6"/>
      <c r="AHG88" s="6"/>
      <c r="AHH88" s="6"/>
      <c r="AHI88" s="6"/>
      <c r="AHJ88" s="6"/>
      <c r="AHK88" s="6"/>
      <c r="AHL88" s="6"/>
      <c r="AHM88" s="6"/>
      <c r="AHN88" s="6"/>
      <c r="AHO88" s="6"/>
      <c r="AHP88" s="6"/>
      <c r="AHQ88" s="6"/>
      <c r="AHR88" s="6"/>
      <c r="AHS88" s="6"/>
      <c r="AHT88" s="6"/>
      <c r="AHU88" s="6"/>
      <c r="AHV88" s="6"/>
      <c r="AHW88" s="6"/>
      <c r="AHX88" s="6"/>
      <c r="AHY88" s="6"/>
      <c r="AHZ88" s="6"/>
      <c r="AIA88" s="6"/>
      <c r="AIB88" s="6"/>
      <c r="AIC88" s="6"/>
      <c r="AID88" s="6"/>
      <c r="AIE88" s="6"/>
      <c r="AIF88" s="6"/>
      <c r="AIG88" s="6"/>
      <c r="AIH88" s="6"/>
      <c r="AII88" s="6"/>
      <c r="AIJ88" s="6"/>
      <c r="AIK88" s="6"/>
      <c r="AIL88" s="6"/>
      <c r="AIM88" s="6"/>
      <c r="AIN88" s="6"/>
      <c r="AIO88" s="6"/>
      <c r="AIP88" s="6"/>
      <c r="AIQ88" s="6"/>
      <c r="AIR88" s="6"/>
      <c r="AIS88" s="6"/>
      <c r="AIT88" s="6"/>
      <c r="AIU88" s="6"/>
      <c r="AIV88" s="6"/>
      <c r="AIW88" s="6"/>
      <c r="AIX88" s="6"/>
      <c r="AIY88" s="6"/>
      <c r="AIZ88" s="6"/>
      <c r="AJA88" s="6"/>
      <c r="AJB88" s="6"/>
      <c r="AJC88" s="6"/>
      <c r="AJD88" s="6"/>
      <c r="AJE88" s="6"/>
      <c r="AJF88" s="6"/>
      <c r="AJG88" s="6"/>
      <c r="AJH88" s="6"/>
      <c r="AJI88" s="6"/>
      <c r="AJJ88" s="6"/>
      <c r="AJK88" s="6"/>
      <c r="AJL88" s="6"/>
      <c r="AJM88" s="6"/>
      <c r="AJN88" s="6"/>
      <c r="AJO88" s="6"/>
      <c r="AJP88" s="6"/>
      <c r="AJQ88" s="6"/>
      <c r="AJR88" s="6"/>
      <c r="AJS88" s="6"/>
      <c r="AJT88" s="6"/>
      <c r="AJU88" s="6"/>
      <c r="AJV88" s="6"/>
      <c r="AJW88" s="6"/>
      <c r="AJX88" s="6"/>
      <c r="AJY88" s="6"/>
      <c r="AJZ88" s="6"/>
      <c r="AKA88" s="6"/>
      <c r="AKB88" s="6"/>
      <c r="AKC88" s="6"/>
      <c r="AKD88" s="6"/>
      <c r="AKE88" s="6"/>
      <c r="AKF88" s="6"/>
      <c r="AKG88" s="6"/>
      <c r="AKH88" s="6"/>
      <c r="AKI88" s="6"/>
      <c r="AKJ88" s="6"/>
      <c r="AKK88" s="6"/>
      <c r="AKL88" s="6"/>
      <c r="AKM88" s="6"/>
      <c r="AKN88" s="6"/>
      <c r="AKO88" s="6"/>
      <c r="AKP88" s="6"/>
      <c r="AKQ88" s="6"/>
      <c r="AKR88" s="6"/>
      <c r="AKS88" s="6"/>
      <c r="AKT88" s="6"/>
      <c r="AKU88" s="6"/>
      <c r="AKV88" s="6"/>
      <c r="AKW88" s="6"/>
      <c r="AKX88" s="6"/>
      <c r="AKY88" s="6"/>
      <c r="AKZ88" s="6"/>
      <c r="ALA88" s="6"/>
      <c r="ALB88" s="6"/>
      <c r="ALC88" s="6"/>
      <c r="ALD88" s="6"/>
      <c r="ALE88" s="6"/>
      <c r="ALF88" s="6"/>
      <c r="ALG88" s="6"/>
      <c r="ALH88" s="6"/>
      <c r="ALI88" s="6"/>
      <c r="ALJ88" s="6"/>
      <c r="ALK88" s="6"/>
      <c r="ALL88" s="6"/>
      <c r="ALM88" s="6"/>
      <c r="ALN88" s="6"/>
      <c r="ALO88" s="6"/>
      <c r="ALP88" s="6"/>
    </row>
    <row r="89" spans="2:1004" x14ac:dyDescent="0.25">
      <c r="B89" s="36"/>
      <c r="C89" s="37"/>
      <c r="D89" s="37"/>
      <c r="E89" s="6"/>
      <c r="F89" s="6"/>
      <c r="G89" s="6"/>
      <c r="H89" s="6"/>
      <c r="I89" s="6"/>
      <c r="J89" s="6"/>
      <c r="K89" s="6"/>
      <c r="L89" s="6"/>
      <c r="M89" s="6"/>
      <c r="N89" s="6"/>
      <c r="O89" s="6"/>
      <c r="P89" s="6"/>
      <c r="Q89" s="6"/>
      <c r="R89" s="6"/>
      <c r="S89" s="6"/>
      <c r="T89" s="6"/>
      <c r="U89" s="6"/>
      <c r="V89" s="6"/>
      <c r="W89" s="6"/>
      <c r="X89" s="6"/>
      <c r="Y89" s="6"/>
      <c r="Z89" s="6"/>
      <c r="AA89" s="6"/>
      <c r="AB89" s="6"/>
      <c r="AC89" s="6"/>
      <c r="AD89" s="6"/>
      <c r="AE89" s="6"/>
      <c r="AF89" s="6"/>
      <c r="AG89" s="6"/>
      <c r="AH89" s="6"/>
      <c r="AI89" s="6"/>
      <c r="AJ89" s="6"/>
      <c r="AK89" s="6"/>
      <c r="AL89" s="6"/>
      <c r="AM89" s="6"/>
      <c r="AN89" s="6"/>
      <c r="AO89" s="6"/>
      <c r="AP89" s="6"/>
      <c r="AQ89" s="6"/>
      <c r="AR89" s="6"/>
      <c r="AS89" s="6"/>
      <c r="AT89" s="6"/>
      <c r="AU89" s="6"/>
      <c r="AV89" s="6"/>
      <c r="AW89" s="6"/>
      <c r="AX89" s="6"/>
      <c r="AY89" s="6"/>
      <c r="AZ89" s="6"/>
      <c r="BA89" s="6"/>
      <c r="BB89" s="6"/>
      <c r="BC89" s="6"/>
      <c r="BD89" s="6"/>
      <c r="BE89" s="6"/>
      <c r="BF89" s="6"/>
      <c r="BG89" s="6"/>
      <c r="BH89" s="6"/>
      <c r="BI89" s="6"/>
      <c r="BJ89" s="6"/>
      <c r="BK89" s="6"/>
      <c r="BL89" s="6"/>
      <c r="BM89" s="6"/>
      <c r="BN89" s="6"/>
      <c r="BO89" s="6"/>
      <c r="BP89" s="6"/>
      <c r="BQ89" s="6"/>
      <c r="BR89" s="6"/>
      <c r="BS89" s="6"/>
      <c r="BT89" s="6"/>
      <c r="BU89" s="6"/>
      <c r="BV89" s="6"/>
      <c r="BW89" s="6"/>
      <c r="BX89" s="6"/>
      <c r="BY89" s="6"/>
      <c r="BZ89" s="6"/>
      <c r="CA89" s="6"/>
      <c r="CB89" s="6"/>
      <c r="CC89" s="6"/>
      <c r="CD89" s="6"/>
      <c r="CE89" s="6"/>
      <c r="CF89" s="6"/>
      <c r="CG89" s="6"/>
      <c r="CH89" s="6"/>
      <c r="CI89" s="6"/>
      <c r="CJ89" s="6"/>
      <c r="CK89" s="6"/>
      <c r="CL89" s="6"/>
      <c r="CM89" s="6"/>
      <c r="CN89" s="6"/>
      <c r="CO89" s="6"/>
      <c r="CP89" s="6"/>
      <c r="CQ89" s="6"/>
      <c r="CR89" s="6"/>
      <c r="CS89" s="6"/>
      <c r="CT89" s="6"/>
      <c r="CU89" s="6"/>
      <c r="CV89" s="6"/>
      <c r="CW89" s="6"/>
      <c r="CX89" s="6"/>
      <c r="CY89" s="6"/>
      <c r="CZ89" s="6"/>
      <c r="DA89" s="6"/>
      <c r="DB89" s="6"/>
      <c r="DC89" s="6"/>
      <c r="DD89" s="6"/>
      <c r="DE89" s="6"/>
      <c r="DF89" s="6"/>
      <c r="DG89" s="6"/>
      <c r="DH89" s="6"/>
      <c r="DI89" s="6"/>
      <c r="DJ89" s="6"/>
      <c r="DK89" s="6"/>
      <c r="DL89" s="6"/>
      <c r="DM89" s="6"/>
      <c r="DN89" s="6"/>
      <c r="DO89" s="6"/>
      <c r="DP89" s="6"/>
      <c r="DQ89" s="6"/>
      <c r="DR89" s="6"/>
      <c r="DS89" s="6"/>
      <c r="DT89" s="6"/>
      <c r="DU89" s="6"/>
      <c r="DV89" s="6"/>
      <c r="DW89" s="6"/>
      <c r="DX89" s="6"/>
      <c r="DY89" s="6"/>
      <c r="DZ89" s="6"/>
      <c r="EA89" s="6"/>
      <c r="EB89" s="6"/>
      <c r="EC89" s="6"/>
      <c r="ED89" s="6"/>
      <c r="EE89" s="6"/>
      <c r="EF89" s="6"/>
      <c r="EG89" s="6"/>
      <c r="EH89" s="6"/>
      <c r="EI89" s="6"/>
      <c r="EJ89" s="6"/>
      <c r="EK89" s="6"/>
      <c r="EL89" s="6"/>
      <c r="EM89" s="6"/>
      <c r="EN89" s="6"/>
      <c r="EO89" s="6"/>
      <c r="EP89" s="6"/>
      <c r="EQ89" s="6"/>
      <c r="ER89" s="6"/>
      <c r="ES89" s="6"/>
      <c r="ET89" s="6"/>
      <c r="EU89" s="6"/>
      <c r="EV89" s="6"/>
      <c r="EW89" s="6"/>
      <c r="EX89" s="6"/>
      <c r="EY89" s="6"/>
      <c r="EZ89" s="6"/>
      <c r="FA89" s="6"/>
      <c r="FB89" s="6"/>
      <c r="FC89" s="6"/>
      <c r="FD89" s="6"/>
      <c r="FE89" s="6"/>
      <c r="FF89" s="6"/>
      <c r="FG89" s="6"/>
      <c r="FH89" s="6"/>
      <c r="FI89" s="6"/>
      <c r="FJ89" s="6"/>
      <c r="FK89" s="6"/>
      <c r="FL89" s="6"/>
      <c r="FM89" s="6"/>
      <c r="FN89" s="6"/>
      <c r="FO89" s="6"/>
      <c r="FP89" s="6"/>
      <c r="FQ89" s="6"/>
      <c r="FR89" s="6"/>
      <c r="FS89" s="6"/>
      <c r="FT89" s="6"/>
      <c r="FU89" s="6"/>
      <c r="FV89" s="6"/>
      <c r="FW89" s="6"/>
      <c r="FX89" s="6"/>
      <c r="FY89" s="6"/>
      <c r="FZ89" s="6"/>
      <c r="GA89" s="6"/>
      <c r="GB89" s="6"/>
      <c r="GC89" s="6"/>
      <c r="GD89" s="6"/>
      <c r="GE89" s="6"/>
      <c r="GF89" s="6"/>
      <c r="GG89" s="6"/>
      <c r="GH89" s="6"/>
      <c r="GI89" s="6"/>
      <c r="GJ89" s="6"/>
      <c r="GK89" s="6"/>
      <c r="GL89" s="6"/>
      <c r="GM89" s="6"/>
      <c r="GN89" s="6"/>
      <c r="GO89" s="6"/>
      <c r="GP89" s="6"/>
      <c r="GQ89" s="6"/>
      <c r="GR89" s="6"/>
      <c r="GS89" s="6"/>
      <c r="GT89" s="6"/>
      <c r="GU89" s="6"/>
      <c r="GV89" s="6"/>
      <c r="GW89" s="6"/>
      <c r="GX89" s="6"/>
      <c r="GY89" s="6"/>
      <c r="GZ89" s="6"/>
      <c r="HA89" s="6"/>
      <c r="HB89" s="6"/>
      <c r="HC89" s="6"/>
      <c r="HD89" s="6"/>
      <c r="HE89" s="6"/>
      <c r="HF89" s="6"/>
      <c r="HG89" s="6"/>
      <c r="HH89" s="6"/>
      <c r="HI89" s="6"/>
      <c r="HJ89" s="6"/>
      <c r="HK89" s="6"/>
      <c r="HL89" s="6"/>
      <c r="HM89" s="6"/>
      <c r="HN89" s="6"/>
      <c r="HO89" s="6"/>
      <c r="HP89" s="6"/>
      <c r="HQ89" s="6"/>
      <c r="HR89" s="6"/>
      <c r="HS89" s="6"/>
      <c r="HT89" s="6"/>
      <c r="HU89" s="6"/>
      <c r="HV89" s="6"/>
      <c r="HW89" s="6"/>
      <c r="HX89" s="6"/>
      <c r="HY89" s="6"/>
      <c r="HZ89" s="6"/>
      <c r="IA89" s="6"/>
      <c r="IB89" s="6"/>
      <c r="IC89" s="6"/>
      <c r="ID89" s="6"/>
      <c r="IE89" s="6"/>
      <c r="IF89" s="6"/>
      <c r="IG89" s="6"/>
      <c r="IH89" s="6"/>
      <c r="II89" s="6"/>
      <c r="IJ89" s="6"/>
      <c r="IK89" s="6"/>
      <c r="IL89" s="6"/>
      <c r="IM89" s="6"/>
      <c r="IN89" s="6"/>
      <c r="IO89" s="6"/>
      <c r="IP89" s="6"/>
      <c r="IQ89" s="6"/>
      <c r="IR89" s="6"/>
      <c r="IS89" s="6"/>
      <c r="IT89" s="6"/>
      <c r="IU89" s="6"/>
      <c r="IV89" s="6"/>
      <c r="IW89" s="6"/>
      <c r="IX89" s="6"/>
      <c r="IY89" s="6"/>
      <c r="IZ89" s="6"/>
      <c r="JA89" s="6"/>
      <c r="JB89" s="6"/>
      <c r="JC89" s="6"/>
      <c r="JD89" s="6"/>
      <c r="JE89" s="6"/>
      <c r="JF89" s="6"/>
      <c r="JG89" s="6"/>
      <c r="JH89" s="6"/>
      <c r="JI89" s="6"/>
      <c r="JJ89" s="6"/>
      <c r="JK89" s="6"/>
      <c r="JL89" s="6"/>
      <c r="JM89" s="6"/>
      <c r="JN89" s="6"/>
      <c r="JO89" s="6"/>
      <c r="JP89" s="6"/>
      <c r="JQ89" s="6"/>
      <c r="JR89" s="6"/>
      <c r="JS89" s="6"/>
      <c r="JT89" s="6"/>
      <c r="JU89" s="6"/>
      <c r="JV89" s="6"/>
      <c r="JW89" s="6"/>
      <c r="JX89" s="6"/>
      <c r="JY89" s="6"/>
      <c r="JZ89" s="6"/>
      <c r="KA89" s="6"/>
      <c r="KB89" s="6"/>
      <c r="KC89" s="6"/>
      <c r="KD89" s="6"/>
      <c r="KE89" s="6"/>
      <c r="KF89" s="6"/>
      <c r="KG89" s="6"/>
      <c r="KH89" s="6"/>
      <c r="KI89" s="6"/>
      <c r="KJ89" s="6"/>
      <c r="KK89" s="6"/>
      <c r="KL89" s="6"/>
      <c r="KM89" s="6"/>
      <c r="KN89" s="6"/>
      <c r="KO89" s="6"/>
      <c r="KP89" s="6"/>
      <c r="KQ89" s="6"/>
      <c r="KR89" s="6"/>
      <c r="KS89" s="6"/>
      <c r="KT89" s="6"/>
      <c r="KU89" s="6"/>
      <c r="KV89" s="6"/>
      <c r="KW89" s="6"/>
      <c r="KX89" s="6"/>
      <c r="KY89" s="6"/>
      <c r="KZ89" s="6"/>
      <c r="LA89" s="6"/>
      <c r="LB89" s="6"/>
      <c r="LC89" s="6"/>
      <c r="LD89" s="6"/>
      <c r="LE89" s="6"/>
      <c r="LF89" s="6"/>
      <c r="LG89" s="6"/>
      <c r="LH89" s="6"/>
      <c r="LI89" s="6"/>
      <c r="LJ89" s="6"/>
      <c r="LK89" s="6"/>
      <c r="LL89" s="6"/>
      <c r="LM89" s="6"/>
      <c r="LN89" s="6"/>
      <c r="LO89" s="6"/>
      <c r="LP89" s="6"/>
      <c r="LQ89" s="6"/>
      <c r="LR89" s="6"/>
      <c r="LS89" s="6"/>
      <c r="LT89" s="6"/>
      <c r="LU89" s="6"/>
      <c r="LV89" s="6"/>
      <c r="LW89" s="6"/>
      <c r="LX89" s="6"/>
      <c r="LY89" s="6"/>
      <c r="LZ89" s="6"/>
      <c r="MA89" s="6"/>
      <c r="MB89" s="6"/>
      <c r="MC89" s="6"/>
      <c r="MD89" s="6"/>
      <c r="ME89" s="6"/>
      <c r="MF89" s="6"/>
      <c r="MG89" s="6"/>
      <c r="MH89" s="6"/>
      <c r="MI89" s="6"/>
      <c r="MJ89" s="6"/>
      <c r="MK89" s="6"/>
      <c r="ML89" s="6"/>
      <c r="MM89" s="6"/>
      <c r="MN89" s="6"/>
      <c r="MO89" s="6"/>
      <c r="MP89" s="6"/>
      <c r="MQ89" s="6"/>
      <c r="MR89" s="6"/>
      <c r="MS89" s="6"/>
      <c r="MT89" s="6"/>
      <c r="MU89" s="6"/>
      <c r="MV89" s="6"/>
      <c r="MW89" s="6"/>
      <c r="MX89" s="6"/>
      <c r="MY89" s="6"/>
      <c r="MZ89" s="6"/>
      <c r="NA89" s="6"/>
      <c r="NB89" s="6"/>
      <c r="NC89" s="6"/>
      <c r="ND89" s="6"/>
      <c r="NE89" s="6"/>
      <c r="NF89" s="6"/>
      <c r="NG89" s="6"/>
      <c r="NH89" s="6"/>
      <c r="NI89" s="6"/>
      <c r="NJ89" s="6"/>
      <c r="NK89" s="6"/>
      <c r="NL89" s="6"/>
      <c r="NM89" s="6"/>
      <c r="NN89" s="6"/>
      <c r="NO89" s="6"/>
      <c r="NP89" s="6"/>
      <c r="NQ89" s="6"/>
      <c r="NR89" s="6"/>
      <c r="NS89" s="6"/>
      <c r="NT89" s="6"/>
      <c r="NU89" s="6"/>
      <c r="NV89" s="6"/>
      <c r="NW89" s="6"/>
      <c r="NX89" s="6"/>
      <c r="NY89" s="6"/>
      <c r="NZ89" s="6"/>
      <c r="OA89" s="6"/>
      <c r="OB89" s="6"/>
      <c r="OC89" s="6"/>
      <c r="OD89" s="6"/>
      <c r="OE89" s="6"/>
      <c r="OF89" s="6"/>
      <c r="OG89" s="6"/>
      <c r="OH89" s="6"/>
      <c r="OI89" s="6"/>
      <c r="OJ89" s="6"/>
      <c r="OK89" s="6"/>
      <c r="OL89" s="6"/>
      <c r="OM89" s="6"/>
      <c r="ON89" s="6"/>
      <c r="OO89" s="6"/>
      <c r="OP89" s="6"/>
      <c r="OQ89" s="6"/>
      <c r="OR89" s="6"/>
      <c r="OS89" s="6"/>
      <c r="OT89" s="6"/>
      <c r="OU89" s="6"/>
      <c r="OV89" s="6"/>
      <c r="OW89" s="6"/>
      <c r="OX89" s="6"/>
      <c r="OY89" s="6"/>
      <c r="OZ89" s="6"/>
      <c r="PA89" s="6"/>
      <c r="PB89" s="6"/>
      <c r="PC89" s="6"/>
      <c r="PD89" s="6"/>
      <c r="PE89" s="6"/>
      <c r="PF89" s="6"/>
      <c r="PG89" s="6"/>
      <c r="PH89" s="6"/>
      <c r="PI89" s="6"/>
      <c r="PJ89" s="6"/>
      <c r="PK89" s="6"/>
      <c r="PL89" s="6"/>
      <c r="PM89" s="6"/>
      <c r="PN89" s="6"/>
      <c r="PO89" s="6"/>
      <c r="PP89" s="6"/>
      <c r="PQ89" s="6"/>
      <c r="PR89" s="6"/>
      <c r="PS89" s="6"/>
      <c r="PT89" s="6"/>
      <c r="PU89" s="6"/>
      <c r="PV89" s="6"/>
      <c r="PW89" s="6"/>
      <c r="PX89" s="6"/>
      <c r="PY89" s="6"/>
      <c r="PZ89" s="6"/>
      <c r="QA89" s="6"/>
      <c r="QB89" s="6"/>
      <c r="QC89" s="6"/>
      <c r="QD89" s="6"/>
      <c r="QE89" s="6"/>
      <c r="QF89" s="6"/>
      <c r="QG89" s="6"/>
      <c r="QH89" s="6"/>
      <c r="QI89" s="6"/>
      <c r="QJ89" s="6"/>
      <c r="QK89" s="6"/>
      <c r="QL89" s="6"/>
      <c r="QM89" s="6"/>
      <c r="QN89" s="6"/>
      <c r="QO89" s="6"/>
      <c r="QP89" s="6"/>
      <c r="QQ89" s="6"/>
      <c r="QR89" s="6"/>
      <c r="QS89" s="6"/>
      <c r="QT89" s="6"/>
      <c r="QU89" s="6"/>
      <c r="QV89" s="6"/>
      <c r="QW89" s="6"/>
      <c r="QX89" s="6"/>
      <c r="QY89" s="6"/>
      <c r="QZ89" s="6"/>
      <c r="RA89" s="6"/>
      <c r="RB89" s="6"/>
      <c r="RC89" s="6"/>
      <c r="RD89" s="6"/>
      <c r="RE89" s="6"/>
      <c r="RF89" s="6"/>
      <c r="RG89" s="6"/>
      <c r="RH89" s="6"/>
      <c r="RI89" s="6"/>
      <c r="RJ89" s="6"/>
      <c r="RK89" s="6"/>
      <c r="RL89" s="6"/>
      <c r="RM89" s="6"/>
      <c r="RN89" s="6"/>
      <c r="RO89" s="6"/>
      <c r="RP89" s="6"/>
      <c r="RQ89" s="6"/>
      <c r="RR89" s="6"/>
      <c r="RS89" s="6"/>
      <c r="RT89" s="6"/>
      <c r="RU89" s="6"/>
      <c r="RV89" s="6"/>
      <c r="RW89" s="6"/>
      <c r="RX89" s="6"/>
      <c r="RY89" s="6"/>
      <c r="RZ89" s="6"/>
      <c r="SA89" s="6"/>
      <c r="SB89" s="6"/>
      <c r="SC89" s="6"/>
      <c r="SD89" s="6"/>
      <c r="SE89" s="6"/>
      <c r="SF89" s="6"/>
      <c r="SG89" s="6"/>
      <c r="SH89" s="6"/>
      <c r="SI89" s="6"/>
      <c r="SJ89" s="6"/>
      <c r="SK89" s="6"/>
      <c r="SL89" s="6"/>
      <c r="SM89" s="6"/>
      <c r="SN89" s="6"/>
      <c r="SO89" s="6"/>
      <c r="SP89" s="6"/>
      <c r="SQ89" s="6"/>
      <c r="SR89" s="6"/>
      <c r="SS89" s="6"/>
      <c r="ST89" s="6"/>
      <c r="SU89" s="6"/>
      <c r="SV89" s="6"/>
      <c r="SW89" s="6"/>
      <c r="SX89" s="6"/>
      <c r="SY89" s="6"/>
      <c r="SZ89" s="6"/>
      <c r="TA89" s="6"/>
      <c r="TB89" s="6"/>
      <c r="TC89" s="6"/>
      <c r="TD89" s="6"/>
      <c r="TE89" s="6"/>
      <c r="TF89" s="6"/>
      <c r="TG89" s="6"/>
      <c r="TH89" s="6"/>
      <c r="TI89" s="6"/>
      <c r="TJ89" s="6"/>
      <c r="TK89" s="6"/>
      <c r="TL89" s="6"/>
      <c r="TM89" s="6"/>
      <c r="TN89" s="6"/>
      <c r="TO89" s="6"/>
      <c r="TP89" s="6"/>
      <c r="TQ89" s="6"/>
      <c r="TR89" s="6"/>
      <c r="TS89" s="6"/>
      <c r="TT89" s="6"/>
      <c r="TU89" s="6"/>
      <c r="TV89" s="6"/>
      <c r="TW89" s="6"/>
      <c r="TX89" s="6"/>
      <c r="TY89" s="6"/>
      <c r="TZ89" s="6"/>
      <c r="UA89" s="6"/>
      <c r="UB89" s="6"/>
      <c r="UC89" s="6"/>
      <c r="UD89" s="6"/>
      <c r="UE89" s="6"/>
      <c r="UF89" s="6"/>
      <c r="UG89" s="6"/>
      <c r="UH89" s="6"/>
      <c r="UI89" s="6"/>
      <c r="UJ89" s="6"/>
      <c r="UK89" s="6"/>
      <c r="UL89" s="6"/>
      <c r="UM89" s="6"/>
      <c r="UN89" s="6"/>
      <c r="UO89" s="6"/>
      <c r="UP89" s="6"/>
      <c r="UQ89" s="6"/>
      <c r="UR89" s="6"/>
      <c r="US89" s="6"/>
      <c r="UT89" s="6"/>
      <c r="UU89" s="6"/>
      <c r="UV89" s="6"/>
      <c r="UW89" s="6"/>
      <c r="UX89" s="6"/>
      <c r="UY89" s="6"/>
      <c r="UZ89" s="6"/>
      <c r="VA89" s="6"/>
      <c r="VB89" s="6"/>
      <c r="VC89" s="6"/>
      <c r="VD89" s="6"/>
      <c r="VE89" s="6"/>
      <c r="VF89" s="6"/>
      <c r="VG89" s="6"/>
      <c r="VH89" s="6"/>
      <c r="VI89" s="6"/>
      <c r="VJ89" s="6"/>
      <c r="VK89" s="6"/>
      <c r="VL89" s="6"/>
      <c r="VM89" s="6"/>
      <c r="VN89" s="6"/>
      <c r="VO89" s="6"/>
      <c r="VP89" s="6"/>
      <c r="VQ89" s="6"/>
      <c r="VR89" s="6"/>
      <c r="VS89" s="6"/>
      <c r="VT89" s="6"/>
      <c r="VU89" s="6"/>
      <c r="VV89" s="6"/>
      <c r="VW89" s="6"/>
      <c r="VX89" s="6"/>
      <c r="VY89" s="6"/>
      <c r="VZ89" s="6"/>
      <c r="WA89" s="6"/>
      <c r="WB89" s="6"/>
      <c r="WC89" s="6"/>
      <c r="WD89" s="6"/>
      <c r="WE89" s="6"/>
      <c r="WF89" s="6"/>
      <c r="WG89" s="6"/>
      <c r="WH89" s="6"/>
      <c r="WI89" s="6"/>
      <c r="WJ89" s="6"/>
      <c r="WK89" s="6"/>
      <c r="WL89" s="6"/>
      <c r="WM89" s="6"/>
      <c r="WN89" s="6"/>
      <c r="WO89" s="6"/>
      <c r="WP89" s="6"/>
      <c r="WQ89" s="6"/>
      <c r="WR89" s="6"/>
      <c r="WS89" s="6"/>
      <c r="WT89" s="6"/>
      <c r="WU89" s="6"/>
      <c r="WV89" s="6"/>
      <c r="WW89" s="6"/>
      <c r="WX89" s="6"/>
      <c r="WY89" s="6"/>
      <c r="WZ89" s="6"/>
      <c r="XA89" s="6"/>
      <c r="XB89" s="6"/>
      <c r="XC89" s="6"/>
      <c r="XD89" s="6"/>
      <c r="XE89" s="6"/>
      <c r="XF89" s="6"/>
      <c r="XG89" s="6"/>
      <c r="XH89" s="6"/>
      <c r="XI89" s="6"/>
      <c r="XJ89" s="6"/>
      <c r="XK89" s="6"/>
      <c r="XL89" s="6"/>
      <c r="XM89" s="6"/>
      <c r="XN89" s="6"/>
      <c r="XO89" s="6"/>
      <c r="XP89" s="6"/>
      <c r="XQ89" s="6"/>
      <c r="XR89" s="6"/>
      <c r="XS89" s="6"/>
      <c r="XT89" s="6"/>
      <c r="XU89" s="6"/>
      <c r="XV89" s="6"/>
      <c r="XW89" s="6"/>
      <c r="XX89" s="6"/>
      <c r="XY89" s="6"/>
      <c r="XZ89" s="6"/>
      <c r="YA89" s="6"/>
      <c r="YB89" s="6"/>
      <c r="YC89" s="6"/>
      <c r="YD89" s="6"/>
      <c r="YE89" s="6"/>
      <c r="YF89" s="6"/>
      <c r="YG89" s="6"/>
      <c r="YH89" s="6"/>
      <c r="YI89" s="6"/>
      <c r="YJ89" s="6"/>
      <c r="YK89" s="6"/>
      <c r="YL89" s="6"/>
      <c r="YM89" s="6"/>
      <c r="YN89" s="6"/>
      <c r="YO89" s="6"/>
      <c r="YP89" s="6"/>
      <c r="YQ89" s="6"/>
      <c r="YR89" s="6"/>
      <c r="YS89" s="6"/>
      <c r="YT89" s="6"/>
      <c r="YU89" s="6"/>
      <c r="YV89" s="6"/>
      <c r="YW89" s="6"/>
      <c r="YX89" s="6"/>
      <c r="YY89" s="6"/>
      <c r="YZ89" s="6"/>
      <c r="ZA89" s="6"/>
      <c r="ZB89" s="6"/>
      <c r="ZC89" s="6"/>
      <c r="ZD89" s="6"/>
      <c r="ZE89" s="6"/>
      <c r="ZF89" s="6"/>
      <c r="ZG89" s="6"/>
      <c r="ZH89" s="6"/>
      <c r="ZI89" s="6"/>
      <c r="ZJ89" s="6"/>
      <c r="ZK89" s="6"/>
      <c r="ZL89" s="6"/>
      <c r="ZM89" s="6"/>
      <c r="ZN89" s="6"/>
      <c r="ZO89" s="6"/>
      <c r="ZP89" s="6"/>
      <c r="ZQ89" s="6"/>
      <c r="ZR89" s="6"/>
      <c r="ZS89" s="6"/>
      <c r="ZT89" s="6"/>
      <c r="ZU89" s="6"/>
      <c r="ZV89" s="6"/>
      <c r="ZW89" s="6"/>
      <c r="ZX89" s="6"/>
      <c r="ZY89" s="6"/>
      <c r="ZZ89" s="6"/>
      <c r="AAA89" s="6"/>
      <c r="AAB89" s="6"/>
      <c r="AAC89" s="6"/>
      <c r="AAD89" s="6"/>
      <c r="AAE89" s="6"/>
      <c r="AAF89" s="6"/>
      <c r="AAG89" s="6"/>
      <c r="AAH89" s="6"/>
      <c r="AAI89" s="6"/>
      <c r="AAJ89" s="6"/>
      <c r="AAK89" s="6"/>
      <c r="AAL89" s="6"/>
      <c r="AAM89" s="6"/>
      <c r="AAN89" s="6"/>
      <c r="AAO89" s="6"/>
      <c r="AAP89" s="6"/>
      <c r="AAQ89" s="6"/>
      <c r="AAR89" s="6"/>
      <c r="AAS89" s="6"/>
      <c r="AAT89" s="6"/>
      <c r="AAU89" s="6"/>
      <c r="AAV89" s="6"/>
      <c r="AAW89" s="6"/>
      <c r="AAX89" s="6"/>
      <c r="AAY89" s="6"/>
      <c r="AAZ89" s="6"/>
      <c r="ABA89" s="6"/>
      <c r="ABB89" s="6"/>
      <c r="ABC89" s="6"/>
      <c r="ABD89" s="6"/>
      <c r="ABE89" s="6"/>
      <c r="ABF89" s="6"/>
      <c r="ABG89" s="6"/>
      <c r="ABH89" s="6"/>
      <c r="ABI89" s="6"/>
      <c r="ABJ89" s="6"/>
      <c r="ABK89" s="6"/>
      <c r="ABL89" s="6"/>
      <c r="ABM89" s="6"/>
      <c r="ABN89" s="6"/>
      <c r="ABO89" s="6"/>
      <c r="ABP89" s="6"/>
      <c r="ABQ89" s="6"/>
      <c r="ABR89" s="6"/>
      <c r="ABS89" s="6"/>
      <c r="ABT89" s="6"/>
      <c r="ABU89" s="6"/>
      <c r="ABV89" s="6"/>
      <c r="ABW89" s="6"/>
      <c r="ABX89" s="6"/>
      <c r="ABY89" s="6"/>
      <c r="ABZ89" s="6"/>
      <c r="ACA89" s="6"/>
      <c r="ACB89" s="6"/>
      <c r="ACC89" s="6"/>
      <c r="ACD89" s="6"/>
      <c r="ACE89" s="6"/>
      <c r="ACF89" s="6"/>
      <c r="ACG89" s="6"/>
      <c r="ACH89" s="6"/>
      <c r="ACI89" s="6"/>
      <c r="ACJ89" s="6"/>
      <c r="ACK89" s="6"/>
      <c r="ACL89" s="6"/>
      <c r="ACM89" s="6"/>
      <c r="ACN89" s="6"/>
      <c r="ACO89" s="6"/>
      <c r="ACP89" s="6"/>
      <c r="ACQ89" s="6"/>
      <c r="ACR89" s="6"/>
      <c r="ACS89" s="6"/>
      <c r="ACT89" s="6"/>
      <c r="ACU89" s="6"/>
      <c r="ACV89" s="6"/>
      <c r="ACW89" s="6"/>
      <c r="ACX89" s="6"/>
      <c r="ACY89" s="6"/>
      <c r="ACZ89" s="6"/>
      <c r="ADA89" s="6"/>
      <c r="ADB89" s="6"/>
      <c r="ADC89" s="6"/>
      <c r="ADD89" s="6"/>
      <c r="ADE89" s="6"/>
      <c r="ADF89" s="6"/>
      <c r="ADG89" s="6"/>
      <c r="ADH89" s="6"/>
      <c r="ADI89" s="6"/>
      <c r="ADJ89" s="6"/>
      <c r="ADK89" s="6"/>
      <c r="ADL89" s="6"/>
      <c r="ADM89" s="6"/>
      <c r="ADN89" s="6"/>
      <c r="ADO89" s="6"/>
      <c r="ADP89" s="6"/>
      <c r="ADQ89" s="6"/>
      <c r="ADR89" s="6"/>
      <c r="ADS89" s="6"/>
      <c r="ADT89" s="6"/>
      <c r="ADU89" s="6"/>
      <c r="ADV89" s="6"/>
      <c r="ADW89" s="6"/>
      <c r="ADX89" s="6"/>
      <c r="ADY89" s="6"/>
      <c r="ADZ89" s="6"/>
      <c r="AEA89" s="6"/>
      <c r="AEB89" s="6"/>
      <c r="AEC89" s="6"/>
      <c r="AED89" s="6"/>
      <c r="AEE89" s="6"/>
      <c r="AEF89" s="6"/>
      <c r="AEG89" s="6"/>
      <c r="AEH89" s="6"/>
      <c r="AEI89" s="6"/>
      <c r="AEJ89" s="6"/>
      <c r="AEK89" s="6"/>
      <c r="AEL89" s="6"/>
      <c r="AEM89" s="6"/>
      <c r="AEN89" s="6"/>
      <c r="AEO89" s="6"/>
      <c r="AEP89" s="6"/>
      <c r="AEQ89" s="6"/>
      <c r="AER89" s="6"/>
      <c r="AES89" s="6"/>
      <c r="AET89" s="6"/>
      <c r="AEU89" s="6"/>
      <c r="AEV89" s="6"/>
      <c r="AEW89" s="6"/>
      <c r="AEX89" s="6"/>
      <c r="AEY89" s="6"/>
      <c r="AEZ89" s="6"/>
      <c r="AFA89" s="6"/>
      <c r="AFB89" s="6"/>
      <c r="AFC89" s="6"/>
      <c r="AFD89" s="6"/>
      <c r="AFE89" s="6"/>
      <c r="AFF89" s="6"/>
      <c r="AFG89" s="6"/>
      <c r="AFH89" s="6"/>
      <c r="AFI89" s="6"/>
      <c r="AFJ89" s="6"/>
      <c r="AFK89" s="6"/>
      <c r="AFL89" s="6"/>
      <c r="AFM89" s="6"/>
      <c r="AFN89" s="6"/>
      <c r="AFO89" s="6"/>
      <c r="AFP89" s="6"/>
      <c r="AFQ89" s="6"/>
      <c r="AFR89" s="6"/>
      <c r="AFS89" s="6"/>
      <c r="AFT89" s="6"/>
      <c r="AFU89" s="6"/>
      <c r="AFV89" s="6"/>
      <c r="AFW89" s="6"/>
      <c r="AFX89" s="6"/>
      <c r="AFY89" s="6"/>
      <c r="AFZ89" s="6"/>
      <c r="AGA89" s="6"/>
      <c r="AGB89" s="6"/>
      <c r="AGC89" s="6"/>
      <c r="AGD89" s="6"/>
      <c r="AGE89" s="6"/>
      <c r="AGF89" s="6"/>
      <c r="AGG89" s="6"/>
      <c r="AGH89" s="6"/>
      <c r="AGI89" s="6"/>
      <c r="AGJ89" s="6"/>
      <c r="AGK89" s="6"/>
      <c r="AGL89" s="6"/>
      <c r="AGM89" s="6"/>
      <c r="AGN89" s="6"/>
      <c r="AGO89" s="6"/>
      <c r="AGP89" s="6"/>
      <c r="AGQ89" s="6"/>
      <c r="AGR89" s="6"/>
      <c r="AGS89" s="6"/>
      <c r="AGT89" s="6"/>
      <c r="AGU89" s="6"/>
      <c r="AGV89" s="6"/>
      <c r="AGW89" s="6"/>
      <c r="AGX89" s="6"/>
      <c r="AGY89" s="6"/>
      <c r="AGZ89" s="6"/>
      <c r="AHA89" s="6"/>
      <c r="AHB89" s="6"/>
      <c r="AHC89" s="6"/>
      <c r="AHD89" s="6"/>
      <c r="AHE89" s="6"/>
      <c r="AHF89" s="6"/>
      <c r="AHG89" s="6"/>
      <c r="AHH89" s="6"/>
      <c r="AHI89" s="6"/>
      <c r="AHJ89" s="6"/>
      <c r="AHK89" s="6"/>
      <c r="AHL89" s="6"/>
      <c r="AHM89" s="6"/>
      <c r="AHN89" s="6"/>
      <c r="AHO89" s="6"/>
      <c r="AHP89" s="6"/>
      <c r="AHQ89" s="6"/>
      <c r="AHR89" s="6"/>
      <c r="AHS89" s="6"/>
      <c r="AHT89" s="6"/>
      <c r="AHU89" s="6"/>
      <c r="AHV89" s="6"/>
      <c r="AHW89" s="6"/>
      <c r="AHX89" s="6"/>
      <c r="AHY89" s="6"/>
      <c r="AHZ89" s="6"/>
      <c r="AIA89" s="6"/>
      <c r="AIB89" s="6"/>
      <c r="AIC89" s="6"/>
      <c r="AID89" s="6"/>
      <c r="AIE89" s="6"/>
      <c r="AIF89" s="6"/>
      <c r="AIG89" s="6"/>
      <c r="AIH89" s="6"/>
      <c r="AII89" s="6"/>
      <c r="AIJ89" s="6"/>
      <c r="AIK89" s="6"/>
      <c r="AIL89" s="6"/>
      <c r="AIM89" s="6"/>
      <c r="AIN89" s="6"/>
      <c r="AIO89" s="6"/>
      <c r="AIP89" s="6"/>
      <c r="AIQ89" s="6"/>
      <c r="AIR89" s="6"/>
      <c r="AIS89" s="6"/>
      <c r="AIT89" s="6"/>
      <c r="AIU89" s="6"/>
      <c r="AIV89" s="6"/>
      <c r="AIW89" s="6"/>
      <c r="AIX89" s="6"/>
      <c r="AIY89" s="6"/>
      <c r="AIZ89" s="6"/>
      <c r="AJA89" s="6"/>
      <c r="AJB89" s="6"/>
      <c r="AJC89" s="6"/>
      <c r="AJD89" s="6"/>
      <c r="AJE89" s="6"/>
      <c r="AJF89" s="6"/>
      <c r="AJG89" s="6"/>
      <c r="AJH89" s="6"/>
      <c r="AJI89" s="6"/>
      <c r="AJJ89" s="6"/>
      <c r="AJK89" s="6"/>
      <c r="AJL89" s="6"/>
      <c r="AJM89" s="6"/>
      <c r="AJN89" s="6"/>
      <c r="AJO89" s="6"/>
      <c r="AJP89" s="6"/>
      <c r="AJQ89" s="6"/>
      <c r="AJR89" s="6"/>
      <c r="AJS89" s="6"/>
      <c r="AJT89" s="6"/>
      <c r="AJU89" s="6"/>
      <c r="AJV89" s="6"/>
      <c r="AJW89" s="6"/>
      <c r="AJX89" s="6"/>
      <c r="AJY89" s="6"/>
      <c r="AJZ89" s="6"/>
      <c r="AKA89" s="6"/>
      <c r="AKB89" s="6"/>
      <c r="AKC89" s="6"/>
      <c r="AKD89" s="6"/>
      <c r="AKE89" s="6"/>
      <c r="AKF89" s="6"/>
      <c r="AKG89" s="6"/>
      <c r="AKH89" s="6"/>
      <c r="AKI89" s="6"/>
      <c r="AKJ89" s="6"/>
      <c r="AKK89" s="6"/>
      <c r="AKL89" s="6"/>
      <c r="AKM89" s="6"/>
      <c r="AKN89" s="6"/>
      <c r="AKO89" s="6"/>
      <c r="AKP89" s="6"/>
      <c r="AKQ89" s="6"/>
      <c r="AKR89" s="6"/>
      <c r="AKS89" s="6"/>
      <c r="AKT89" s="6"/>
      <c r="AKU89" s="6"/>
      <c r="AKV89" s="6"/>
      <c r="AKW89" s="6"/>
      <c r="AKX89" s="6"/>
      <c r="AKY89" s="6"/>
      <c r="AKZ89" s="6"/>
      <c r="ALA89" s="6"/>
      <c r="ALB89" s="6"/>
      <c r="ALC89" s="6"/>
      <c r="ALD89" s="6"/>
      <c r="ALE89" s="6"/>
      <c r="ALF89" s="6"/>
      <c r="ALG89" s="6"/>
      <c r="ALH89" s="6"/>
      <c r="ALI89" s="6"/>
      <c r="ALJ89" s="6"/>
      <c r="ALK89" s="6"/>
      <c r="ALL89" s="6"/>
      <c r="ALM89" s="6"/>
      <c r="ALN89" s="6"/>
      <c r="ALO89" s="6"/>
      <c r="ALP89" s="6"/>
    </row>
    <row r="90" spans="2:1004" x14ac:dyDescent="0.25">
      <c r="B90" s="36"/>
      <c r="C90" s="37"/>
      <c r="D90" s="37"/>
      <c r="E90" s="6"/>
      <c r="F90" s="6"/>
      <c r="G90" s="6"/>
      <c r="H90" s="6"/>
      <c r="I90" s="6"/>
      <c r="J90" s="6"/>
      <c r="K90" s="6"/>
      <c r="L90" s="6"/>
      <c r="M90" s="6"/>
      <c r="N90" s="6"/>
      <c r="O90" s="6"/>
      <c r="P90" s="6"/>
      <c r="Q90" s="6"/>
      <c r="R90" s="6"/>
      <c r="S90" s="6"/>
      <c r="T90" s="6"/>
      <c r="U90" s="6"/>
      <c r="V90" s="6"/>
      <c r="W90" s="6"/>
      <c r="X90" s="6"/>
      <c r="Y90" s="6"/>
      <c r="Z90" s="6"/>
      <c r="AA90" s="6"/>
      <c r="AB90" s="6"/>
      <c r="AC90" s="6"/>
      <c r="AD90" s="6"/>
      <c r="AE90" s="6"/>
      <c r="AF90" s="6"/>
      <c r="AG90" s="6"/>
      <c r="AH90" s="6"/>
      <c r="AI90" s="6"/>
      <c r="AJ90" s="6"/>
      <c r="AK90" s="6"/>
      <c r="AL90" s="6"/>
      <c r="AM90" s="6"/>
      <c r="AN90" s="6"/>
      <c r="AO90" s="6"/>
      <c r="AP90" s="6"/>
      <c r="AQ90" s="6"/>
      <c r="AR90" s="6"/>
      <c r="AS90" s="6"/>
      <c r="AT90" s="6"/>
      <c r="AU90" s="6"/>
      <c r="AV90" s="6"/>
      <c r="AW90" s="6"/>
      <c r="AX90" s="6"/>
      <c r="AY90" s="6"/>
      <c r="AZ90" s="6"/>
      <c r="BA90" s="6"/>
      <c r="BB90" s="6"/>
      <c r="BC90" s="6"/>
      <c r="BD90" s="6"/>
      <c r="BE90" s="6"/>
      <c r="BF90" s="6"/>
      <c r="BG90" s="6"/>
      <c r="BH90" s="6"/>
      <c r="BI90" s="6"/>
      <c r="BJ90" s="6"/>
      <c r="BK90" s="6"/>
      <c r="BL90" s="6"/>
      <c r="BM90" s="6"/>
      <c r="BN90" s="6"/>
      <c r="BO90" s="6"/>
      <c r="BP90" s="6"/>
      <c r="BQ90" s="6"/>
      <c r="BR90" s="6"/>
      <c r="BS90" s="6"/>
      <c r="BT90" s="6"/>
      <c r="BU90" s="6"/>
      <c r="BV90" s="6"/>
      <c r="BW90" s="6"/>
      <c r="BX90" s="6"/>
      <c r="BY90" s="6"/>
      <c r="BZ90" s="6"/>
      <c r="CA90" s="6"/>
      <c r="CB90" s="6"/>
      <c r="CC90" s="6"/>
      <c r="CD90" s="6"/>
      <c r="CE90" s="6"/>
      <c r="CF90" s="6"/>
      <c r="CG90" s="6"/>
      <c r="CH90" s="6"/>
      <c r="CI90" s="6"/>
      <c r="CJ90" s="6"/>
      <c r="CK90" s="6"/>
      <c r="CL90" s="6"/>
      <c r="CM90" s="6"/>
      <c r="CN90" s="6"/>
      <c r="CO90" s="6"/>
      <c r="CP90" s="6"/>
      <c r="CQ90" s="6"/>
      <c r="CR90" s="6"/>
      <c r="CS90" s="6"/>
      <c r="CT90" s="6"/>
      <c r="CU90" s="6"/>
      <c r="CV90" s="6"/>
      <c r="CW90" s="6"/>
      <c r="CX90" s="6"/>
      <c r="CY90" s="6"/>
      <c r="CZ90" s="6"/>
      <c r="DA90" s="6"/>
      <c r="DB90" s="6"/>
      <c r="DC90" s="6"/>
      <c r="DD90" s="6"/>
      <c r="DE90" s="6"/>
      <c r="DF90" s="6"/>
      <c r="DG90" s="6"/>
      <c r="DH90" s="6"/>
      <c r="DI90" s="6"/>
      <c r="DJ90" s="6"/>
      <c r="DK90" s="6"/>
      <c r="DL90" s="6"/>
      <c r="DM90" s="6"/>
      <c r="DN90" s="6"/>
      <c r="DO90" s="6"/>
      <c r="DP90" s="6"/>
      <c r="DQ90" s="6"/>
      <c r="DR90" s="6"/>
      <c r="DS90" s="6"/>
      <c r="DT90" s="6"/>
      <c r="DU90" s="6"/>
      <c r="DV90" s="6"/>
      <c r="DW90" s="6"/>
      <c r="DX90" s="6"/>
      <c r="DY90" s="6"/>
      <c r="DZ90" s="6"/>
      <c r="EA90" s="6"/>
      <c r="EB90" s="6"/>
      <c r="EC90" s="6"/>
      <c r="ED90" s="6"/>
      <c r="EE90" s="6"/>
      <c r="EF90" s="6"/>
      <c r="EG90" s="6"/>
      <c r="EH90" s="6"/>
      <c r="EI90" s="6"/>
      <c r="EJ90" s="6"/>
      <c r="EK90" s="6"/>
      <c r="EL90" s="6"/>
      <c r="EM90" s="6"/>
      <c r="EN90" s="6"/>
      <c r="EO90" s="6"/>
      <c r="EP90" s="6"/>
      <c r="EQ90" s="6"/>
      <c r="ER90" s="6"/>
      <c r="ES90" s="6"/>
      <c r="ET90" s="6"/>
      <c r="EU90" s="6"/>
      <c r="EV90" s="6"/>
      <c r="EW90" s="6"/>
      <c r="EX90" s="6"/>
      <c r="EY90" s="6"/>
      <c r="EZ90" s="6"/>
      <c r="FA90" s="6"/>
      <c r="FB90" s="6"/>
      <c r="FC90" s="6"/>
      <c r="FD90" s="6"/>
      <c r="FE90" s="6"/>
      <c r="FF90" s="6"/>
      <c r="FG90" s="6"/>
      <c r="FH90" s="6"/>
      <c r="FI90" s="6"/>
      <c r="FJ90" s="6"/>
      <c r="FK90" s="6"/>
      <c r="FL90" s="6"/>
      <c r="FM90" s="6"/>
      <c r="FN90" s="6"/>
      <c r="FO90" s="6"/>
      <c r="FP90" s="6"/>
      <c r="FQ90" s="6"/>
      <c r="FR90" s="6"/>
      <c r="FS90" s="6"/>
      <c r="FT90" s="6"/>
      <c r="FU90" s="6"/>
      <c r="FV90" s="6"/>
      <c r="FW90" s="6"/>
      <c r="FX90" s="6"/>
      <c r="FY90" s="6"/>
      <c r="FZ90" s="6"/>
      <c r="GA90" s="6"/>
      <c r="GB90" s="6"/>
      <c r="GC90" s="6"/>
      <c r="GD90" s="6"/>
      <c r="GE90" s="6"/>
      <c r="GF90" s="6"/>
      <c r="GG90" s="6"/>
      <c r="GH90" s="6"/>
      <c r="GI90" s="6"/>
      <c r="GJ90" s="6"/>
      <c r="GK90" s="6"/>
      <c r="GL90" s="6"/>
      <c r="GM90" s="6"/>
      <c r="GN90" s="6"/>
      <c r="GO90" s="6"/>
      <c r="GP90" s="6"/>
      <c r="GQ90" s="6"/>
      <c r="GR90" s="6"/>
      <c r="GS90" s="6"/>
      <c r="GT90" s="6"/>
      <c r="GU90" s="6"/>
      <c r="GV90" s="6"/>
      <c r="GW90" s="6"/>
      <c r="GX90" s="6"/>
      <c r="GY90" s="6"/>
      <c r="GZ90" s="6"/>
      <c r="HA90" s="6"/>
      <c r="HB90" s="6"/>
      <c r="HC90" s="6"/>
      <c r="HD90" s="6"/>
      <c r="HE90" s="6"/>
      <c r="HF90" s="6"/>
      <c r="HG90" s="6"/>
      <c r="HH90" s="6"/>
      <c r="HI90" s="6"/>
      <c r="HJ90" s="6"/>
      <c r="HK90" s="6"/>
      <c r="HL90" s="6"/>
      <c r="HM90" s="6"/>
      <c r="HN90" s="6"/>
      <c r="HO90" s="6"/>
      <c r="HP90" s="6"/>
      <c r="HQ90" s="6"/>
      <c r="HR90" s="6"/>
      <c r="HS90" s="6"/>
      <c r="HT90" s="6"/>
      <c r="HU90" s="6"/>
      <c r="HV90" s="6"/>
      <c r="HW90" s="6"/>
      <c r="HX90" s="6"/>
      <c r="HY90" s="6"/>
      <c r="HZ90" s="6"/>
      <c r="IA90" s="6"/>
      <c r="IB90" s="6"/>
      <c r="IC90" s="6"/>
      <c r="ID90" s="6"/>
      <c r="IE90" s="6"/>
      <c r="IF90" s="6"/>
      <c r="IG90" s="6"/>
      <c r="IH90" s="6"/>
      <c r="II90" s="6"/>
      <c r="IJ90" s="6"/>
      <c r="IK90" s="6"/>
      <c r="IL90" s="6"/>
      <c r="IM90" s="6"/>
      <c r="IN90" s="6"/>
      <c r="IO90" s="6"/>
      <c r="IP90" s="6"/>
      <c r="IQ90" s="6"/>
      <c r="IR90" s="6"/>
      <c r="IS90" s="6"/>
      <c r="IT90" s="6"/>
      <c r="IU90" s="6"/>
      <c r="IV90" s="6"/>
      <c r="IW90" s="6"/>
      <c r="IX90" s="6"/>
      <c r="IY90" s="6"/>
      <c r="IZ90" s="6"/>
      <c r="JA90" s="6"/>
      <c r="JB90" s="6"/>
      <c r="JC90" s="6"/>
      <c r="JD90" s="6"/>
      <c r="JE90" s="6"/>
      <c r="JF90" s="6"/>
      <c r="JG90" s="6"/>
      <c r="JH90" s="6"/>
      <c r="JI90" s="6"/>
      <c r="JJ90" s="6"/>
      <c r="JK90" s="6"/>
      <c r="JL90" s="6"/>
      <c r="JM90" s="6"/>
      <c r="JN90" s="6"/>
      <c r="JO90" s="6"/>
      <c r="JP90" s="6"/>
      <c r="JQ90" s="6"/>
      <c r="JR90" s="6"/>
      <c r="JS90" s="6"/>
      <c r="JT90" s="6"/>
      <c r="JU90" s="6"/>
      <c r="JV90" s="6"/>
      <c r="JW90" s="6"/>
      <c r="JX90" s="6"/>
      <c r="JY90" s="6"/>
      <c r="JZ90" s="6"/>
      <c r="KA90" s="6"/>
      <c r="KB90" s="6"/>
      <c r="KC90" s="6"/>
      <c r="KD90" s="6"/>
      <c r="KE90" s="6"/>
      <c r="KF90" s="6"/>
      <c r="KG90" s="6"/>
      <c r="KH90" s="6"/>
      <c r="KI90" s="6"/>
      <c r="KJ90" s="6"/>
      <c r="KK90" s="6"/>
      <c r="KL90" s="6"/>
      <c r="KM90" s="6"/>
      <c r="KN90" s="6"/>
      <c r="KO90" s="6"/>
      <c r="KP90" s="6"/>
      <c r="KQ90" s="6"/>
      <c r="KR90" s="6"/>
      <c r="KS90" s="6"/>
      <c r="KT90" s="6"/>
      <c r="KU90" s="6"/>
      <c r="KV90" s="6"/>
      <c r="KW90" s="6"/>
      <c r="KX90" s="6"/>
      <c r="KY90" s="6"/>
      <c r="KZ90" s="6"/>
      <c r="LA90" s="6"/>
      <c r="LB90" s="6"/>
      <c r="LC90" s="6"/>
      <c r="LD90" s="6"/>
      <c r="LE90" s="6"/>
      <c r="LF90" s="6"/>
      <c r="LG90" s="6"/>
      <c r="LH90" s="6"/>
      <c r="LI90" s="6"/>
      <c r="LJ90" s="6"/>
      <c r="LK90" s="6"/>
      <c r="LL90" s="6"/>
      <c r="LM90" s="6"/>
      <c r="LN90" s="6"/>
      <c r="LO90" s="6"/>
      <c r="LP90" s="6"/>
      <c r="LQ90" s="6"/>
      <c r="LR90" s="6"/>
      <c r="LS90" s="6"/>
      <c r="LT90" s="6"/>
      <c r="LU90" s="6"/>
      <c r="LV90" s="6"/>
      <c r="LW90" s="6"/>
      <c r="LX90" s="6"/>
      <c r="LY90" s="6"/>
      <c r="LZ90" s="6"/>
      <c r="MA90" s="6"/>
      <c r="MB90" s="6"/>
      <c r="MC90" s="6"/>
      <c r="MD90" s="6"/>
      <c r="ME90" s="6"/>
      <c r="MF90" s="6"/>
      <c r="MG90" s="6"/>
      <c r="MH90" s="6"/>
      <c r="MI90" s="6"/>
      <c r="MJ90" s="6"/>
      <c r="MK90" s="6"/>
      <c r="ML90" s="6"/>
      <c r="MM90" s="6"/>
      <c r="MN90" s="6"/>
      <c r="MO90" s="6"/>
      <c r="MP90" s="6"/>
      <c r="MQ90" s="6"/>
      <c r="MR90" s="6"/>
      <c r="MS90" s="6"/>
      <c r="MT90" s="6"/>
      <c r="MU90" s="6"/>
      <c r="MV90" s="6"/>
      <c r="MW90" s="6"/>
      <c r="MX90" s="6"/>
      <c r="MY90" s="6"/>
      <c r="MZ90" s="6"/>
      <c r="NA90" s="6"/>
      <c r="NB90" s="6"/>
      <c r="NC90" s="6"/>
      <c r="ND90" s="6"/>
      <c r="NE90" s="6"/>
      <c r="NF90" s="6"/>
      <c r="NG90" s="6"/>
      <c r="NH90" s="6"/>
      <c r="NI90" s="6"/>
      <c r="NJ90" s="6"/>
      <c r="NK90" s="6"/>
      <c r="NL90" s="6"/>
      <c r="NM90" s="6"/>
      <c r="NN90" s="6"/>
      <c r="NO90" s="6"/>
      <c r="NP90" s="6"/>
      <c r="NQ90" s="6"/>
      <c r="NR90" s="6"/>
      <c r="NS90" s="6"/>
      <c r="NT90" s="6"/>
      <c r="NU90" s="6"/>
      <c r="NV90" s="6"/>
      <c r="NW90" s="6"/>
      <c r="NX90" s="6"/>
      <c r="NY90" s="6"/>
      <c r="NZ90" s="6"/>
      <c r="OA90" s="6"/>
      <c r="OB90" s="6"/>
      <c r="OC90" s="6"/>
      <c r="OD90" s="6"/>
      <c r="OE90" s="6"/>
      <c r="OF90" s="6"/>
      <c r="OG90" s="6"/>
      <c r="OH90" s="6"/>
      <c r="OI90" s="6"/>
      <c r="OJ90" s="6"/>
      <c r="OK90" s="6"/>
      <c r="OL90" s="6"/>
      <c r="OM90" s="6"/>
      <c r="ON90" s="6"/>
      <c r="OO90" s="6"/>
      <c r="OP90" s="6"/>
      <c r="OQ90" s="6"/>
      <c r="OR90" s="6"/>
      <c r="OS90" s="6"/>
      <c r="OT90" s="6"/>
      <c r="OU90" s="6"/>
      <c r="OV90" s="6"/>
      <c r="OW90" s="6"/>
      <c r="OX90" s="6"/>
      <c r="OY90" s="6"/>
      <c r="OZ90" s="6"/>
      <c r="PA90" s="6"/>
      <c r="PB90" s="6"/>
      <c r="PC90" s="6"/>
      <c r="PD90" s="6"/>
      <c r="PE90" s="6"/>
      <c r="PF90" s="6"/>
      <c r="PG90" s="6"/>
      <c r="PH90" s="6"/>
      <c r="PI90" s="6"/>
      <c r="PJ90" s="6"/>
      <c r="PK90" s="6"/>
      <c r="PL90" s="6"/>
      <c r="PM90" s="6"/>
      <c r="PN90" s="6"/>
      <c r="PO90" s="6"/>
      <c r="PP90" s="6"/>
      <c r="PQ90" s="6"/>
      <c r="PR90" s="6"/>
      <c r="PS90" s="6"/>
      <c r="PT90" s="6"/>
      <c r="PU90" s="6"/>
      <c r="PV90" s="6"/>
      <c r="PW90" s="6"/>
      <c r="PX90" s="6"/>
      <c r="PY90" s="6"/>
      <c r="PZ90" s="6"/>
      <c r="QA90" s="6"/>
      <c r="QB90" s="6"/>
      <c r="QC90" s="6"/>
      <c r="QD90" s="6"/>
      <c r="QE90" s="6"/>
      <c r="QF90" s="6"/>
      <c r="QG90" s="6"/>
      <c r="QH90" s="6"/>
      <c r="QI90" s="6"/>
      <c r="QJ90" s="6"/>
      <c r="QK90" s="6"/>
      <c r="QL90" s="6"/>
      <c r="QM90" s="6"/>
      <c r="QN90" s="6"/>
      <c r="QO90" s="6"/>
      <c r="QP90" s="6"/>
      <c r="QQ90" s="6"/>
      <c r="QR90" s="6"/>
      <c r="QS90" s="6"/>
      <c r="QT90" s="6"/>
      <c r="QU90" s="6"/>
      <c r="QV90" s="6"/>
      <c r="QW90" s="6"/>
      <c r="QX90" s="6"/>
      <c r="QY90" s="6"/>
      <c r="QZ90" s="6"/>
      <c r="RA90" s="6"/>
      <c r="RB90" s="6"/>
      <c r="RC90" s="6"/>
      <c r="RD90" s="6"/>
      <c r="RE90" s="6"/>
      <c r="RF90" s="6"/>
      <c r="RG90" s="6"/>
      <c r="RH90" s="6"/>
      <c r="RI90" s="6"/>
      <c r="RJ90" s="6"/>
      <c r="RK90" s="6"/>
      <c r="RL90" s="6"/>
      <c r="RM90" s="6"/>
      <c r="RN90" s="6"/>
      <c r="RO90" s="6"/>
      <c r="RP90" s="6"/>
      <c r="RQ90" s="6"/>
      <c r="RR90" s="6"/>
      <c r="RS90" s="6"/>
      <c r="RT90" s="6"/>
      <c r="RU90" s="6"/>
      <c r="RV90" s="6"/>
      <c r="RW90" s="6"/>
      <c r="RX90" s="6"/>
      <c r="RY90" s="6"/>
      <c r="RZ90" s="6"/>
      <c r="SA90" s="6"/>
      <c r="SB90" s="6"/>
      <c r="SC90" s="6"/>
      <c r="SD90" s="6"/>
      <c r="SE90" s="6"/>
      <c r="SF90" s="6"/>
      <c r="SG90" s="6"/>
      <c r="SH90" s="6"/>
      <c r="SI90" s="6"/>
      <c r="SJ90" s="6"/>
      <c r="SK90" s="6"/>
      <c r="SL90" s="6"/>
      <c r="SM90" s="6"/>
      <c r="SN90" s="6"/>
      <c r="SO90" s="6"/>
      <c r="SP90" s="6"/>
      <c r="SQ90" s="6"/>
      <c r="SR90" s="6"/>
      <c r="SS90" s="6"/>
      <c r="ST90" s="6"/>
      <c r="SU90" s="6"/>
      <c r="SV90" s="6"/>
      <c r="SW90" s="6"/>
      <c r="SX90" s="6"/>
      <c r="SY90" s="6"/>
      <c r="SZ90" s="6"/>
      <c r="TA90" s="6"/>
      <c r="TB90" s="6"/>
      <c r="TC90" s="6"/>
      <c r="TD90" s="6"/>
      <c r="TE90" s="6"/>
      <c r="TF90" s="6"/>
      <c r="TG90" s="6"/>
      <c r="TH90" s="6"/>
      <c r="TI90" s="6"/>
      <c r="TJ90" s="6"/>
      <c r="TK90" s="6"/>
      <c r="TL90" s="6"/>
      <c r="TM90" s="6"/>
      <c r="TN90" s="6"/>
      <c r="TO90" s="6"/>
      <c r="TP90" s="6"/>
      <c r="TQ90" s="6"/>
      <c r="TR90" s="6"/>
      <c r="TS90" s="6"/>
      <c r="TT90" s="6"/>
      <c r="TU90" s="6"/>
      <c r="TV90" s="6"/>
      <c r="TW90" s="6"/>
      <c r="TX90" s="6"/>
      <c r="TY90" s="6"/>
      <c r="TZ90" s="6"/>
      <c r="UA90" s="6"/>
      <c r="UB90" s="6"/>
      <c r="UC90" s="6"/>
      <c r="UD90" s="6"/>
      <c r="UE90" s="6"/>
      <c r="UF90" s="6"/>
      <c r="UG90" s="6"/>
      <c r="UH90" s="6"/>
      <c r="UI90" s="6"/>
      <c r="UJ90" s="6"/>
      <c r="UK90" s="6"/>
      <c r="UL90" s="6"/>
      <c r="UM90" s="6"/>
      <c r="UN90" s="6"/>
      <c r="UO90" s="6"/>
      <c r="UP90" s="6"/>
      <c r="UQ90" s="6"/>
      <c r="UR90" s="6"/>
      <c r="US90" s="6"/>
      <c r="UT90" s="6"/>
      <c r="UU90" s="6"/>
      <c r="UV90" s="6"/>
      <c r="UW90" s="6"/>
      <c r="UX90" s="6"/>
      <c r="UY90" s="6"/>
      <c r="UZ90" s="6"/>
      <c r="VA90" s="6"/>
      <c r="VB90" s="6"/>
      <c r="VC90" s="6"/>
      <c r="VD90" s="6"/>
      <c r="VE90" s="6"/>
      <c r="VF90" s="6"/>
      <c r="VG90" s="6"/>
      <c r="VH90" s="6"/>
      <c r="VI90" s="6"/>
      <c r="VJ90" s="6"/>
      <c r="VK90" s="6"/>
      <c r="VL90" s="6"/>
      <c r="VM90" s="6"/>
      <c r="VN90" s="6"/>
      <c r="VO90" s="6"/>
      <c r="VP90" s="6"/>
      <c r="VQ90" s="6"/>
      <c r="VR90" s="6"/>
      <c r="VS90" s="6"/>
      <c r="VT90" s="6"/>
      <c r="VU90" s="6"/>
      <c r="VV90" s="6"/>
      <c r="VW90" s="6"/>
      <c r="VX90" s="6"/>
      <c r="VY90" s="6"/>
      <c r="VZ90" s="6"/>
      <c r="WA90" s="6"/>
      <c r="WB90" s="6"/>
      <c r="WC90" s="6"/>
      <c r="WD90" s="6"/>
      <c r="WE90" s="6"/>
      <c r="WF90" s="6"/>
      <c r="WG90" s="6"/>
      <c r="WH90" s="6"/>
      <c r="WI90" s="6"/>
      <c r="WJ90" s="6"/>
      <c r="WK90" s="6"/>
      <c r="WL90" s="6"/>
      <c r="WM90" s="6"/>
      <c r="WN90" s="6"/>
      <c r="WO90" s="6"/>
      <c r="WP90" s="6"/>
      <c r="WQ90" s="6"/>
      <c r="WR90" s="6"/>
      <c r="WS90" s="6"/>
      <c r="WT90" s="6"/>
      <c r="WU90" s="6"/>
      <c r="WV90" s="6"/>
      <c r="WW90" s="6"/>
      <c r="WX90" s="6"/>
      <c r="WY90" s="6"/>
      <c r="WZ90" s="6"/>
      <c r="XA90" s="6"/>
      <c r="XB90" s="6"/>
      <c r="XC90" s="6"/>
      <c r="XD90" s="6"/>
      <c r="XE90" s="6"/>
      <c r="XF90" s="6"/>
      <c r="XG90" s="6"/>
      <c r="XH90" s="6"/>
      <c r="XI90" s="6"/>
      <c r="XJ90" s="6"/>
      <c r="XK90" s="6"/>
      <c r="XL90" s="6"/>
      <c r="XM90" s="6"/>
      <c r="XN90" s="6"/>
      <c r="XO90" s="6"/>
      <c r="XP90" s="6"/>
      <c r="XQ90" s="6"/>
      <c r="XR90" s="6"/>
      <c r="XS90" s="6"/>
      <c r="XT90" s="6"/>
      <c r="XU90" s="6"/>
      <c r="XV90" s="6"/>
      <c r="XW90" s="6"/>
      <c r="XX90" s="6"/>
      <c r="XY90" s="6"/>
      <c r="XZ90" s="6"/>
      <c r="YA90" s="6"/>
      <c r="YB90" s="6"/>
      <c r="YC90" s="6"/>
      <c r="YD90" s="6"/>
      <c r="YE90" s="6"/>
      <c r="YF90" s="6"/>
      <c r="YG90" s="6"/>
      <c r="YH90" s="6"/>
      <c r="YI90" s="6"/>
      <c r="YJ90" s="6"/>
      <c r="YK90" s="6"/>
      <c r="YL90" s="6"/>
      <c r="YM90" s="6"/>
      <c r="YN90" s="6"/>
      <c r="YO90" s="6"/>
      <c r="YP90" s="6"/>
      <c r="YQ90" s="6"/>
      <c r="YR90" s="6"/>
      <c r="YS90" s="6"/>
      <c r="YT90" s="6"/>
      <c r="YU90" s="6"/>
      <c r="YV90" s="6"/>
      <c r="YW90" s="6"/>
      <c r="YX90" s="6"/>
      <c r="YY90" s="6"/>
      <c r="YZ90" s="6"/>
      <c r="ZA90" s="6"/>
      <c r="ZB90" s="6"/>
      <c r="ZC90" s="6"/>
      <c r="ZD90" s="6"/>
      <c r="ZE90" s="6"/>
      <c r="ZF90" s="6"/>
      <c r="ZG90" s="6"/>
      <c r="ZH90" s="6"/>
      <c r="ZI90" s="6"/>
      <c r="ZJ90" s="6"/>
      <c r="ZK90" s="6"/>
      <c r="ZL90" s="6"/>
      <c r="ZM90" s="6"/>
      <c r="ZN90" s="6"/>
      <c r="ZO90" s="6"/>
      <c r="ZP90" s="6"/>
      <c r="ZQ90" s="6"/>
      <c r="ZR90" s="6"/>
      <c r="ZS90" s="6"/>
      <c r="ZT90" s="6"/>
      <c r="ZU90" s="6"/>
      <c r="ZV90" s="6"/>
      <c r="ZW90" s="6"/>
      <c r="ZX90" s="6"/>
      <c r="ZY90" s="6"/>
      <c r="ZZ90" s="6"/>
      <c r="AAA90" s="6"/>
      <c r="AAB90" s="6"/>
      <c r="AAC90" s="6"/>
      <c r="AAD90" s="6"/>
      <c r="AAE90" s="6"/>
      <c r="AAF90" s="6"/>
      <c r="AAG90" s="6"/>
      <c r="AAH90" s="6"/>
      <c r="AAI90" s="6"/>
      <c r="AAJ90" s="6"/>
      <c r="AAK90" s="6"/>
      <c r="AAL90" s="6"/>
      <c r="AAM90" s="6"/>
      <c r="AAN90" s="6"/>
      <c r="AAO90" s="6"/>
      <c r="AAP90" s="6"/>
      <c r="AAQ90" s="6"/>
      <c r="AAR90" s="6"/>
      <c r="AAS90" s="6"/>
      <c r="AAT90" s="6"/>
      <c r="AAU90" s="6"/>
      <c r="AAV90" s="6"/>
      <c r="AAW90" s="6"/>
      <c r="AAX90" s="6"/>
      <c r="AAY90" s="6"/>
      <c r="AAZ90" s="6"/>
      <c r="ABA90" s="6"/>
      <c r="ABB90" s="6"/>
      <c r="ABC90" s="6"/>
      <c r="ABD90" s="6"/>
      <c r="ABE90" s="6"/>
      <c r="ABF90" s="6"/>
      <c r="ABG90" s="6"/>
      <c r="ABH90" s="6"/>
      <c r="ABI90" s="6"/>
      <c r="ABJ90" s="6"/>
      <c r="ABK90" s="6"/>
      <c r="ABL90" s="6"/>
      <c r="ABM90" s="6"/>
      <c r="ABN90" s="6"/>
      <c r="ABO90" s="6"/>
      <c r="ABP90" s="6"/>
      <c r="ABQ90" s="6"/>
      <c r="ABR90" s="6"/>
      <c r="ABS90" s="6"/>
      <c r="ABT90" s="6"/>
      <c r="ABU90" s="6"/>
      <c r="ABV90" s="6"/>
      <c r="ABW90" s="6"/>
      <c r="ABX90" s="6"/>
      <c r="ABY90" s="6"/>
      <c r="ABZ90" s="6"/>
      <c r="ACA90" s="6"/>
      <c r="ACB90" s="6"/>
      <c r="ACC90" s="6"/>
      <c r="ACD90" s="6"/>
      <c r="ACE90" s="6"/>
      <c r="ACF90" s="6"/>
      <c r="ACG90" s="6"/>
      <c r="ACH90" s="6"/>
      <c r="ACI90" s="6"/>
      <c r="ACJ90" s="6"/>
      <c r="ACK90" s="6"/>
      <c r="ACL90" s="6"/>
      <c r="ACM90" s="6"/>
      <c r="ACN90" s="6"/>
      <c r="ACO90" s="6"/>
      <c r="ACP90" s="6"/>
      <c r="ACQ90" s="6"/>
      <c r="ACR90" s="6"/>
      <c r="ACS90" s="6"/>
      <c r="ACT90" s="6"/>
      <c r="ACU90" s="6"/>
      <c r="ACV90" s="6"/>
      <c r="ACW90" s="6"/>
      <c r="ACX90" s="6"/>
      <c r="ACY90" s="6"/>
      <c r="ACZ90" s="6"/>
      <c r="ADA90" s="6"/>
      <c r="ADB90" s="6"/>
      <c r="ADC90" s="6"/>
      <c r="ADD90" s="6"/>
      <c r="ADE90" s="6"/>
      <c r="ADF90" s="6"/>
      <c r="ADG90" s="6"/>
      <c r="ADH90" s="6"/>
      <c r="ADI90" s="6"/>
      <c r="ADJ90" s="6"/>
      <c r="ADK90" s="6"/>
      <c r="ADL90" s="6"/>
      <c r="ADM90" s="6"/>
      <c r="ADN90" s="6"/>
      <c r="ADO90" s="6"/>
      <c r="ADP90" s="6"/>
      <c r="ADQ90" s="6"/>
      <c r="ADR90" s="6"/>
      <c r="ADS90" s="6"/>
      <c r="ADT90" s="6"/>
      <c r="ADU90" s="6"/>
      <c r="ADV90" s="6"/>
      <c r="ADW90" s="6"/>
      <c r="ADX90" s="6"/>
      <c r="ADY90" s="6"/>
      <c r="ADZ90" s="6"/>
      <c r="AEA90" s="6"/>
      <c r="AEB90" s="6"/>
      <c r="AEC90" s="6"/>
      <c r="AED90" s="6"/>
      <c r="AEE90" s="6"/>
      <c r="AEF90" s="6"/>
      <c r="AEG90" s="6"/>
      <c r="AEH90" s="6"/>
      <c r="AEI90" s="6"/>
      <c r="AEJ90" s="6"/>
      <c r="AEK90" s="6"/>
      <c r="AEL90" s="6"/>
      <c r="AEM90" s="6"/>
      <c r="AEN90" s="6"/>
      <c r="AEO90" s="6"/>
      <c r="AEP90" s="6"/>
      <c r="AEQ90" s="6"/>
      <c r="AER90" s="6"/>
      <c r="AES90" s="6"/>
      <c r="AET90" s="6"/>
      <c r="AEU90" s="6"/>
      <c r="AEV90" s="6"/>
      <c r="AEW90" s="6"/>
      <c r="AEX90" s="6"/>
      <c r="AEY90" s="6"/>
      <c r="AEZ90" s="6"/>
      <c r="AFA90" s="6"/>
      <c r="AFB90" s="6"/>
      <c r="AFC90" s="6"/>
      <c r="AFD90" s="6"/>
      <c r="AFE90" s="6"/>
      <c r="AFF90" s="6"/>
      <c r="AFG90" s="6"/>
      <c r="AFH90" s="6"/>
      <c r="AFI90" s="6"/>
      <c r="AFJ90" s="6"/>
      <c r="AFK90" s="6"/>
      <c r="AFL90" s="6"/>
      <c r="AFM90" s="6"/>
      <c r="AFN90" s="6"/>
      <c r="AFO90" s="6"/>
      <c r="AFP90" s="6"/>
      <c r="AFQ90" s="6"/>
      <c r="AFR90" s="6"/>
      <c r="AFS90" s="6"/>
      <c r="AFT90" s="6"/>
      <c r="AFU90" s="6"/>
      <c r="AFV90" s="6"/>
      <c r="AFW90" s="6"/>
      <c r="AFX90" s="6"/>
      <c r="AFY90" s="6"/>
      <c r="AFZ90" s="6"/>
      <c r="AGA90" s="6"/>
      <c r="AGB90" s="6"/>
      <c r="AGC90" s="6"/>
      <c r="AGD90" s="6"/>
      <c r="AGE90" s="6"/>
      <c r="AGF90" s="6"/>
      <c r="AGG90" s="6"/>
      <c r="AGH90" s="6"/>
      <c r="AGI90" s="6"/>
      <c r="AGJ90" s="6"/>
      <c r="AGK90" s="6"/>
      <c r="AGL90" s="6"/>
      <c r="AGM90" s="6"/>
      <c r="AGN90" s="6"/>
      <c r="AGO90" s="6"/>
      <c r="AGP90" s="6"/>
      <c r="AGQ90" s="6"/>
      <c r="AGR90" s="6"/>
      <c r="AGS90" s="6"/>
      <c r="AGT90" s="6"/>
      <c r="AGU90" s="6"/>
      <c r="AGV90" s="6"/>
      <c r="AGW90" s="6"/>
      <c r="AGX90" s="6"/>
      <c r="AGY90" s="6"/>
      <c r="AGZ90" s="6"/>
      <c r="AHA90" s="6"/>
      <c r="AHB90" s="6"/>
      <c r="AHC90" s="6"/>
      <c r="AHD90" s="6"/>
      <c r="AHE90" s="6"/>
      <c r="AHF90" s="6"/>
      <c r="AHG90" s="6"/>
      <c r="AHH90" s="6"/>
      <c r="AHI90" s="6"/>
      <c r="AHJ90" s="6"/>
      <c r="AHK90" s="6"/>
      <c r="AHL90" s="6"/>
      <c r="AHM90" s="6"/>
      <c r="AHN90" s="6"/>
      <c r="AHO90" s="6"/>
      <c r="AHP90" s="6"/>
      <c r="AHQ90" s="6"/>
      <c r="AHR90" s="6"/>
      <c r="AHS90" s="6"/>
      <c r="AHT90" s="6"/>
      <c r="AHU90" s="6"/>
      <c r="AHV90" s="6"/>
      <c r="AHW90" s="6"/>
      <c r="AHX90" s="6"/>
      <c r="AHY90" s="6"/>
      <c r="AHZ90" s="6"/>
      <c r="AIA90" s="6"/>
      <c r="AIB90" s="6"/>
      <c r="AIC90" s="6"/>
      <c r="AID90" s="6"/>
      <c r="AIE90" s="6"/>
      <c r="AIF90" s="6"/>
      <c r="AIG90" s="6"/>
      <c r="AIH90" s="6"/>
      <c r="AII90" s="6"/>
      <c r="AIJ90" s="6"/>
      <c r="AIK90" s="6"/>
      <c r="AIL90" s="6"/>
      <c r="AIM90" s="6"/>
      <c r="AIN90" s="6"/>
      <c r="AIO90" s="6"/>
      <c r="AIP90" s="6"/>
      <c r="AIQ90" s="6"/>
      <c r="AIR90" s="6"/>
      <c r="AIS90" s="6"/>
      <c r="AIT90" s="6"/>
      <c r="AIU90" s="6"/>
      <c r="AIV90" s="6"/>
      <c r="AIW90" s="6"/>
      <c r="AIX90" s="6"/>
      <c r="AIY90" s="6"/>
      <c r="AIZ90" s="6"/>
      <c r="AJA90" s="6"/>
      <c r="AJB90" s="6"/>
      <c r="AJC90" s="6"/>
      <c r="AJD90" s="6"/>
      <c r="AJE90" s="6"/>
      <c r="AJF90" s="6"/>
      <c r="AJG90" s="6"/>
      <c r="AJH90" s="6"/>
      <c r="AJI90" s="6"/>
      <c r="AJJ90" s="6"/>
      <c r="AJK90" s="6"/>
      <c r="AJL90" s="6"/>
      <c r="AJM90" s="6"/>
      <c r="AJN90" s="6"/>
      <c r="AJO90" s="6"/>
      <c r="AJP90" s="6"/>
      <c r="AJQ90" s="6"/>
      <c r="AJR90" s="6"/>
      <c r="AJS90" s="6"/>
      <c r="AJT90" s="6"/>
      <c r="AJU90" s="6"/>
      <c r="AJV90" s="6"/>
      <c r="AJW90" s="6"/>
      <c r="AJX90" s="6"/>
      <c r="AJY90" s="6"/>
      <c r="AJZ90" s="6"/>
      <c r="AKA90" s="6"/>
      <c r="AKB90" s="6"/>
      <c r="AKC90" s="6"/>
      <c r="AKD90" s="6"/>
      <c r="AKE90" s="6"/>
      <c r="AKF90" s="6"/>
      <c r="AKG90" s="6"/>
      <c r="AKH90" s="6"/>
      <c r="AKI90" s="6"/>
      <c r="AKJ90" s="6"/>
      <c r="AKK90" s="6"/>
      <c r="AKL90" s="6"/>
      <c r="AKM90" s="6"/>
      <c r="AKN90" s="6"/>
      <c r="AKO90" s="6"/>
      <c r="AKP90" s="6"/>
      <c r="AKQ90" s="6"/>
      <c r="AKR90" s="6"/>
      <c r="AKS90" s="6"/>
      <c r="AKT90" s="6"/>
      <c r="AKU90" s="6"/>
      <c r="AKV90" s="6"/>
      <c r="AKW90" s="6"/>
      <c r="AKX90" s="6"/>
      <c r="AKY90" s="6"/>
      <c r="AKZ90" s="6"/>
      <c r="ALA90" s="6"/>
      <c r="ALB90" s="6"/>
      <c r="ALC90" s="6"/>
      <c r="ALD90" s="6"/>
      <c r="ALE90" s="6"/>
      <c r="ALF90" s="6"/>
      <c r="ALG90" s="6"/>
      <c r="ALH90" s="6"/>
      <c r="ALI90" s="6"/>
      <c r="ALJ90" s="6"/>
      <c r="ALK90" s="6"/>
      <c r="ALL90" s="6"/>
      <c r="ALM90" s="6"/>
      <c r="ALN90" s="6"/>
      <c r="ALO90" s="6"/>
      <c r="ALP90" s="6"/>
    </row>
    <row r="91" spans="2:1004" x14ac:dyDescent="0.25">
      <c r="B91" s="36"/>
      <c r="C91" s="37"/>
      <c r="D91" s="37"/>
      <c r="E91" s="6"/>
      <c r="F91" s="6"/>
      <c r="G91" s="6"/>
      <c r="H91" s="6"/>
      <c r="I91" s="6"/>
      <c r="J91" s="6"/>
      <c r="K91" s="6"/>
      <c r="L91" s="6"/>
      <c r="M91" s="6"/>
      <c r="N91" s="6"/>
      <c r="O91" s="6"/>
      <c r="P91" s="6"/>
      <c r="Q91" s="6"/>
      <c r="R91" s="6"/>
      <c r="S91" s="6"/>
      <c r="T91" s="6"/>
      <c r="U91" s="6"/>
      <c r="V91" s="6"/>
      <c r="W91" s="6"/>
      <c r="X91" s="6"/>
      <c r="Y91" s="6"/>
      <c r="Z91" s="6"/>
      <c r="AA91" s="6"/>
      <c r="AB91" s="6"/>
      <c r="AC91" s="6"/>
      <c r="AD91" s="6"/>
      <c r="AE91" s="6"/>
      <c r="AF91" s="6"/>
      <c r="AG91" s="6"/>
      <c r="AH91" s="6"/>
      <c r="AI91" s="6"/>
      <c r="AJ91" s="6"/>
      <c r="AK91" s="6"/>
      <c r="AL91" s="6"/>
      <c r="AM91" s="6"/>
      <c r="AN91" s="6"/>
      <c r="AO91" s="6"/>
      <c r="AP91" s="6"/>
      <c r="AQ91" s="6"/>
      <c r="AR91" s="6"/>
      <c r="AS91" s="6"/>
      <c r="AT91" s="6"/>
      <c r="AU91" s="6"/>
      <c r="AV91" s="6"/>
      <c r="AW91" s="6"/>
      <c r="AX91" s="6"/>
      <c r="AY91" s="6"/>
      <c r="AZ91" s="6"/>
      <c r="BA91" s="6"/>
      <c r="BB91" s="6"/>
      <c r="BC91" s="6"/>
      <c r="BD91" s="6"/>
      <c r="BE91" s="6"/>
      <c r="BF91" s="6"/>
      <c r="BG91" s="6"/>
      <c r="BH91" s="6"/>
      <c r="BI91" s="6"/>
      <c r="BJ91" s="6"/>
      <c r="BK91" s="6"/>
      <c r="BL91" s="6"/>
      <c r="BM91" s="6"/>
      <c r="BN91" s="6"/>
      <c r="BO91" s="6"/>
      <c r="BP91" s="6"/>
      <c r="BQ91" s="6"/>
      <c r="BR91" s="6"/>
      <c r="BS91" s="6"/>
      <c r="BT91" s="6"/>
      <c r="BU91" s="6"/>
      <c r="BV91" s="6"/>
      <c r="BW91" s="6"/>
      <c r="BX91" s="6"/>
      <c r="BY91" s="6"/>
      <c r="BZ91" s="6"/>
      <c r="CA91" s="6"/>
      <c r="CB91" s="6"/>
      <c r="CC91" s="6"/>
      <c r="CD91" s="6"/>
      <c r="CE91" s="6"/>
      <c r="CF91" s="6"/>
      <c r="CG91" s="6"/>
      <c r="CH91" s="6"/>
      <c r="CI91" s="6"/>
      <c r="CJ91" s="6"/>
      <c r="CK91" s="6"/>
      <c r="CL91" s="6"/>
      <c r="CM91" s="6"/>
      <c r="CN91" s="6"/>
      <c r="CO91" s="6"/>
      <c r="CP91" s="6"/>
      <c r="CQ91" s="6"/>
      <c r="CR91" s="6"/>
      <c r="CS91" s="6"/>
      <c r="CT91" s="6"/>
      <c r="CU91" s="6"/>
      <c r="CV91" s="6"/>
      <c r="CW91" s="6"/>
      <c r="CX91" s="6"/>
      <c r="CY91" s="6"/>
      <c r="CZ91" s="6"/>
      <c r="DA91" s="6"/>
      <c r="DB91" s="6"/>
      <c r="DC91" s="6"/>
      <c r="DD91" s="6"/>
      <c r="DE91" s="6"/>
      <c r="DF91" s="6"/>
      <c r="DG91" s="6"/>
      <c r="DH91" s="6"/>
      <c r="DI91" s="6"/>
      <c r="DJ91" s="6"/>
      <c r="DK91" s="6"/>
      <c r="DL91" s="6"/>
      <c r="DM91" s="6"/>
      <c r="DN91" s="6"/>
      <c r="DO91" s="6"/>
      <c r="DP91" s="6"/>
      <c r="DQ91" s="6"/>
      <c r="DR91" s="6"/>
      <c r="DS91" s="6"/>
      <c r="DT91" s="6"/>
      <c r="DU91" s="6"/>
      <c r="DV91" s="6"/>
      <c r="DW91" s="6"/>
      <c r="DX91" s="6"/>
      <c r="DY91" s="6"/>
      <c r="DZ91" s="6"/>
      <c r="EA91" s="6"/>
      <c r="EB91" s="6"/>
      <c r="EC91" s="6"/>
      <c r="ED91" s="6"/>
      <c r="EE91" s="6"/>
      <c r="EF91" s="6"/>
      <c r="EG91" s="6"/>
      <c r="EH91" s="6"/>
      <c r="EI91" s="6"/>
      <c r="EJ91" s="6"/>
      <c r="EK91" s="6"/>
      <c r="EL91" s="6"/>
      <c r="EM91" s="6"/>
      <c r="EN91" s="6"/>
      <c r="EO91" s="6"/>
      <c r="EP91" s="6"/>
      <c r="EQ91" s="6"/>
      <c r="ER91" s="6"/>
      <c r="ES91" s="6"/>
      <c r="ET91" s="6"/>
      <c r="EU91" s="6"/>
      <c r="EV91" s="6"/>
      <c r="EW91" s="6"/>
      <c r="EX91" s="6"/>
      <c r="EY91" s="6"/>
      <c r="EZ91" s="6"/>
      <c r="FA91" s="6"/>
      <c r="FB91" s="6"/>
      <c r="FC91" s="6"/>
      <c r="FD91" s="6"/>
      <c r="FE91" s="6"/>
      <c r="FF91" s="6"/>
      <c r="FG91" s="6"/>
      <c r="FH91" s="6"/>
      <c r="FI91" s="6"/>
      <c r="FJ91" s="6"/>
      <c r="FK91" s="6"/>
      <c r="FL91" s="6"/>
      <c r="FM91" s="6"/>
      <c r="FN91" s="6"/>
      <c r="FO91" s="6"/>
      <c r="FP91" s="6"/>
      <c r="FQ91" s="6"/>
      <c r="FR91" s="6"/>
      <c r="FS91" s="6"/>
      <c r="FT91" s="6"/>
      <c r="FU91" s="6"/>
      <c r="FV91" s="6"/>
      <c r="FW91" s="6"/>
      <c r="FX91" s="6"/>
      <c r="FY91" s="6"/>
      <c r="FZ91" s="6"/>
      <c r="GA91" s="6"/>
      <c r="GB91" s="6"/>
      <c r="GC91" s="6"/>
      <c r="GD91" s="6"/>
      <c r="GE91" s="6"/>
      <c r="GF91" s="6"/>
      <c r="GG91" s="6"/>
      <c r="GH91" s="6"/>
      <c r="GI91" s="6"/>
      <c r="GJ91" s="6"/>
      <c r="GK91" s="6"/>
      <c r="GL91" s="6"/>
      <c r="GM91" s="6"/>
      <c r="GN91" s="6"/>
      <c r="GO91" s="6"/>
      <c r="GP91" s="6"/>
      <c r="GQ91" s="6"/>
      <c r="GR91" s="6"/>
      <c r="GS91" s="6"/>
      <c r="GT91" s="6"/>
      <c r="GU91" s="6"/>
      <c r="GV91" s="6"/>
      <c r="GW91" s="6"/>
      <c r="GX91" s="6"/>
      <c r="GY91" s="6"/>
      <c r="GZ91" s="6"/>
      <c r="HA91" s="6"/>
      <c r="HB91" s="6"/>
      <c r="HC91" s="6"/>
      <c r="HD91" s="6"/>
      <c r="HE91" s="6"/>
      <c r="HF91" s="6"/>
      <c r="HG91" s="6"/>
      <c r="HH91" s="6"/>
      <c r="HI91" s="6"/>
      <c r="HJ91" s="6"/>
      <c r="HK91" s="6"/>
      <c r="HL91" s="6"/>
      <c r="HM91" s="6"/>
      <c r="HN91" s="6"/>
      <c r="HO91" s="6"/>
      <c r="HP91" s="6"/>
      <c r="HQ91" s="6"/>
      <c r="HR91" s="6"/>
      <c r="HS91" s="6"/>
      <c r="HT91" s="6"/>
      <c r="HU91" s="6"/>
      <c r="HV91" s="6"/>
      <c r="HW91" s="6"/>
      <c r="HX91" s="6"/>
      <c r="HY91" s="6"/>
      <c r="HZ91" s="6"/>
      <c r="IA91" s="6"/>
      <c r="IB91" s="6"/>
      <c r="IC91" s="6"/>
      <c r="ID91" s="6"/>
      <c r="IE91" s="6"/>
      <c r="IF91" s="6"/>
      <c r="IG91" s="6"/>
      <c r="IH91" s="6"/>
      <c r="II91" s="6"/>
      <c r="IJ91" s="6"/>
      <c r="IK91" s="6"/>
      <c r="IL91" s="6"/>
      <c r="IM91" s="6"/>
      <c r="IN91" s="6"/>
      <c r="IO91" s="6"/>
      <c r="IP91" s="6"/>
      <c r="IQ91" s="6"/>
      <c r="IR91" s="6"/>
      <c r="IS91" s="6"/>
      <c r="IT91" s="6"/>
      <c r="IU91" s="6"/>
      <c r="IV91" s="6"/>
      <c r="IW91" s="6"/>
      <c r="IX91" s="6"/>
      <c r="IY91" s="6"/>
      <c r="IZ91" s="6"/>
      <c r="JA91" s="6"/>
      <c r="JB91" s="6"/>
      <c r="JC91" s="6"/>
      <c r="JD91" s="6"/>
      <c r="JE91" s="6"/>
      <c r="JF91" s="6"/>
      <c r="JG91" s="6"/>
      <c r="JH91" s="6"/>
      <c r="JI91" s="6"/>
      <c r="JJ91" s="6"/>
      <c r="JK91" s="6"/>
      <c r="JL91" s="6"/>
      <c r="JM91" s="6"/>
      <c r="JN91" s="6"/>
      <c r="JO91" s="6"/>
      <c r="JP91" s="6"/>
      <c r="JQ91" s="6"/>
      <c r="JR91" s="6"/>
      <c r="JS91" s="6"/>
      <c r="JT91" s="6"/>
      <c r="JU91" s="6"/>
      <c r="JV91" s="6"/>
      <c r="JW91" s="6"/>
      <c r="JX91" s="6"/>
      <c r="JY91" s="6"/>
      <c r="JZ91" s="6"/>
      <c r="KA91" s="6"/>
      <c r="KB91" s="6"/>
      <c r="KC91" s="6"/>
      <c r="KD91" s="6"/>
      <c r="KE91" s="6"/>
      <c r="KF91" s="6"/>
      <c r="KG91" s="6"/>
      <c r="KH91" s="6"/>
      <c r="KI91" s="6"/>
      <c r="KJ91" s="6"/>
      <c r="KK91" s="6"/>
      <c r="KL91" s="6"/>
      <c r="KM91" s="6"/>
      <c r="KN91" s="6"/>
      <c r="KO91" s="6"/>
      <c r="KP91" s="6"/>
      <c r="KQ91" s="6"/>
      <c r="KR91" s="6"/>
      <c r="KS91" s="6"/>
      <c r="KT91" s="6"/>
      <c r="KU91" s="6"/>
      <c r="KV91" s="6"/>
      <c r="KW91" s="6"/>
      <c r="KX91" s="6"/>
      <c r="KY91" s="6"/>
      <c r="KZ91" s="6"/>
      <c r="LA91" s="6"/>
      <c r="LB91" s="6"/>
      <c r="LC91" s="6"/>
      <c r="LD91" s="6"/>
      <c r="LE91" s="6"/>
      <c r="LF91" s="6"/>
      <c r="LG91" s="6"/>
      <c r="LH91" s="6"/>
      <c r="LI91" s="6"/>
      <c r="LJ91" s="6"/>
      <c r="LK91" s="6"/>
      <c r="LL91" s="6"/>
      <c r="LM91" s="6"/>
      <c r="LN91" s="6"/>
      <c r="LO91" s="6"/>
      <c r="LP91" s="6"/>
      <c r="LQ91" s="6"/>
      <c r="LR91" s="6"/>
      <c r="LS91" s="6"/>
      <c r="LT91" s="6"/>
      <c r="LU91" s="6"/>
      <c r="LV91" s="6"/>
      <c r="LW91" s="6"/>
      <c r="LX91" s="6"/>
      <c r="LY91" s="6"/>
      <c r="LZ91" s="6"/>
      <c r="MA91" s="6"/>
      <c r="MB91" s="6"/>
      <c r="MC91" s="6"/>
      <c r="MD91" s="6"/>
      <c r="ME91" s="6"/>
      <c r="MF91" s="6"/>
      <c r="MG91" s="6"/>
      <c r="MH91" s="6"/>
      <c r="MI91" s="6"/>
      <c r="MJ91" s="6"/>
      <c r="MK91" s="6"/>
      <c r="ML91" s="6"/>
      <c r="MM91" s="6"/>
      <c r="MN91" s="6"/>
      <c r="MO91" s="6"/>
      <c r="MP91" s="6"/>
      <c r="MQ91" s="6"/>
      <c r="MR91" s="6"/>
      <c r="MS91" s="6"/>
      <c r="MT91" s="6"/>
      <c r="MU91" s="6"/>
      <c r="MV91" s="6"/>
      <c r="MW91" s="6"/>
      <c r="MX91" s="6"/>
      <c r="MY91" s="6"/>
      <c r="MZ91" s="6"/>
      <c r="NA91" s="6"/>
      <c r="NB91" s="6"/>
      <c r="NC91" s="6"/>
      <c r="ND91" s="6"/>
      <c r="NE91" s="6"/>
      <c r="NF91" s="6"/>
      <c r="NG91" s="6"/>
      <c r="NH91" s="6"/>
      <c r="NI91" s="6"/>
      <c r="NJ91" s="6"/>
      <c r="NK91" s="6"/>
      <c r="NL91" s="6"/>
      <c r="NM91" s="6"/>
      <c r="NN91" s="6"/>
      <c r="NO91" s="6"/>
      <c r="NP91" s="6"/>
      <c r="NQ91" s="6"/>
      <c r="NR91" s="6"/>
      <c r="NS91" s="6"/>
      <c r="NT91" s="6"/>
      <c r="NU91" s="6"/>
      <c r="NV91" s="6"/>
      <c r="NW91" s="6"/>
      <c r="NX91" s="6"/>
      <c r="NY91" s="6"/>
      <c r="NZ91" s="6"/>
      <c r="OA91" s="6"/>
      <c r="OB91" s="6"/>
      <c r="OC91" s="6"/>
      <c r="OD91" s="6"/>
      <c r="OE91" s="6"/>
      <c r="OF91" s="6"/>
      <c r="OG91" s="6"/>
      <c r="OH91" s="6"/>
      <c r="OI91" s="6"/>
      <c r="OJ91" s="6"/>
      <c r="OK91" s="6"/>
      <c r="OL91" s="6"/>
      <c r="OM91" s="6"/>
      <c r="ON91" s="6"/>
      <c r="OO91" s="6"/>
      <c r="OP91" s="6"/>
      <c r="OQ91" s="6"/>
      <c r="OR91" s="6"/>
      <c r="OS91" s="6"/>
      <c r="OT91" s="6"/>
      <c r="OU91" s="6"/>
      <c r="OV91" s="6"/>
      <c r="OW91" s="6"/>
      <c r="OX91" s="6"/>
      <c r="OY91" s="6"/>
      <c r="OZ91" s="6"/>
      <c r="PA91" s="6"/>
      <c r="PB91" s="6"/>
      <c r="PC91" s="6"/>
      <c r="PD91" s="6"/>
      <c r="PE91" s="6"/>
      <c r="PF91" s="6"/>
      <c r="PG91" s="6"/>
      <c r="PH91" s="6"/>
      <c r="PI91" s="6"/>
      <c r="PJ91" s="6"/>
      <c r="PK91" s="6"/>
      <c r="PL91" s="6"/>
      <c r="PM91" s="6"/>
      <c r="PN91" s="6"/>
      <c r="PO91" s="6"/>
      <c r="PP91" s="6"/>
      <c r="PQ91" s="6"/>
      <c r="PR91" s="6"/>
      <c r="PS91" s="6"/>
      <c r="PT91" s="6"/>
      <c r="PU91" s="6"/>
      <c r="PV91" s="6"/>
      <c r="PW91" s="6"/>
      <c r="PX91" s="6"/>
      <c r="PY91" s="6"/>
      <c r="PZ91" s="6"/>
      <c r="QA91" s="6"/>
      <c r="QB91" s="6"/>
      <c r="QC91" s="6"/>
      <c r="QD91" s="6"/>
      <c r="QE91" s="6"/>
      <c r="QF91" s="6"/>
      <c r="QG91" s="6"/>
      <c r="QH91" s="6"/>
      <c r="QI91" s="6"/>
      <c r="QJ91" s="6"/>
      <c r="QK91" s="6"/>
      <c r="QL91" s="6"/>
      <c r="QM91" s="6"/>
      <c r="QN91" s="6"/>
      <c r="QO91" s="6"/>
      <c r="QP91" s="6"/>
      <c r="QQ91" s="6"/>
      <c r="QR91" s="6"/>
      <c r="QS91" s="6"/>
      <c r="QT91" s="6"/>
      <c r="QU91" s="6"/>
      <c r="QV91" s="6"/>
      <c r="QW91" s="6"/>
      <c r="QX91" s="6"/>
      <c r="QY91" s="6"/>
      <c r="QZ91" s="6"/>
      <c r="RA91" s="6"/>
      <c r="RB91" s="6"/>
      <c r="RC91" s="6"/>
      <c r="RD91" s="6"/>
      <c r="RE91" s="6"/>
      <c r="RF91" s="6"/>
      <c r="RG91" s="6"/>
      <c r="RH91" s="6"/>
      <c r="RI91" s="6"/>
      <c r="RJ91" s="6"/>
      <c r="RK91" s="6"/>
      <c r="RL91" s="6"/>
      <c r="RM91" s="6"/>
      <c r="RN91" s="6"/>
      <c r="RO91" s="6"/>
      <c r="RP91" s="6"/>
      <c r="RQ91" s="6"/>
      <c r="RR91" s="6"/>
      <c r="RS91" s="6"/>
      <c r="RT91" s="6"/>
      <c r="RU91" s="6"/>
      <c r="RV91" s="6"/>
      <c r="RW91" s="6"/>
      <c r="RX91" s="6"/>
      <c r="RY91" s="6"/>
      <c r="RZ91" s="6"/>
      <c r="SA91" s="6"/>
      <c r="SB91" s="6"/>
      <c r="SC91" s="6"/>
      <c r="SD91" s="6"/>
      <c r="SE91" s="6"/>
      <c r="SF91" s="6"/>
      <c r="SG91" s="6"/>
      <c r="SH91" s="6"/>
      <c r="SI91" s="6"/>
      <c r="SJ91" s="6"/>
      <c r="SK91" s="6"/>
      <c r="SL91" s="6"/>
      <c r="SM91" s="6"/>
      <c r="SN91" s="6"/>
      <c r="SO91" s="6"/>
      <c r="SP91" s="6"/>
      <c r="SQ91" s="6"/>
      <c r="SR91" s="6"/>
      <c r="SS91" s="6"/>
      <c r="ST91" s="6"/>
      <c r="SU91" s="6"/>
      <c r="SV91" s="6"/>
      <c r="SW91" s="6"/>
      <c r="SX91" s="6"/>
      <c r="SY91" s="6"/>
      <c r="SZ91" s="6"/>
      <c r="TA91" s="6"/>
      <c r="TB91" s="6"/>
      <c r="TC91" s="6"/>
      <c r="TD91" s="6"/>
      <c r="TE91" s="6"/>
      <c r="TF91" s="6"/>
      <c r="TG91" s="6"/>
      <c r="TH91" s="6"/>
      <c r="TI91" s="6"/>
      <c r="TJ91" s="6"/>
      <c r="TK91" s="6"/>
      <c r="TL91" s="6"/>
      <c r="TM91" s="6"/>
      <c r="TN91" s="6"/>
      <c r="TO91" s="6"/>
      <c r="TP91" s="6"/>
      <c r="TQ91" s="6"/>
      <c r="TR91" s="6"/>
      <c r="TS91" s="6"/>
      <c r="TT91" s="6"/>
      <c r="TU91" s="6"/>
      <c r="TV91" s="6"/>
      <c r="TW91" s="6"/>
      <c r="TX91" s="6"/>
      <c r="TY91" s="6"/>
      <c r="TZ91" s="6"/>
      <c r="UA91" s="6"/>
      <c r="UB91" s="6"/>
      <c r="UC91" s="6"/>
      <c r="UD91" s="6"/>
      <c r="UE91" s="6"/>
      <c r="UF91" s="6"/>
      <c r="UG91" s="6"/>
      <c r="UH91" s="6"/>
      <c r="UI91" s="6"/>
      <c r="UJ91" s="6"/>
      <c r="UK91" s="6"/>
      <c r="UL91" s="6"/>
      <c r="UM91" s="6"/>
      <c r="UN91" s="6"/>
      <c r="UO91" s="6"/>
      <c r="UP91" s="6"/>
      <c r="UQ91" s="6"/>
      <c r="UR91" s="6"/>
      <c r="US91" s="6"/>
      <c r="UT91" s="6"/>
      <c r="UU91" s="6"/>
      <c r="UV91" s="6"/>
      <c r="UW91" s="6"/>
      <c r="UX91" s="6"/>
      <c r="UY91" s="6"/>
      <c r="UZ91" s="6"/>
      <c r="VA91" s="6"/>
      <c r="VB91" s="6"/>
      <c r="VC91" s="6"/>
      <c r="VD91" s="6"/>
      <c r="VE91" s="6"/>
      <c r="VF91" s="6"/>
      <c r="VG91" s="6"/>
      <c r="VH91" s="6"/>
      <c r="VI91" s="6"/>
      <c r="VJ91" s="6"/>
      <c r="VK91" s="6"/>
      <c r="VL91" s="6"/>
      <c r="VM91" s="6"/>
      <c r="VN91" s="6"/>
      <c r="VO91" s="6"/>
      <c r="VP91" s="6"/>
      <c r="VQ91" s="6"/>
      <c r="VR91" s="6"/>
      <c r="VS91" s="6"/>
      <c r="VT91" s="6"/>
      <c r="VU91" s="6"/>
      <c r="VV91" s="6"/>
      <c r="VW91" s="6"/>
      <c r="VX91" s="6"/>
      <c r="VY91" s="6"/>
      <c r="VZ91" s="6"/>
      <c r="WA91" s="6"/>
      <c r="WB91" s="6"/>
      <c r="WC91" s="6"/>
      <c r="WD91" s="6"/>
      <c r="WE91" s="6"/>
      <c r="WF91" s="6"/>
      <c r="WG91" s="6"/>
      <c r="WH91" s="6"/>
      <c r="WI91" s="6"/>
      <c r="WJ91" s="6"/>
      <c r="WK91" s="6"/>
      <c r="WL91" s="6"/>
      <c r="WM91" s="6"/>
      <c r="WN91" s="6"/>
      <c r="WO91" s="6"/>
      <c r="WP91" s="6"/>
      <c r="WQ91" s="6"/>
      <c r="WR91" s="6"/>
      <c r="WS91" s="6"/>
      <c r="WT91" s="6"/>
      <c r="WU91" s="6"/>
      <c r="WV91" s="6"/>
      <c r="WW91" s="6"/>
      <c r="WX91" s="6"/>
      <c r="WY91" s="6"/>
      <c r="WZ91" s="6"/>
      <c r="XA91" s="6"/>
      <c r="XB91" s="6"/>
      <c r="XC91" s="6"/>
      <c r="XD91" s="6"/>
      <c r="XE91" s="6"/>
      <c r="XF91" s="6"/>
      <c r="XG91" s="6"/>
      <c r="XH91" s="6"/>
      <c r="XI91" s="6"/>
      <c r="XJ91" s="6"/>
      <c r="XK91" s="6"/>
      <c r="XL91" s="6"/>
      <c r="XM91" s="6"/>
      <c r="XN91" s="6"/>
      <c r="XO91" s="6"/>
      <c r="XP91" s="6"/>
      <c r="XQ91" s="6"/>
      <c r="XR91" s="6"/>
      <c r="XS91" s="6"/>
      <c r="XT91" s="6"/>
      <c r="XU91" s="6"/>
      <c r="XV91" s="6"/>
      <c r="XW91" s="6"/>
      <c r="XX91" s="6"/>
      <c r="XY91" s="6"/>
      <c r="XZ91" s="6"/>
      <c r="YA91" s="6"/>
      <c r="YB91" s="6"/>
      <c r="YC91" s="6"/>
      <c r="YD91" s="6"/>
      <c r="YE91" s="6"/>
      <c r="YF91" s="6"/>
      <c r="YG91" s="6"/>
      <c r="YH91" s="6"/>
      <c r="YI91" s="6"/>
      <c r="YJ91" s="6"/>
      <c r="YK91" s="6"/>
      <c r="YL91" s="6"/>
      <c r="YM91" s="6"/>
      <c r="YN91" s="6"/>
      <c r="YO91" s="6"/>
      <c r="YP91" s="6"/>
      <c r="YQ91" s="6"/>
      <c r="YR91" s="6"/>
      <c r="YS91" s="6"/>
      <c r="YT91" s="6"/>
      <c r="YU91" s="6"/>
      <c r="YV91" s="6"/>
      <c r="YW91" s="6"/>
      <c r="YX91" s="6"/>
      <c r="YY91" s="6"/>
      <c r="YZ91" s="6"/>
      <c r="ZA91" s="6"/>
      <c r="ZB91" s="6"/>
      <c r="ZC91" s="6"/>
      <c r="ZD91" s="6"/>
      <c r="ZE91" s="6"/>
      <c r="ZF91" s="6"/>
      <c r="ZG91" s="6"/>
      <c r="ZH91" s="6"/>
      <c r="ZI91" s="6"/>
      <c r="ZJ91" s="6"/>
      <c r="ZK91" s="6"/>
      <c r="ZL91" s="6"/>
      <c r="ZM91" s="6"/>
      <c r="ZN91" s="6"/>
      <c r="ZO91" s="6"/>
      <c r="ZP91" s="6"/>
      <c r="ZQ91" s="6"/>
      <c r="ZR91" s="6"/>
      <c r="ZS91" s="6"/>
      <c r="ZT91" s="6"/>
      <c r="ZU91" s="6"/>
      <c r="ZV91" s="6"/>
      <c r="ZW91" s="6"/>
      <c r="ZX91" s="6"/>
      <c r="ZY91" s="6"/>
      <c r="ZZ91" s="6"/>
      <c r="AAA91" s="6"/>
      <c r="AAB91" s="6"/>
      <c r="AAC91" s="6"/>
      <c r="AAD91" s="6"/>
      <c r="AAE91" s="6"/>
      <c r="AAF91" s="6"/>
      <c r="AAG91" s="6"/>
      <c r="AAH91" s="6"/>
      <c r="AAI91" s="6"/>
      <c r="AAJ91" s="6"/>
      <c r="AAK91" s="6"/>
      <c r="AAL91" s="6"/>
      <c r="AAM91" s="6"/>
      <c r="AAN91" s="6"/>
      <c r="AAO91" s="6"/>
      <c r="AAP91" s="6"/>
      <c r="AAQ91" s="6"/>
      <c r="AAR91" s="6"/>
      <c r="AAS91" s="6"/>
      <c r="AAT91" s="6"/>
      <c r="AAU91" s="6"/>
      <c r="AAV91" s="6"/>
      <c r="AAW91" s="6"/>
      <c r="AAX91" s="6"/>
      <c r="AAY91" s="6"/>
      <c r="AAZ91" s="6"/>
      <c r="ABA91" s="6"/>
      <c r="ABB91" s="6"/>
      <c r="ABC91" s="6"/>
      <c r="ABD91" s="6"/>
      <c r="ABE91" s="6"/>
      <c r="ABF91" s="6"/>
      <c r="ABG91" s="6"/>
      <c r="ABH91" s="6"/>
      <c r="ABI91" s="6"/>
      <c r="ABJ91" s="6"/>
      <c r="ABK91" s="6"/>
      <c r="ABL91" s="6"/>
      <c r="ABM91" s="6"/>
      <c r="ABN91" s="6"/>
      <c r="ABO91" s="6"/>
      <c r="ABP91" s="6"/>
      <c r="ABQ91" s="6"/>
      <c r="ABR91" s="6"/>
      <c r="ABS91" s="6"/>
      <c r="ABT91" s="6"/>
      <c r="ABU91" s="6"/>
      <c r="ABV91" s="6"/>
      <c r="ABW91" s="6"/>
      <c r="ABX91" s="6"/>
      <c r="ABY91" s="6"/>
      <c r="ABZ91" s="6"/>
      <c r="ACA91" s="6"/>
      <c r="ACB91" s="6"/>
      <c r="ACC91" s="6"/>
      <c r="ACD91" s="6"/>
      <c r="ACE91" s="6"/>
      <c r="ACF91" s="6"/>
      <c r="ACG91" s="6"/>
      <c r="ACH91" s="6"/>
      <c r="ACI91" s="6"/>
      <c r="ACJ91" s="6"/>
      <c r="ACK91" s="6"/>
      <c r="ACL91" s="6"/>
      <c r="ACM91" s="6"/>
      <c r="ACN91" s="6"/>
      <c r="ACO91" s="6"/>
      <c r="ACP91" s="6"/>
      <c r="ACQ91" s="6"/>
      <c r="ACR91" s="6"/>
      <c r="ACS91" s="6"/>
      <c r="ACT91" s="6"/>
      <c r="ACU91" s="6"/>
      <c r="ACV91" s="6"/>
      <c r="ACW91" s="6"/>
      <c r="ACX91" s="6"/>
      <c r="ACY91" s="6"/>
      <c r="ACZ91" s="6"/>
      <c r="ADA91" s="6"/>
      <c r="ADB91" s="6"/>
      <c r="ADC91" s="6"/>
      <c r="ADD91" s="6"/>
      <c r="ADE91" s="6"/>
      <c r="ADF91" s="6"/>
      <c r="ADG91" s="6"/>
      <c r="ADH91" s="6"/>
      <c r="ADI91" s="6"/>
      <c r="ADJ91" s="6"/>
      <c r="ADK91" s="6"/>
      <c r="ADL91" s="6"/>
      <c r="ADM91" s="6"/>
      <c r="ADN91" s="6"/>
      <c r="ADO91" s="6"/>
      <c r="ADP91" s="6"/>
      <c r="ADQ91" s="6"/>
      <c r="ADR91" s="6"/>
      <c r="ADS91" s="6"/>
      <c r="ADT91" s="6"/>
      <c r="ADU91" s="6"/>
      <c r="ADV91" s="6"/>
      <c r="ADW91" s="6"/>
      <c r="ADX91" s="6"/>
      <c r="ADY91" s="6"/>
      <c r="ADZ91" s="6"/>
      <c r="AEA91" s="6"/>
      <c r="AEB91" s="6"/>
      <c r="AEC91" s="6"/>
      <c r="AED91" s="6"/>
      <c r="AEE91" s="6"/>
      <c r="AEF91" s="6"/>
      <c r="AEG91" s="6"/>
      <c r="AEH91" s="6"/>
      <c r="AEI91" s="6"/>
      <c r="AEJ91" s="6"/>
      <c r="AEK91" s="6"/>
      <c r="AEL91" s="6"/>
      <c r="AEM91" s="6"/>
      <c r="AEN91" s="6"/>
      <c r="AEO91" s="6"/>
      <c r="AEP91" s="6"/>
      <c r="AEQ91" s="6"/>
      <c r="AER91" s="6"/>
      <c r="AES91" s="6"/>
      <c r="AET91" s="6"/>
      <c r="AEU91" s="6"/>
      <c r="AEV91" s="6"/>
      <c r="AEW91" s="6"/>
      <c r="AEX91" s="6"/>
      <c r="AEY91" s="6"/>
      <c r="AEZ91" s="6"/>
      <c r="AFA91" s="6"/>
      <c r="AFB91" s="6"/>
      <c r="AFC91" s="6"/>
      <c r="AFD91" s="6"/>
      <c r="AFE91" s="6"/>
      <c r="AFF91" s="6"/>
      <c r="AFG91" s="6"/>
      <c r="AFH91" s="6"/>
      <c r="AFI91" s="6"/>
      <c r="AFJ91" s="6"/>
      <c r="AFK91" s="6"/>
      <c r="AFL91" s="6"/>
      <c r="AFM91" s="6"/>
      <c r="AFN91" s="6"/>
      <c r="AFO91" s="6"/>
      <c r="AFP91" s="6"/>
      <c r="AFQ91" s="6"/>
      <c r="AFR91" s="6"/>
      <c r="AFS91" s="6"/>
      <c r="AFT91" s="6"/>
      <c r="AFU91" s="6"/>
      <c r="AFV91" s="6"/>
      <c r="AFW91" s="6"/>
      <c r="AFX91" s="6"/>
      <c r="AFY91" s="6"/>
      <c r="AFZ91" s="6"/>
      <c r="AGA91" s="6"/>
      <c r="AGB91" s="6"/>
      <c r="AGC91" s="6"/>
      <c r="AGD91" s="6"/>
      <c r="AGE91" s="6"/>
      <c r="AGF91" s="6"/>
      <c r="AGG91" s="6"/>
      <c r="AGH91" s="6"/>
      <c r="AGI91" s="6"/>
      <c r="AGJ91" s="6"/>
      <c r="AGK91" s="6"/>
      <c r="AGL91" s="6"/>
      <c r="AGM91" s="6"/>
      <c r="AGN91" s="6"/>
      <c r="AGO91" s="6"/>
      <c r="AGP91" s="6"/>
      <c r="AGQ91" s="6"/>
      <c r="AGR91" s="6"/>
      <c r="AGS91" s="6"/>
      <c r="AGT91" s="6"/>
      <c r="AGU91" s="6"/>
      <c r="AGV91" s="6"/>
      <c r="AGW91" s="6"/>
      <c r="AGX91" s="6"/>
      <c r="AGY91" s="6"/>
      <c r="AGZ91" s="6"/>
      <c r="AHA91" s="6"/>
      <c r="AHB91" s="6"/>
      <c r="AHC91" s="6"/>
      <c r="AHD91" s="6"/>
      <c r="AHE91" s="6"/>
      <c r="AHF91" s="6"/>
      <c r="AHG91" s="6"/>
      <c r="AHH91" s="6"/>
      <c r="AHI91" s="6"/>
      <c r="AHJ91" s="6"/>
      <c r="AHK91" s="6"/>
      <c r="AHL91" s="6"/>
      <c r="AHM91" s="6"/>
      <c r="AHN91" s="6"/>
      <c r="AHO91" s="6"/>
      <c r="AHP91" s="6"/>
      <c r="AHQ91" s="6"/>
      <c r="AHR91" s="6"/>
      <c r="AHS91" s="6"/>
      <c r="AHT91" s="6"/>
      <c r="AHU91" s="6"/>
      <c r="AHV91" s="6"/>
      <c r="AHW91" s="6"/>
      <c r="AHX91" s="6"/>
      <c r="AHY91" s="6"/>
      <c r="AHZ91" s="6"/>
      <c r="AIA91" s="6"/>
      <c r="AIB91" s="6"/>
      <c r="AIC91" s="6"/>
      <c r="AID91" s="6"/>
      <c r="AIE91" s="6"/>
      <c r="AIF91" s="6"/>
      <c r="AIG91" s="6"/>
      <c r="AIH91" s="6"/>
      <c r="AII91" s="6"/>
      <c r="AIJ91" s="6"/>
      <c r="AIK91" s="6"/>
      <c r="AIL91" s="6"/>
      <c r="AIM91" s="6"/>
      <c r="AIN91" s="6"/>
      <c r="AIO91" s="6"/>
      <c r="AIP91" s="6"/>
      <c r="AIQ91" s="6"/>
      <c r="AIR91" s="6"/>
      <c r="AIS91" s="6"/>
      <c r="AIT91" s="6"/>
      <c r="AIU91" s="6"/>
      <c r="AIV91" s="6"/>
      <c r="AIW91" s="6"/>
      <c r="AIX91" s="6"/>
      <c r="AIY91" s="6"/>
      <c r="AIZ91" s="6"/>
      <c r="AJA91" s="6"/>
      <c r="AJB91" s="6"/>
      <c r="AJC91" s="6"/>
      <c r="AJD91" s="6"/>
      <c r="AJE91" s="6"/>
      <c r="AJF91" s="6"/>
      <c r="AJG91" s="6"/>
      <c r="AJH91" s="6"/>
      <c r="AJI91" s="6"/>
      <c r="AJJ91" s="6"/>
      <c r="AJK91" s="6"/>
      <c r="AJL91" s="6"/>
      <c r="AJM91" s="6"/>
      <c r="AJN91" s="6"/>
      <c r="AJO91" s="6"/>
      <c r="AJP91" s="6"/>
      <c r="AJQ91" s="6"/>
      <c r="AJR91" s="6"/>
      <c r="AJS91" s="6"/>
      <c r="AJT91" s="6"/>
      <c r="AJU91" s="6"/>
      <c r="AJV91" s="6"/>
      <c r="AJW91" s="6"/>
      <c r="AJX91" s="6"/>
      <c r="AJY91" s="6"/>
      <c r="AJZ91" s="6"/>
      <c r="AKA91" s="6"/>
      <c r="AKB91" s="6"/>
      <c r="AKC91" s="6"/>
      <c r="AKD91" s="6"/>
      <c r="AKE91" s="6"/>
      <c r="AKF91" s="6"/>
      <c r="AKG91" s="6"/>
      <c r="AKH91" s="6"/>
      <c r="AKI91" s="6"/>
      <c r="AKJ91" s="6"/>
      <c r="AKK91" s="6"/>
      <c r="AKL91" s="6"/>
      <c r="AKM91" s="6"/>
      <c r="AKN91" s="6"/>
      <c r="AKO91" s="6"/>
      <c r="AKP91" s="6"/>
      <c r="AKQ91" s="6"/>
      <c r="AKR91" s="6"/>
      <c r="AKS91" s="6"/>
      <c r="AKT91" s="6"/>
      <c r="AKU91" s="6"/>
      <c r="AKV91" s="6"/>
      <c r="AKW91" s="6"/>
      <c r="AKX91" s="6"/>
      <c r="AKY91" s="6"/>
      <c r="AKZ91" s="6"/>
      <c r="ALA91" s="6"/>
      <c r="ALB91" s="6"/>
      <c r="ALC91" s="6"/>
      <c r="ALD91" s="6"/>
      <c r="ALE91" s="6"/>
      <c r="ALF91" s="6"/>
      <c r="ALG91" s="6"/>
      <c r="ALH91" s="6"/>
      <c r="ALI91" s="6"/>
      <c r="ALJ91" s="6"/>
      <c r="ALK91" s="6"/>
      <c r="ALL91" s="6"/>
      <c r="ALM91" s="6"/>
      <c r="ALN91" s="6"/>
      <c r="ALO91" s="6"/>
      <c r="ALP91" s="6"/>
    </row>
    <row r="92" spans="2:1004" x14ac:dyDescent="0.25">
      <c r="B92" s="36"/>
      <c r="C92" s="37"/>
      <c r="D92" s="37"/>
      <c r="E92" s="6"/>
      <c r="F92" s="6"/>
      <c r="G92" s="6"/>
      <c r="H92" s="6"/>
      <c r="I92" s="6"/>
      <c r="J92" s="6"/>
      <c r="K92" s="6"/>
      <c r="L92" s="6"/>
      <c r="M92" s="6"/>
      <c r="N92" s="6"/>
      <c r="O92" s="6"/>
      <c r="P92" s="6"/>
      <c r="Q92" s="6"/>
      <c r="R92" s="6"/>
      <c r="S92" s="6"/>
      <c r="T92" s="6"/>
      <c r="U92" s="6"/>
      <c r="V92" s="6"/>
      <c r="W92" s="6"/>
      <c r="X92" s="6"/>
      <c r="Y92" s="6"/>
      <c r="Z92" s="6"/>
      <c r="AA92" s="6"/>
      <c r="AB92" s="6"/>
      <c r="AC92" s="6"/>
      <c r="AD92" s="6"/>
      <c r="AE92" s="6"/>
      <c r="AF92" s="6"/>
      <c r="AG92" s="6"/>
      <c r="AH92" s="6"/>
      <c r="AI92" s="6"/>
      <c r="AJ92" s="6"/>
      <c r="AK92" s="6"/>
      <c r="AL92" s="6"/>
      <c r="AM92" s="6"/>
      <c r="AN92" s="6"/>
      <c r="AO92" s="6"/>
      <c r="AP92" s="6"/>
      <c r="AQ92" s="6"/>
      <c r="AR92" s="6"/>
      <c r="AS92" s="6"/>
      <c r="AT92" s="6"/>
      <c r="AU92" s="6"/>
      <c r="AV92" s="6"/>
      <c r="AW92" s="6"/>
      <c r="AX92" s="6"/>
      <c r="AY92" s="6"/>
      <c r="AZ92" s="6"/>
      <c r="BA92" s="6"/>
      <c r="BB92" s="6"/>
      <c r="BC92" s="6"/>
      <c r="BD92" s="6"/>
      <c r="BE92" s="6"/>
      <c r="BF92" s="6"/>
      <c r="BG92" s="6"/>
      <c r="BH92" s="6"/>
      <c r="BI92" s="6"/>
      <c r="BJ92" s="6"/>
      <c r="BK92" s="6"/>
      <c r="BL92" s="6"/>
      <c r="BM92" s="6"/>
      <c r="BN92" s="6"/>
      <c r="BO92" s="6"/>
      <c r="BP92" s="6"/>
      <c r="BQ92" s="6"/>
      <c r="BR92" s="6"/>
      <c r="BS92" s="6"/>
      <c r="BT92" s="6"/>
      <c r="BU92" s="6"/>
      <c r="BV92" s="6"/>
      <c r="BW92" s="6"/>
      <c r="BX92" s="6"/>
      <c r="BY92" s="6"/>
      <c r="BZ92" s="6"/>
      <c r="CA92" s="6"/>
      <c r="CB92" s="6"/>
      <c r="CC92" s="6"/>
      <c r="CD92" s="6"/>
      <c r="CE92" s="6"/>
      <c r="CF92" s="6"/>
      <c r="CG92" s="6"/>
      <c r="CH92" s="6"/>
      <c r="CI92" s="6"/>
      <c r="CJ92" s="6"/>
      <c r="CK92" s="6"/>
      <c r="CL92" s="6"/>
      <c r="CM92" s="6"/>
      <c r="CN92" s="6"/>
      <c r="CO92" s="6"/>
      <c r="CP92" s="6"/>
      <c r="CQ92" s="6"/>
      <c r="CR92" s="6"/>
      <c r="CS92" s="6"/>
      <c r="CT92" s="6"/>
      <c r="CU92" s="6"/>
      <c r="CV92" s="6"/>
      <c r="CW92" s="6"/>
      <c r="CX92" s="6"/>
      <c r="CY92" s="6"/>
      <c r="CZ92" s="6"/>
      <c r="DA92" s="6"/>
      <c r="DB92" s="6"/>
      <c r="DC92" s="6"/>
      <c r="DD92" s="6"/>
      <c r="DE92" s="6"/>
      <c r="DF92" s="6"/>
      <c r="DG92" s="6"/>
      <c r="DH92" s="6"/>
      <c r="DI92" s="6"/>
      <c r="DJ92" s="6"/>
      <c r="DK92" s="6"/>
      <c r="DL92" s="6"/>
      <c r="DM92" s="6"/>
      <c r="DN92" s="6"/>
      <c r="DO92" s="6"/>
      <c r="DP92" s="6"/>
      <c r="DQ92" s="6"/>
      <c r="DR92" s="6"/>
      <c r="DS92" s="6"/>
      <c r="DT92" s="6"/>
      <c r="DU92" s="6"/>
      <c r="DV92" s="6"/>
      <c r="DW92" s="6"/>
      <c r="DX92" s="6"/>
      <c r="DY92" s="6"/>
      <c r="DZ92" s="6"/>
      <c r="EA92" s="6"/>
      <c r="EB92" s="6"/>
      <c r="EC92" s="6"/>
      <c r="ED92" s="6"/>
      <c r="EE92" s="6"/>
      <c r="EF92" s="6"/>
      <c r="EG92" s="6"/>
      <c r="EH92" s="6"/>
      <c r="EI92" s="6"/>
      <c r="EJ92" s="6"/>
      <c r="EK92" s="6"/>
      <c r="EL92" s="6"/>
      <c r="EM92" s="6"/>
      <c r="EN92" s="6"/>
      <c r="EO92" s="6"/>
      <c r="EP92" s="6"/>
      <c r="EQ92" s="6"/>
      <c r="ER92" s="6"/>
      <c r="ES92" s="6"/>
      <c r="ET92" s="6"/>
      <c r="EU92" s="6"/>
      <c r="EV92" s="6"/>
      <c r="EW92" s="6"/>
      <c r="EX92" s="6"/>
      <c r="EY92" s="6"/>
      <c r="EZ92" s="6"/>
      <c r="FA92" s="6"/>
      <c r="FB92" s="6"/>
      <c r="FC92" s="6"/>
      <c r="FD92" s="6"/>
      <c r="FE92" s="6"/>
      <c r="FF92" s="6"/>
      <c r="FG92" s="6"/>
      <c r="FH92" s="6"/>
      <c r="FI92" s="6"/>
      <c r="FJ92" s="6"/>
      <c r="FK92" s="6"/>
      <c r="FL92" s="6"/>
      <c r="FM92" s="6"/>
      <c r="FN92" s="6"/>
      <c r="FO92" s="6"/>
      <c r="FP92" s="6"/>
      <c r="FQ92" s="6"/>
      <c r="FR92" s="6"/>
      <c r="FS92" s="6"/>
      <c r="FT92" s="6"/>
      <c r="FU92" s="6"/>
      <c r="FV92" s="6"/>
      <c r="FW92" s="6"/>
      <c r="FX92" s="6"/>
      <c r="FY92" s="6"/>
      <c r="FZ92" s="6"/>
      <c r="GA92" s="6"/>
      <c r="GB92" s="6"/>
      <c r="GC92" s="6"/>
      <c r="GD92" s="6"/>
      <c r="GE92" s="6"/>
      <c r="GF92" s="6"/>
      <c r="GG92" s="6"/>
      <c r="GH92" s="6"/>
      <c r="GI92" s="6"/>
      <c r="GJ92" s="6"/>
      <c r="GK92" s="6"/>
      <c r="GL92" s="6"/>
      <c r="GM92" s="6"/>
      <c r="GN92" s="6"/>
      <c r="GO92" s="6"/>
      <c r="GP92" s="6"/>
      <c r="GQ92" s="6"/>
      <c r="GR92" s="6"/>
      <c r="GS92" s="6"/>
      <c r="GT92" s="6"/>
      <c r="GU92" s="6"/>
      <c r="GV92" s="6"/>
      <c r="GW92" s="6"/>
      <c r="GX92" s="6"/>
      <c r="GY92" s="6"/>
      <c r="GZ92" s="6"/>
      <c r="HA92" s="6"/>
      <c r="HB92" s="6"/>
      <c r="HC92" s="6"/>
      <c r="HD92" s="6"/>
      <c r="HE92" s="6"/>
      <c r="HF92" s="6"/>
      <c r="HG92" s="6"/>
      <c r="HH92" s="6"/>
      <c r="HI92" s="6"/>
      <c r="HJ92" s="6"/>
      <c r="HK92" s="6"/>
      <c r="HL92" s="6"/>
      <c r="HM92" s="6"/>
      <c r="HN92" s="6"/>
      <c r="HO92" s="6"/>
      <c r="HP92" s="6"/>
      <c r="HQ92" s="6"/>
      <c r="HR92" s="6"/>
      <c r="HS92" s="6"/>
      <c r="HT92" s="6"/>
      <c r="HU92" s="6"/>
      <c r="HV92" s="6"/>
      <c r="HW92" s="6"/>
      <c r="HX92" s="6"/>
      <c r="HY92" s="6"/>
      <c r="HZ92" s="6"/>
      <c r="IA92" s="6"/>
      <c r="IB92" s="6"/>
      <c r="IC92" s="6"/>
      <c r="ID92" s="6"/>
      <c r="IE92" s="6"/>
      <c r="IF92" s="6"/>
      <c r="IG92" s="6"/>
      <c r="IH92" s="6"/>
      <c r="II92" s="6"/>
      <c r="IJ92" s="6"/>
      <c r="IK92" s="6"/>
      <c r="IL92" s="6"/>
      <c r="IM92" s="6"/>
      <c r="IN92" s="6"/>
      <c r="IO92" s="6"/>
      <c r="IP92" s="6"/>
      <c r="IQ92" s="6"/>
      <c r="IR92" s="6"/>
      <c r="IS92" s="6"/>
      <c r="IT92" s="6"/>
      <c r="IU92" s="6"/>
      <c r="IV92" s="6"/>
      <c r="IW92" s="6"/>
      <c r="IX92" s="6"/>
      <c r="IY92" s="6"/>
      <c r="IZ92" s="6"/>
      <c r="JA92" s="6"/>
      <c r="JB92" s="6"/>
      <c r="JC92" s="6"/>
      <c r="JD92" s="6"/>
      <c r="JE92" s="6"/>
      <c r="JF92" s="6"/>
      <c r="JG92" s="6"/>
      <c r="JH92" s="6"/>
      <c r="JI92" s="6"/>
      <c r="JJ92" s="6"/>
      <c r="JK92" s="6"/>
      <c r="JL92" s="6"/>
      <c r="JM92" s="6"/>
      <c r="JN92" s="6"/>
      <c r="JO92" s="6"/>
      <c r="JP92" s="6"/>
      <c r="JQ92" s="6"/>
      <c r="JR92" s="6"/>
      <c r="JS92" s="6"/>
      <c r="JT92" s="6"/>
      <c r="JU92" s="6"/>
      <c r="JV92" s="6"/>
      <c r="JW92" s="6"/>
      <c r="JX92" s="6"/>
      <c r="JY92" s="6"/>
      <c r="JZ92" s="6"/>
      <c r="KA92" s="6"/>
      <c r="KB92" s="6"/>
      <c r="KC92" s="6"/>
      <c r="KD92" s="6"/>
      <c r="KE92" s="6"/>
      <c r="KF92" s="6"/>
      <c r="KG92" s="6"/>
      <c r="KH92" s="6"/>
      <c r="KI92" s="6"/>
      <c r="KJ92" s="6"/>
      <c r="KK92" s="6"/>
      <c r="KL92" s="6"/>
      <c r="KM92" s="6"/>
      <c r="KN92" s="6"/>
      <c r="KO92" s="6"/>
      <c r="KP92" s="6"/>
      <c r="KQ92" s="6"/>
      <c r="KR92" s="6"/>
      <c r="KS92" s="6"/>
      <c r="KT92" s="6"/>
      <c r="KU92" s="6"/>
      <c r="KV92" s="6"/>
      <c r="KW92" s="6"/>
      <c r="KX92" s="6"/>
      <c r="KY92" s="6"/>
      <c r="KZ92" s="6"/>
      <c r="LA92" s="6"/>
      <c r="LB92" s="6"/>
      <c r="LC92" s="6"/>
      <c r="LD92" s="6"/>
      <c r="LE92" s="6"/>
      <c r="LF92" s="6"/>
      <c r="LG92" s="6"/>
      <c r="LH92" s="6"/>
      <c r="LI92" s="6"/>
      <c r="LJ92" s="6"/>
      <c r="LK92" s="6"/>
      <c r="LL92" s="6"/>
      <c r="LM92" s="6"/>
      <c r="LN92" s="6"/>
      <c r="LO92" s="6"/>
      <c r="LP92" s="6"/>
      <c r="LQ92" s="6"/>
      <c r="LR92" s="6"/>
      <c r="LS92" s="6"/>
      <c r="LT92" s="6"/>
      <c r="LU92" s="6"/>
      <c r="LV92" s="6"/>
      <c r="LW92" s="6"/>
      <c r="LX92" s="6"/>
      <c r="LY92" s="6"/>
      <c r="LZ92" s="6"/>
      <c r="MA92" s="6"/>
      <c r="MB92" s="6"/>
      <c r="MC92" s="6"/>
      <c r="MD92" s="6"/>
      <c r="ME92" s="6"/>
      <c r="MF92" s="6"/>
      <c r="MG92" s="6"/>
      <c r="MH92" s="6"/>
      <c r="MI92" s="6"/>
      <c r="MJ92" s="6"/>
      <c r="MK92" s="6"/>
      <c r="ML92" s="6"/>
      <c r="MM92" s="6"/>
      <c r="MN92" s="6"/>
      <c r="MO92" s="6"/>
      <c r="MP92" s="6"/>
      <c r="MQ92" s="6"/>
      <c r="MR92" s="6"/>
      <c r="MS92" s="6"/>
      <c r="MT92" s="6"/>
      <c r="MU92" s="6"/>
      <c r="MV92" s="6"/>
      <c r="MW92" s="6"/>
      <c r="MX92" s="6"/>
      <c r="MY92" s="6"/>
      <c r="MZ92" s="6"/>
      <c r="NA92" s="6"/>
      <c r="NB92" s="6"/>
      <c r="NC92" s="6"/>
      <c r="ND92" s="6"/>
      <c r="NE92" s="6"/>
      <c r="NF92" s="6"/>
      <c r="NG92" s="6"/>
      <c r="NH92" s="6"/>
      <c r="NI92" s="6"/>
      <c r="NJ92" s="6"/>
      <c r="NK92" s="6"/>
      <c r="NL92" s="6"/>
      <c r="NM92" s="6"/>
      <c r="NN92" s="6"/>
      <c r="NO92" s="6"/>
      <c r="NP92" s="6"/>
      <c r="NQ92" s="6"/>
      <c r="NR92" s="6"/>
      <c r="NS92" s="6"/>
      <c r="NT92" s="6"/>
      <c r="NU92" s="6"/>
      <c r="NV92" s="6"/>
      <c r="NW92" s="6"/>
      <c r="NX92" s="6"/>
      <c r="NY92" s="6"/>
      <c r="NZ92" s="6"/>
      <c r="OA92" s="6"/>
      <c r="OB92" s="6"/>
      <c r="OC92" s="6"/>
      <c r="OD92" s="6"/>
      <c r="OE92" s="6"/>
      <c r="OF92" s="6"/>
      <c r="OG92" s="6"/>
      <c r="OH92" s="6"/>
      <c r="OI92" s="6"/>
      <c r="OJ92" s="6"/>
      <c r="OK92" s="6"/>
      <c r="OL92" s="6"/>
      <c r="OM92" s="6"/>
      <c r="ON92" s="6"/>
      <c r="OO92" s="6"/>
      <c r="OP92" s="6"/>
      <c r="OQ92" s="6"/>
      <c r="OR92" s="6"/>
      <c r="OS92" s="6"/>
      <c r="OT92" s="6"/>
      <c r="OU92" s="6"/>
      <c r="OV92" s="6"/>
      <c r="OW92" s="6"/>
      <c r="OX92" s="6"/>
      <c r="OY92" s="6"/>
      <c r="OZ92" s="6"/>
      <c r="PA92" s="6"/>
      <c r="PB92" s="6"/>
      <c r="PC92" s="6"/>
      <c r="PD92" s="6"/>
      <c r="PE92" s="6"/>
      <c r="PF92" s="6"/>
      <c r="PG92" s="6"/>
      <c r="PH92" s="6"/>
      <c r="PI92" s="6"/>
      <c r="PJ92" s="6"/>
      <c r="PK92" s="6"/>
      <c r="PL92" s="6"/>
      <c r="PM92" s="6"/>
      <c r="PN92" s="6"/>
      <c r="PO92" s="6"/>
      <c r="PP92" s="6"/>
      <c r="PQ92" s="6"/>
      <c r="PR92" s="6"/>
      <c r="PS92" s="6"/>
      <c r="PT92" s="6"/>
      <c r="PU92" s="6"/>
      <c r="PV92" s="6"/>
      <c r="PW92" s="6"/>
      <c r="PX92" s="6"/>
      <c r="PY92" s="6"/>
      <c r="PZ92" s="6"/>
      <c r="QA92" s="6"/>
      <c r="QB92" s="6"/>
      <c r="QC92" s="6"/>
      <c r="QD92" s="6"/>
      <c r="QE92" s="6"/>
      <c r="QF92" s="6"/>
      <c r="QG92" s="6"/>
      <c r="QH92" s="6"/>
      <c r="QI92" s="6"/>
      <c r="QJ92" s="6"/>
      <c r="QK92" s="6"/>
      <c r="QL92" s="6"/>
      <c r="QM92" s="6"/>
      <c r="QN92" s="6"/>
      <c r="QO92" s="6"/>
      <c r="QP92" s="6"/>
      <c r="QQ92" s="6"/>
      <c r="QR92" s="6"/>
      <c r="QS92" s="6"/>
      <c r="QT92" s="6"/>
      <c r="QU92" s="6"/>
      <c r="QV92" s="6"/>
      <c r="QW92" s="6"/>
      <c r="QX92" s="6"/>
      <c r="QY92" s="6"/>
      <c r="QZ92" s="6"/>
      <c r="RA92" s="6"/>
      <c r="RB92" s="6"/>
      <c r="RC92" s="6"/>
      <c r="RD92" s="6"/>
      <c r="RE92" s="6"/>
      <c r="RF92" s="6"/>
      <c r="RG92" s="6"/>
      <c r="RH92" s="6"/>
      <c r="RI92" s="6"/>
      <c r="RJ92" s="6"/>
      <c r="RK92" s="6"/>
      <c r="RL92" s="6"/>
      <c r="RM92" s="6"/>
      <c r="RN92" s="6"/>
      <c r="RO92" s="6"/>
      <c r="RP92" s="6"/>
      <c r="RQ92" s="6"/>
      <c r="RR92" s="6"/>
      <c r="RS92" s="6"/>
      <c r="RT92" s="6"/>
      <c r="RU92" s="6"/>
      <c r="RV92" s="6"/>
      <c r="RW92" s="6"/>
      <c r="RX92" s="6"/>
      <c r="RY92" s="6"/>
      <c r="RZ92" s="6"/>
      <c r="SA92" s="6"/>
      <c r="SB92" s="6"/>
      <c r="SC92" s="6"/>
      <c r="SD92" s="6"/>
      <c r="SE92" s="6"/>
      <c r="SF92" s="6"/>
      <c r="SG92" s="6"/>
      <c r="SH92" s="6"/>
      <c r="SI92" s="6"/>
      <c r="SJ92" s="6"/>
      <c r="SK92" s="6"/>
      <c r="SL92" s="6"/>
      <c r="SM92" s="6"/>
      <c r="SN92" s="6"/>
      <c r="SO92" s="6"/>
      <c r="SP92" s="6"/>
      <c r="SQ92" s="6"/>
      <c r="SR92" s="6"/>
      <c r="SS92" s="6"/>
      <c r="ST92" s="6"/>
      <c r="SU92" s="6"/>
      <c r="SV92" s="6"/>
      <c r="SW92" s="6"/>
      <c r="SX92" s="6"/>
      <c r="SY92" s="6"/>
      <c r="SZ92" s="6"/>
      <c r="TA92" s="6"/>
      <c r="TB92" s="6"/>
      <c r="TC92" s="6"/>
      <c r="TD92" s="6"/>
      <c r="TE92" s="6"/>
      <c r="TF92" s="6"/>
      <c r="TG92" s="6"/>
      <c r="TH92" s="6"/>
      <c r="TI92" s="6"/>
      <c r="TJ92" s="6"/>
      <c r="TK92" s="6"/>
      <c r="TL92" s="6"/>
      <c r="TM92" s="6"/>
      <c r="TN92" s="6"/>
      <c r="TO92" s="6"/>
      <c r="TP92" s="6"/>
      <c r="TQ92" s="6"/>
      <c r="TR92" s="6"/>
      <c r="TS92" s="6"/>
      <c r="TT92" s="6"/>
      <c r="TU92" s="6"/>
      <c r="TV92" s="6"/>
      <c r="TW92" s="6"/>
      <c r="TX92" s="6"/>
      <c r="TY92" s="6"/>
      <c r="TZ92" s="6"/>
      <c r="UA92" s="6"/>
      <c r="UB92" s="6"/>
      <c r="UC92" s="6"/>
      <c r="UD92" s="6"/>
      <c r="UE92" s="6"/>
      <c r="UF92" s="6"/>
      <c r="UG92" s="6"/>
      <c r="UH92" s="6"/>
      <c r="UI92" s="6"/>
      <c r="UJ92" s="6"/>
      <c r="UK92" s="6"/>
      <c r="UL92" s="6"/>
      <c r="UM92" s="6"/>
      <c r="UN92" s="6"/>
      <c r="UO92" s="6"/>
      <c r="UP92" s="6"/>
      <c r="UQ92" s="6"/>
      <c r="UR92" s="6"/>
      <c r="US92" s="6"/>
      <c r="UT92" s="6"/>
      <c r="UU92" s="6"/>
      <c r="UV92" s="6"/>
      <c r="UW92" s="6"/>
      <c r="UX92" s="6"/>
      <c r="UY92" s="6"/>
      <c r="UZ92" s="6"/>
      <c r="VA92" s="6"/>
      <c r="VB92" s="6"/>
      <c r="VC92" s="6"/>
      <c r="VD92" s="6"/>
      <c r="VE92" s="6"/>
      <c r="VF92" s="6"/>
      <c r="VG92" s="6"/>
      <c r="VH92" s="6"/>
      <c r="VI92" s="6"/>
      <c r="VJ92" s="6"/>
      <c r="VK92" s="6"/>
      <c r="VL92" s="6"/>
      <c r="VM92" s="6"/>
      <c r="VN92" s="6"/>
      <c r="VO92" s="6"/>
      <c r="VP92" s="6"/>
      <c r="VQ92" s="6"/>
      <c r="VR92" s="6"/>
      <c r="VS92" s="6"/>
      <c r="VT92" s="6"/>
      <c r="VU92" s="6"/>
      <c r="VV92" s="6"/>
      <c r="VW92" s="6"/>
      <c r="VX92" s="6"/>
      <c r="VY92" s="6"/>
      <c r="VZ92" s="6"/>
      <c r="WA92" s="6"/>
      <c r="WB92" s="6"/>
      <c r="WC92" s="6"/>
      <c r="WD92" s="6"/>
      <c r="WE92" s="6"/>
      <c r="WF92" s="6"/>
      <c r="WG92" s="6"/>
      <c r="WH92" s="6"/>
      <c r="WI92" s="6"/>
      <c r="WJ92" s="6"/>
      <c r="WK92" s="6"/>
      <c r="WL92" s="6"/>
      <c r="WM92" s="6"/>
      <c r="WN92" s="6"/>
      <c r="WO92" s="6"/>
      <c r="WP92" s="6"/>
      <c r="WQ92" s="6"/>
      <c r="WR92" s="6"/>
      <c r="WS92" s="6"/>
      <c r="WT92" s="6"/>
      <c r="WU92" s="6"/>
      <c r="WV92" s="6"/>
      <c r="WW92" s="6"/>
      <c r="WX92" s="6"/>
      <c r="WY92" s="6"/>
      <c r="WZ92" s="6"/>
      <c r="XA92" s="6"/>
      <c r="XB92" s="6"/>
      <c r="XC92" s="6"/>
      <c r="XD92" s="6"/>
      <c r="XE92" s="6"/>
      <c r="XF92" s="6"/>
      <c r="XG92" s="6"/>
      <c r="XH92" s="6"/>
      <c r="XI92" s="6"/>
      <c r="XJ92" s="6"/>
      <c r="XK92" s="6"/>
      <c r="XL92" s="6"/>
      <c r="XM92" s="6"/>
      <c r="XN92" s="6"/>
      <c r="XO92" s="6"/>
      <c r="XP92" s="6"/>
      <c r="XQ92" s="6"/>
      <c r="XR92" s="6"/>
      <c r="XS92" s="6"/>
      <c r="XT92" s="6"/>
      <c r="XU92" s="6"/>
      <c r="XV92" s="6"/>
      <c r="XW92" s="6"/>
      <c r="XX92" s="6"/>
      <c r="XY92" s="6"/>
      <c r="XZ92" s="6"/>
      <c r="YA92" s="6"/>
      <c r="YB92" s="6"/>
      <c r="YC92" s="6"/>
      <c r="YD92" s="6"/>
      <c r="YE92" s="6"/>
      <c r="YF92" s="6"/>
      <c r="YG92" s="6"/>
      <c r="YH92" s="6"/>
      <c r="YI92" s="6"/>
      <c r="YJ92" s="6"/>
      <c r="YK92" s="6"/>
      <c r="YL92" s="6"/>
      <c r="YM92" s="6"/>
      <c r="YN92" s="6"/>
      <c r="YO92" s="6"/>
      <c r="YP92" s="6"/>
      <c r="YQ92" s="6"/>
      <c r="YR92" s="6"/>
      <c r="YS92" s="6"/>
      <c r="YT92" s="6"/>
      <c r="YU92" s="6"/>
      <c r="YV92" s="6"/>
      <c r="YW92" s="6"/>
      <c r="YX92" s="6"/>
      <c r="YY92" s="6"/>
      <c r="YZ92" s="6"/>
      <c r="ZA92" s="6"/>
      <c r="ZB92" s="6"/>
      <c r="ZC92" s="6"/>
      <c r="ZD92" s="6"/>
      <c r="ZE92" s="6"/>
      <c r="ZF92" s="6"/>
      <c r="ZG92" s="6"/>
      <c r="ZH92" s="6"/>
      <c r="ZI92" s="6"/>
      <c r="ZJ92" s="6"/>
      <c r="ZK92" s="6"/>
      <c r="ZL92" s="6"/>
      <c r="ZM92" s="6"/>
      <c r="ZN92" s="6"/>
      <c r="ZO92" s="6"/>
      <c r="ZP92" s="6"/>
      <c r="ZQ92" s="6"/>
      <c r="ZR92" s="6"/>
      <c r="ZS92" s="6"/>
      <c r="ZT92" s="6"/>
      <c r="ZU92" s="6"/>
      <c r="ZV92" s="6"/>
      <c r="ZW92" s="6"/>
      <c r="ZX92" s="6"/>
      <c r="ZY92" s="6"/>
      <c r="ZZ92" s="6"/>
      <c r="AAA92" s="6"/>
      <c r="AAB92" s="6"/>
      <c r="AAC92" s="6"/>
      <c r="AAD92" s="6"/>
      <c r="AAE92" s="6"/>
      <c r="AAF92" s="6"/>
      <c r="AAG92" s="6"/>
      <c r="AAH92" s="6"/>
      <c r="AAI92" s="6"/>
      <c r="AAJ92" s="6"/>
      <c r="AAK92" s="6"/>
      <c r="AAL92" s="6"/>
      <c r="AAM92" s="6"/>
      <c r="AAN92" s="6"/>
      <c r="AAO92" s="6"/>
      <c r="AAP92" s="6"/>
      <c r="AAQ92" s="6"/>
      <c r="AAR92" s="6"/>
      <c r="AAS92" s="6"/>
      <c r="AAT92" s="6"/>
      <c r="AAU92" s="6"/>
      <c r="AAV92" s="6"/>
      <c r="AAW92" s="6"/>
      <c r="AAX92" s="6"/>
      <c r="AAY92" s="6"/>
      <c r="AAZ92" s="6"/>
      <c r="ABA92" s="6"/>
      <c r="ABB92" s="6"/>
      <c r="ABC92" s="6"/>
      <c r="ABD92" s="6"/>
      <c r="ABE92" s="6"/>
      <c r="ABF92" s="6"/>
      <c r="ABG92" s="6"/>
      <c r="ABH92" s="6"/>
      <c r="ABI92" s="6"/>
      <c r="ABJ92" s="6"/>
      <c r="ABK92" s="6"/>
      <c r="ABL92" s="6"/>
      <c r="ABM92" s="6"/>
      <c r="ABN92" s="6"/>
      <c r="ABO92" s="6"/>
      <c r="ABP92" s="6"/>
      <c r="ABQ92" s="6"/>
      <c r="ABR92" s="6"/>
      <c r="ABS92" s="6"/>
      <c r="ABT92" s="6"/>
      <c r="ABU92" s="6"/>
      <c r="ABV92" s="6"/>
      <c r="ABW92" s="6"/>
      <c r="ABX92" s="6"/>
      <c r="ABY92" s="6"/>
      <c r="ABZ92" s="6"/>
      <c r="ACA92" s="6"/>
      <c r="ACB92" s="6"/>
      <c r="ACC92" s="6"/>
      <c r="ACD92" s="6"/>
      <c r="ACE92" s="6"/>
      <c r="ACF92" s="6"/>
      <c r="ACG92" s="6"/>
      <c r="ACH92" s="6"/>
      <c r="ACI92" s="6"/>
      <c r="ACJ92" s="6"/>
      <c r="ACK92" s="6"/>
      <c r="ACL92" s="6"/>
      <c r="ACM92" s="6"/>
      <c r="ACN92" s="6"/>
      <c r="ACO92" s="6"/>
      <c r="ACP92" s="6"/>
      <c r="ACQ92" s="6"/>
      <c r="ACR92" s="6"/>
      <c r="ACS92" s="6"/>
      <c r="ACT92" s="6"/>
      <c r="ACU92" s="6"/>
      <c r="ACV92" s="6"/>
      <c r="ACW92" s="6"/>
      <c r="ACX92" s="6"/>
      <c r="ACY92" s="6"/>
      <c r="ACZ92" s="6"/>
      <c r="ADA92" s="6"/>
      <c r="ADB92" s="6"/>
      <c r="ADC92" s="6"/>
      <c r="ADD92" s="6"/>
      <c r="ADE92" s="6"/>
      <c r="ADF92" s="6"/>
      <c r="ADG92" s="6"/>
      <c r="ADH92" s="6"/>
      <c r="ADI92" s="6"/>
      <c r="ADJ92" s="6"/>
      <c r="ADK92" s="6"/>
      <c r="ADL92" s="6"/>
      <c r="ADM92" s="6"/>
      <c r="ADN92" s="6"/>
      <c r="ADO92" s="6"/>
      <c r="ADP92" s="6"/>
      <c r="ADQ92" s="6"/>
      <c r="ADR92" s="6"/>
      <c r="ADS92" s="6"/>
      <c r="ADT92" s="6"/>
      <c r="ADU92" s="6"/>
      <c r="ADV92" s="6"/>
      <c r="ADW92" s="6"/>
      <c r="ADX92" s="6"/>
      <c r="ADY92" s="6"/>
      <c r="ADZ92" s="6"/>
      <c r="AEA92" s="6"/>
      <c r="AEB92" s="6"/>
      <c r="AEC92" s="6"/>
      <c r="AED92" s="6"/>
      <c r="AEE92" s="6"/>
      <c r="AEF92" s="6"/>
      <c r="AEG92" s="6"/>
      <c r="AEH92" s="6"/>
      <c r="AEI92" s="6"/>
      <c r="AEJ92" s="6"/>
      <c r="AEK92" s="6"/>
      <c r="AEL92" s="6"/>
      <c r="AEM92" s="6"/>
      <c r="AEN92" s="6"/>
      <c r="AEO92" s="6"/>
      <c r="AEP92" s="6"/>
      <c r="AEQ92" s="6"/>
      <c r="AER92" s="6"/>
      <c r="AES92" s="6"/>
      <c r="AET92" s="6"/>
      <c r="AEU92" s="6"/>
      <c r="AEV92" s="6"/>
      <c r="AEW92" s="6"/>
      <c r="AEX92" s="6"/>
      <c r="AEY92" s="6"/>
      <c r="AEZ92" s="6"/>
      <c r="AFA92" s="6"/>
      <c r="AFB92" s="6"/>
      <c r="AFC92" s="6"/>
      <c r="AFD92" s="6"/>
      <c r="AFE92" s="6"/>
      <c r="AFF92" s="6"/>
      <c r="AFG92" s="6"/>
      <c r="AFH92" s="6"/>
      <c r="AFI92" s="6"/>
      <c r="AFJ92" s="6"/>
      <c r="AFK92" s="6"/>
      <c r="AFL92" s="6"/>
      <c r="AFM92" s="6"/>
      <c r="AFN92" s="6"/>
      <c r="AFO92" s="6"/>
      <c r="AFP92" s="6"/>
      <c r="AFQ92" s="6"/>
      <c r="AFR92" s="6"/>
      <c r="AFS92" s="6"/>
      <c r="AFT92" s="6"/>
      <c r="AFU92" s="6"/>
      <c r="AFV92" s="6"/>
      <c r="AFW92" s="6"/>
      <c r="AFX92" s="6"/>
      <c r="AFY92" s="6"/>
      <c r="AFZ92" s="6"/>
      <c r="AGA92" s="6"/>
      <c r="AGB92" s="6"/>
      <c r="AGC92" s="6"/>
      <c r="AGD92" s="6"/>
      <c r="AGE92" s="6"/>
      <c r="AGF92" s="6"/>
      <c r="AGG92" s="6"/>
      <c r="AGH92" s="6"/>
      <c r="AGI92" s="6"/>
      <c r="AGJ92" s="6"/>
      <c r="AGK92" s="6"/>
      <c r="AGL92" s="6"/>
      <c r="AGM92" s="6"/>
      <c r="AGN92" s="6"/>
      <c r="AGO92" s="6"/>
      <c r="AGP92" s="6"/>
      <c r="AGQ92" s="6"/>
      <c r="AGR92" s="6"/>
      <c r="AGS92" s="6"/>
      <c r="AGT92" s="6"/>
      <c r="AGU92" s="6"/>
      <c r="AGV92" s="6"/>
      <c r="AGW92" s="6"/>
      <c r="AGX92" s="6"/>
      <c r="AGY92" s="6"/>
      <c r="AGZ92" s="6"/>
      <c r="AHA92" s="6"/>
      <c r="AHB92" s="6"/>
      <c r="AHC92" s="6"/>
      <c r="AHD92" s="6"/>
      <c r="AHE92" s="6"/>
      <c r="AHF92" s="6"/>
      <c r="AHG92" s="6"/>
      <c r="AHH92" s="6"/>
      <c r="AHI92" s="6"/>
      <c r="AHJ92" s="6"/>
      <c r="AHK92" s="6"/>
      <c r="AHL92" s="6"/>
      <c r="AHM92" s="6"/>
      <c r="AHN92" s="6"/>
      <c r="AHO92" s="6"/>
      <c r="AHP92" s="6"/>
      <c r="AHQ92" s="6"/>
      <c r="AHR92" s="6"/>
      <c r="AHS92" s="6"/>
      <c r="AHT92" s="6"/>
      <c r="AHU92" s="6"/>
      <c r="AHV92" s="6"/>
      <c r="AHW92" s="6"/>
      <c r="AHX92" s="6"/>
      <c r="AHY92" s="6"/>
      <c r="AHZ92" s="6"/>
      <c r="AIA92" s="6"/>
      <c r="AIB92" s="6"/>
      <c r="AIC92" s="6"/>
      <c r="AID92" s="6"/>
      <c r="AIE92" s="6"/>
      <c r="AIF92" s="6"/>
      <c r="AIG92" s="6"/>
      <c r="AIH92" s="6"/>
      <c r="AII92" s="6"/>
      <c r="AIJ92" s="6"/>
      <c r="AIK92" s="6"/>
      <c r="AIL92" s="6"/>
      <c r="AIM92" s="6"/>
      <c r="AIN92" s="6"/>
      <c r="AIO92" s="6"/>
      <c r="AIP92" s="6"/>
      <c r="AIQ92" s="6"/>
      <c r="AIR92" s="6"/>
      <c r="AIS92" s="6"/>
      <c r="AIT92" s="6"/>
      <c r="AIU92" s="6"/>
      <c r="AIV92" s="6"/>
      <c r="AIW92" s="6"/>
      <c r="AIX92" s="6"/>
      <c r="AIY92" s="6"/>
      <c r="AIZ92" s="6"/>
      <c r="AJA92" s="6"/>
      <c r="AJB92" s="6"/>
      <c r="AJC92" s="6"/>
      <c r="AJD92" s="6"/>
      <c r="AJE92" s="6"/>
      <c r="AJF92" s="6"/>
      <c r="AJG92" s="6"/>
      <c r="AJH92" s="6"/>
      <c r="AJI92" s="6"/>
      <c r="AJJ92" s="6"/>
      <c r="AJK92" s="6"/>
      <c r="AJL92" s="6"/>
      <c r="AJM92" s="6"/>
      <c r="AJN92" s="6"/>
      <c r="AJO92" s="6"/>
      <c r="AJP92" s="6"/>
      <c r="AJQ92" s="6"/>
      <c r="AJR92" s="6"/>
      <c r="AJS92" s="6"/>
      <c r="AJT92" s="6"/>
      <c r="AJU92" s="6"/>
      <c r="AJV92" s="6"/>
      <c r="AJW92" s="6"/>
      <c r="AJX92" s="6"/>
      <c r="AJY92" s="6"/>
      <c r="AJZ92" s="6"/>
      <c r="AKA92" s="6"/>
      <c r="AKB92" s="6"/>
      <c r="AKC92" s="6"/>
      <c r="AKD92" s="6"/>
      <c r="AKE92" s="6"/>
      <c r="AKF92" s="6"/>
      <c r="AKG92" s="6"/>
      <c r="AKH92" s="6"/>
      <c r="AKI92" s="6"/>
      <c r="AKJ92" s="6"/>
      <c r="AKK92" s="6"/>
      <c r="AKL92" s="6"/>
      <c r="AKM92" s="6"/>
      <c r="AKN92" s="6"/>
      <c r="AKO92" s="6"/>
      <c r="AKP92" s="6"/>
      <c r="AKQ92" s="6"/>
      <c r="AKR92" s="6"/>
      <c r="AKS92" s="6"/>
      <c r="AKT92" s="6"/>
      <c r="AKU92" s="6"/>
      <c r="AKV92" s="6"/>
      <c r="AKW92" s="6"/>
      <c r="AKX92" s="6"/>
      <c r="AKY92" s="6"/>
      <c r="AKZ92" s="6"/>
      <c r="ALA92" s="6"/>
      <c r="ALB92" s="6"/>
      <c r="ALC92" s="6"/>
      <c r="ALD92" s="6"/>
      <c r="ALE92" s="6"/>
      <c r="ALF92" s="6"/>
      <c r="ALG92" s="6"/>
      <c r="ALH92" s="6"/>
      <c r="ALI92" s="6"/>
      <c r="ALJ92" s="6"/>
      <c r="ALK92" s="6"/>
      <c r="ALL92" s="6"/>
      <c r="ALM92" s="6"/>
      <c r="ALN92" s="6"/>
      <c r="ALO92" s="6"/>
      <c r="ALP92" s="6"/>
    </row>
    <row r="93" spans="2:1004" x14ac:dyDescent="0.25">
      <c r="B93" s="36"/>
      <c r="C93" s="37"/>
      <c r="D93" s="37"/>
      <c r="E93" s="6"/>
      <c r="F93" s="6"/>
      <c r="G93" s="6"/>
      <c r="H93" s="6"/>
      <c r="I93" s="6"/>
      <c r="J93" s="6"/>
      <c r="K93" s="6"/>
      <c r="L93" s="6"/>
      <c r="M93" s="6"/>
      <c r="N93" s="6"/>
      <c r="O93" s="6"/>
      <c r="P93" s="6"/>
      <c r="Q93" s="6"/>
      <c r="R93" s="6"/>
      <c r="S93" s="6"/>
      <c r="T93" s="6"/>
      <c r="U93" s="6"/>
      <c r="V93" s="6"/>
      <c r="W93" s="6"/>
      <c r="X93" s="6"/>
      <c r="Y93" s="6"/>
      <c r="Z93" s="6"/>
      <c r="AA93" s="6"/>
      <c r="AB93" s="6"/>
      <c r="AC93" s="6"/>
      <c r="AD93" s="6"/>
      <c r="AE93" s="6"/>
      <c r="AF93" s="6"/>
      <c r="AG93" s="6"/>
      <c r="AH93" s="6"/>
      <c r="AI93" s="6"/>
      <c r="AJ93" s="6"/>
      <c r="AK93" s="6"/>
      <c r="AL93" s="6"/>
      <c r="AM93" s="6"/>
      <c r="AN93" s="6"/>
      <c r="AO93" s="6"/>
      <c r="AP93" s="6"/>
      <c r="AQ93" s="6"/>
      <c r="AR93" s="6"/>
      <c r="AS93" s="6"/>
      <c r="AT93" s="6"/>
      <c r="AU93" s="6"/>
      <c r="AV93" s="6"/>
      <c r="AW93" s="6"/>
      <c r="AX93" s="6"/>
      <c r="AY93" s="6"/>
      <c r="AZ93" s="6"/>
      <c r="BA93" s="6"/>
      <c r="BB93" s="6"/>
      <c r="BC93" s="6"/>
      <c r="BD93" s="6"/>
      <c r="BE93" s="6"/>
      <c r="BF93" s="6"/>
      <c r="BG93" s="6"/>
      <c r="BH93" s="6"/>
      <c r="BI93" s="6"/>
      <c r="BJ93" s="6"/>
      <c r="BK93" s="6"/>
      <c r="BL93" s="6"/>
      <c r="BM93" s="6"/>
      <c r="BN93" s="6"/>
      <c r="BO93" s="6"/>
      <c r="BP93" s="6"/>
      <c r="BQ93" s="6"/>
      <c r="BR93" s="6"/>
      <c r="BS93" s="6"/>
      <c r="BT93" s="6"/>
      <c r="BU93" s="6"/>
      <c r="BV93" s="6"/>
      <c r="BW93" s="6"/>
      <c r="BX93" s="6"/>
      <c r="BY93" s="6"/>
      <c r="BZ93" s="6"/>
      <c r="CA93" s="6"/>
      <c r="CB93" s="6"/>
      <c r="CC93" s="6"/>
      <c r="CD93" s="6"/>
      <c r="CE93" s="6"/>
      <c r="CF93" s="6"/>
      <c r="CG93" s="6"/>
      <c r="CH93" s="6"/>
      <c r="CI93" s="6"/>
      <c r="CJ93" s="6"/>
      <c r="CK93" s="6"/>
      <c r="CL93" s="6"/>
      <c r="CM93" s="6"/>
      <c r="CN93" s="6"/>
      <c r="CO93" s="6"/>
      <c r="CP93" s="6"/>
      <c r="CQ93" s="6"/>
      <c r="CR93" s="6"/>
      <c r="CS93" s="6"/>
      <c r="CT93" s="6"/>
      <c r="CU93" s="6"/>
      <c r="CV93" s="6"/>
      <c r="CW93" s="6"/>
      <c r="CX93" s="6"/>
      <c r="CY93" s="6"/>
      <c r="CZ93" s="6"/>
      <c r="DA93" s="6"/>
      <c r="DB93" s="6"/>
      <c r="DC93" s="6"/>
      <c r="DD93" s="6"/>
      <c r="DE93" s="6"/>
      <c r="DF93" s="6"/>
      <c r="DG93" s="6"/>
      <c r="DH93" s="6"/>
      <c r="DI93" s="6"/>
      <c r="DJ93" s="6"/>
      <c r="DK93" s="6"/>
      <c r="DL93" s="6"/>
      <c r="DM93" s="6"/>
      <c r="DN93" s="6"/>
      <c r="DO93" s="6"/>
      <c r="DP93" s="6"/>
      <c r="DQ93" s="6"/>
      <c r="DR93" s="6"/>
      <c r="DS93" s="6"/>
      <c r="DT93" s="6"/>
      <c r="DU93" s="6"/>
      <c r="DV93" s="6"/>
      <c r="DW93" s="6"/>
      <c r="DX93" s="6"/>
      <c r="DY93" s="6"/>
      <c r="DZ93" s="6"/>
      <c r="EA93" s="6"/>
      <c r="EB93" s="6"/>
      <c r="EC93" s="6"/>
      <c r="ED93" s="6"/>
      <c r="EE93" s="6"/>
      <c r="EF93" s="6"/>
      <c r="EG93" s="6"/>
      <c r="EH93" s="6"/>
      <c r="EI93" s="6"/>
      <c r="EJ93" s="6"/>
      <c r="EK93" s="6"/>
      <c r="EL93" s="6"/>
      <c r="EM93" s="6"/>
      <c r="EN93" s="6"/>
      <c r="EO93" s="6"/>
      <c r="EP93" s="6"/>
      <c r="EQ93" s="6"/>
      <c r="ER93" s="6"/>
      <c r="ES93" s="6"/>
      <c r="ET93" s="6"/>
      <c r="EU93" s="6"/>
      <c r="EV93" s="6"/>
      <c r="EW93" s="6"/>
      <c r="EX93" s="6"/>
      <c r="EY93" s="6"/>
      <c r="EZ93" s="6"/>
      <c r="FA93" s="6"/>
      <c r="FB93" s="6"/>
      <c r="FC93" s="6"/>
      <c r="FD93" s="6"/>
      <c r="FE93" s="6"/>
      <c r="FF93" s="6"/>
      <c r="FG93" s="6"/>
      <c r="FH93" s="6"/>
      <c r="FI93" s="6"/>
      <c r="FJ93" s="6"/>
      <c r="FK93" s="6"/>
      <c r="FL93" s="6"/>
      <c r="FM93" s="6"/>
      <c r="FN93" s="6"/>
      <c r="FO93" s="6"/>
      <c r="FP93" s="6"/>
      <c r="FQ93" s="6"/>
      <c r="FR93" s="6"/>
      <c r="FS93" s="6"/>
      <c r="FT93" s="6"/>
      <c r="FU93" s="6"/>
      <c r="FV93" s="6"/>
      <c r="FW93" s="6"/>
      <c r="FX93" s="6"/>
      <c r="FY93" s="6"/>
      <c r="FZ93" s="6"/>
      <c r="GA93" s="6"/>
      <c r="GB93" s="6"/>
      <c r="GC93" s="6"/>
      <c r="GD93" s="6"/>
      <c r="GE93" s="6"/>
      <c r="GF93" s="6"/>
      <c r="GG93" s="6"/>
      <c r="GH93" s="6"/>
      <c r="GI93" s="6"/>
      <c r="GJ93" s="6"/>
      <c r="GK93" s="6"/>
      <c r="GL93" s="6"/>
      <c r="GM93" s="6"/>
      <c r="GN93" s="6"/>
      <c r="GO93" s="6"/>
      <c r="GP93" s="6"/>
      <c r="GQ93" s="6"/>
      <c r="GR93" s="6"/>
      <c r="GS93" s="6"/>
      <c r="GT93" s="6"/>
      <c r="GU93" s="6"/>
      <c r="GV93" s="6"/>
      <c r="GW93" s="6"/>
      <c r="GX93" s="6"/>
      <c r="GY93" s="6"/>
      <c r="GZ93" s="6"/>
      <c r="HA93" s="6"/>
      <c r="HB93" s="6"/>
      <c r="HC93" s="6"/>
      <c r="HD93" s="6"/>
      <c r="HE93" s="6"/>
      <c r="HF93" s="6"/>
      <c r="HG93" s="6"/>
      <c r="HH93" s="6"/>
      <c r="HI93" s="6"/>
      <c r="HJ93" s="6"/>
      <c r="HK93" s="6"/>
      <c r="HL93" s="6"/>
      <c r="HM93" s="6"/>
      <c r="HN93" s="6"/>
      <c r="HO93" s="6"/>
      <c r="HP93" s="6"/>
      <c r="HQ93" s="6"/>
      <c r="HR93" s="6"/>
      <c r="HS93" s="6"/>
      <c r="HT93" s="6"/>
      <c r="HU93" s="6"/>
      <c r="HV93" s="6"/>
      <c r="HW93" s="6"/>
      <c r="HX93" s="6"/>
      <c r="HY93" s="6"/>
      <c r="HZ93" s="6"/>
      <c r="IA93" s="6"/>
      <c r="IB93" s="6"/>
      <c r="IC93" s="6"/>
      <c r="ID93" s="6"/>
      <c r="IE93" s="6"/>
      <c r="IF93" s="6"/>
      <c r="IG93" s="6"/>
      <c r="IH93" s="6"/>
      <c r="II93" s="6"/>
      <c r="IJ93" s="6"/>
      <c r="IK93" s="6"/>
      <c r="IL93" s="6"/>
      <c r="IM93" s="6"/>
      <c r="IN93" s="6"/>
      <c r="IO93" s="6"/>
      <c r="IP93" s="6"/>
      <c r="IQ93" s="6"/>
      <c r="IR93" s="6"/>
      <c r="IS93" s="6"/>
      <c r="IT93" s="6"/>
      <c r="IU93" s="6"/>
      <c r="IV93" s="6"/>
      <c r="IW93" s="6"/>
      <c r="IX93" s="6"/>
      <c r="IY93" s="6"/>
      <c r="IZ93" s="6"/>
      <c r="JA93" s="6"/>
      <c r="JB93" s="6"/>
      <c r="JC93" s="6"/>
      <c r="JD93" s="6"/>
      <c r="JE93" s="6"/>
      <c r="JF93" s="6"/>
      <c r="JG93" s="6"/>
      <c r="JH93" s="6"/>
      <c r="JI93" s="6"/>
      <c r="JJ93" s="6"/>
      <c r="JK93" s="6"/>
      <c r="JL93" s="6"/>
      <c r="JM93" s="6"/>
      <c r="JN93" s="6"/>
      <c r="JO93" s="6"/>
      <c r="JP93" s="6"/>
      <c r="JQ93" s="6"/>
      <c r="JR93" s="6"/>
      <c r="JS93" s="6"/>
      <c r="JT93" s="6"/>
      <c r="JU93" s="6"/>
      <c r="JV93" s="6"/>
      <c r="JW93" s="6"/>
      <c r="JX93" s="6"/>
      <c r="JY93" s="6"/>
      <c r="JZ93" s="6"/>
      <c r="KA93" s="6"/>
      <c r="KB93" s="6"/>
      <c r="KC93" s="6"/>
      <c r="KD93" s="6"/>
      <c r="KE93" s="6"/>
      <c r="KF93" s="6"/>
      <c r="KG93" s="6"/>
      <c r="KH93" s="6"/>
      <c r="KI93" s="6"/>
      <c r="KJ93" s="6"/>
      <c r="KK93" s="6"/>
      <c r="KL93" s="6"/>
      <c r="KM93" s="6"/>
      <c r="KN93" s="6"/>
      <c r="KO93" s="6"/>
      <c r="KP93" s="6"/>
      <c r="KQ93" s="6"/>
      <c r="KR93" s="6"/>
      <c r="KS93" s="6"/>
      <c r="KT93" s="6"/>
      <c r="KU93" s="6"/>
      <c r="KV93" s="6"/>
      <c r="KW93" s="6"/>
      <c r="KX93" s="6"/>
      <c r="KY93" s="6"/>
      <c r="KZ93" s="6"/>
      <c r="LA93" s="6"/>
      <c r="LB93" s="6"/>
      <c r="LC93" s="6"/>
      <c r="LD93" s="6"/>
      <c r="LE93" s="6"/>
      <c r="LF93" s="6"/>
      <c r="LG93" s="6"/>
      <c r="LH93" s="6"/>
      <c r="LI93" s="6"/>
      <c r="LJ93" s="6"/>
      <c r="LK93" s="6"/>
      <c r="LL93" s="6"/>
      <c r="LM93" s="6"/>
      <c r="LN93" s="6"/>
      <c r="LO93" s="6"/>
      <c r="LP93" s="6"/>
      <c r="LQ93" s="6"/>
      <c r="LR93" s="6"/>
      <c r="LS93" s="6"/>
      <c r="LT93" s="6"/>
      <c r="LU93" s="6"/>
      <c r="LV93" s="6"/>
      <c r="LW93" s="6"/>
      <c r="LX93" s="6"/>
      <c r="LY93" s="6"/>
      <c r="LZ93" s="6"/>
      <c r="MA93" s="6"/>
      <c r="MB93" s="6"/>
      <c r="MC93" s="6"/>
      <c r="MD93" s="6"/>
      <c r="ME93" s="6"/>
      <c r="MF93" s="6"/>
      <c r="MG93" s="6"/>
      <c r="MH93" s="6"/>
      <c r="MI93" s="6"/>
      <c r="MJ93" s="6"/>
      <c r="MK93" s="6"/>
      <c r="ML93" s="6"/>
      <c r="MM93" s="6"/>
      <c r="MN93" s="6"/>
      <c r="MO93" s="6"/>
      <c r="MP93" s="6"/>
      <c r="MQ93" s="6"/>
      <c r="MR93" s="6"/>
      <c r="MS93" s="6"/>
      <c r="MT93" s="6"/>
      <c r="MU93" s="6"/>
      <c r="MV93" s="6"/>
      <c r="MW93" s="6"/>
      <c r="MX93" s="6"/>
      <c r="MY93" s="6"/>
      <c r="MZ93" s="6"/>
      <c r="NA93" s="6"/>
      <c r="NB93" s="6"/>
      <c r="NC93" s="6"/>
      <c r="ND93" s="6"/>
      <c r="NE93" s="6"/>
      <c r="NF93" s="6"/>
      <c r="NG93" s="6"/>
      <c r="NH93" s="6"/>
      <c r="NI93" s="6"/>
      <c r="NJ93" s="6"/>
      <c r="NK93" s="6"/>
      <c r="NL93" s="6"/>
      <c r="NM93" s="6"/>
      <c r="NN93" s="6"/>
      <c r="NO93" s="6"/>
      <c r="NP93" s="6"/>
      <c r="NQ93" s="6"/>
      <c r="NR93" s="6"/>
      <c r="NS93" s="6"/>
      <c r="NT93" s="6"/>
      <c r="NU93" s="6"/>
      <c r="NV93" s="6"/>
      <c r="NW93" s="6"/>
      <c r="NX93" s="6"/>
      <c r="NY93" s="6"/>
      <c r="NZ93" s="6"/>
      <c r="OA93" s="6"/>
      <c r="OB93" s="6"/>
      <c r="OC93" s="6"/>
      <c r="OD93" s="6"/>
      <c r="OE93" s="6"/>
      <c r="OF93" s="6"/>
      <c r="OG93" s="6"/>
      <c r="OH93" s="6"/>
      <c r="OI93" s="6"/>
      <c r="OJ93" s="6"/>
      <c r="OK93" s="6"/>
      <c r="OL93" s="6"/>
      <c r="OM93" s="6"/>
      <c r="ON93" s="6"/>
      <c r="OO93" s="6"/>
      <c r="OP93" s="6"/>
      <c r="OQ93" s="6"/>
      <c r="OR93" s="6"/>
      <c r="OS93" s="6"/>
      <c r="OT93" s="6"/>
      <c r="OU93" s="6"/>
      <c r="OV93" s="6"/>
      <c r="OW93" s="6"/>
      <c r="OX93" s="6"/>
      <c r="OY93" s="6"/>
      <c r="OZ93" s="6"/>
      <c r="PA93" s="6"/>
      <c r="PB93" s="6"/>
      <c r="PC93" s="6"/>
      <c r="PD93" s="6"/>
      <c r="PE93" s="6"/>
      <c r="PF93" s="6"/>
      <c r="PG93" s="6"/>
      <c r="PH93" s="6"/>
      <c r="PI93" s="6"/>
      <c r="PJ93" s="6"/>
      <c r="PK93" s="6"/>
      <c r="PL93" s="6"/>
      <c r="PM93" s="6"/>
      <c r="PN93" s="6"/>
      <c r="PO93" s="6"/>
      <c r="PP93" s="6"/>
      <c r="PQ93" s="6"/>
      <c r="PR93" s="6"/>
      <c r="PS93" s="6"/>
      <c r="PT93" s="6"/>
      <c r="PU93" s="6"/>
      <c r="PV93" s="6"/>
      <c r="PW93" s="6"/>
      <c r="PX93" s="6"/>
      <c r="PY93" s="6"/>
      <c r="PZ93" s="6"/>
      <c r="QA93" s="6"/>
      <c r="QB93" s="6"/>
      <c r="QC93" s="6"/>
      <c r="QD93" s="6"/>
      <c r="QE93" s="6"/>
      <c r="QF93" s="6"/>
      <c r="QG93" s="6"/>
      <c r="QH93" s="6"/>
      <c r="QI93" s="6"/>
      <c r="QJ93" s="6"/>
      <c r="QK93" s="6"/>
      <c r="QL93" s="6"/>
      <c r="QM93" s="6"/>
      <c r="QN93" s="6"/>
      <c r="QO93" s="6"/>
      <c r="QP93" s="6"/>
      <c r="QQ93" s="6"/>
      <c r="QR93" s="6"/>
      <c r="QS93" s="6"/>
      <c r="QT93" s="6"/>
      <c r="QU93" s="6"/>
      <c r="QV93" s="6"/>
      <c r="QW93" s="6"/>
      <c r="QX93" s="6"/>
      <c r="QY93" s="6"/>
      <c r="QZ93" s="6"/>
      <c r="RA93" s="6"/>
      <c r="RB93" s="6"/>
      <c r="RC93" s="6"/>
      <c r="RD93" s="6"/>
      <c r="RE93" s="6"/>
      <c r="RF93" s="6"/>
      <c r="RG93" s="6"/>
      <c r="RH93" s="6"/>
      <c r="RI93" s="6"/>
      <c r="RJ93" s="6"/>
      <c r="RK93" s="6"/>
      <c r="RL93" s="6"/>
      <c r="RM93" s="6"/>
      <c r="RN93" s="6"/>
      <c r="RO93" s="6"/>
      <c r="RP93" s="6"/>
      <c r="RQ93" s="6"/>
      <c r="RR93" s="6"/>
      <c r="RS93" s="6"/>
      <c r="RT93" s="6"/>
      <c r="RU93" s="6"/>
      <c r="RV93" s="6"/>
      <c r="RW93" s="6"/>
      <c r="RX93" s="6"/>
      <c r="RY93" s="6"/>
      <c r="RZ93" s="6"/>
      <c r="SA93" s="6"/>
      <c r="SB93" s="6"/>
      <c r="SC93" s="6"/>
      <c r="SD93" s="6"/>
      <c r="SE93" s="6"/>
      <c r="SF93" s="6"/>
      <c r="SG93" s="6"/>
      <c r="SH93" s="6"/>
      <c r="SI93" s="6"/>
      <c r="SJ93" s="6"/>
      <c r="SK93" s="6"/>
      <c r="SL93" s="6"/>
      <c r="SM93" s="6"/>
      <c r="SN93" s="6"/>
      <c r="SO93" s="6"/>
      <c r="SP93" s="6"/>
      <c r="SQ93" s="6"/>
      <c r="SR93" s="6"/>
      <c r="SS93" s="6"/>
      <c r="ST93" s="6"/>
      <c r="SU93" s="6"/>
      <c r="SV93" s="6"/>
      <c r="SW93" s="6"/>
      <c r="SX93" s="6"/>
      <c r="SY93" s="6"/>
      <c r="SZ93" s="6"/>
      <c r="TA93" s="6"/>
      <c r="TB93" s="6"/>
      <c r="TC93" s="6"/>
      <c r="TD93" s="6"/>
      <c r="TE93" s="6"/>
      <c r="TF93" s="6"/>
      <c r="TG93" s="6"/>
      <c r="TH93" s="6"/>
      <c r="TI93" s="6"/>
      <c r="TJ93" s="6"/>
      <c r="TK93" s="6"/>
      <c r="TL93" s="6"/>
      <c r="TM93" s="6"/>
      <c r="TN93" s="6"/>
      <c r="TO93" s="6"/>
      <c r="TP93" s="6"/>
      <c r="TQ93" s="6"/>
      <c r="TR93" s="6"/>
      <c r="TS93" s="6"/>
      <c r="TT93" s="6"/>
      <c r="TU93" s="6"/>
      <c r="TV93" s="6"/>
      <c r="TW93" s="6"/>
      <c r="TX93" s="6"/>
      <c r="TY93" s="6"/>
      <c r="TZ93" s="6"/>
      <c r="UA93" s="6"/>
      <c r="UB93" s="6"/>
      <c r="UC93" s="6"/>
      <c r="UD93" s="6"/>
      <c r="UE93" s="6"/>
      <c r="UF93" s="6"/>
      <c r="UG93" s="6"/>
      <c r="UH93" s="6"/>
      <c r="UI93" s="6"/>
      <c r="UJ93" s="6"/>
      <c r="UK93" s="6"/>
      <c r="UL93" s="6"/>
      <c r="UM93" s="6"/>
      <c r="UN93" s="6"/>
      <c r="UO93" s="6"/>
      <c r="UP93" s="6"/>
      <c r="UQ93" s="6"/>
      <c r="UR93" s="6"/>
      <c r="US93" s="6"/>
      <c r="UT93" s="6"/>
      <c r="UU93" s="6"/>
      <c r="UV93" s="6"/>
      <c r="UW93" s="6"/>
      <c r="UX93" s="6"/>
      <c r="UY93" s="6"/>
      <c r="UZ93" s="6"/>
      <c r="VA93" s="6"/>
      <c r="VB93" s="6"/>
      <c r="VC93" s="6"/>
      <c r="VD93" s="6"/>
      <c r="VE93" s="6"/>
      <c r="VF93" s="6"/>
      <c r="VG93" s="6"/>
      <c r="VH93" s="6"/>
      <c r="VI93" s="6"/>
      <c r="VJ93" s="6"/>
      <c r="VK93" s="6"/>
      <c r="VL93" s="6"/>
      <c r="VM93" s="6"/>
      <c r="VN93" s="6"/>
      <c r="VO93" s="6"/>
      <c r="VP93" s="6"/>
      <c r="VQ93" s="6"/>
      <c r="VR93" s="6"/>
      <c r="VS93" s="6"/>
      <c r="VT93" s="6"/>
      <c r="VU93" s="6"/>
      <c r="VV93" s="6"/>
      <c r="VW93" s="6"/>
      <c r="VX93" s="6"/>
      <c r="VY93" s="6"/>
      <c r="VZ93" s="6"/>
      <c r="WA93" s="6"/>
      <c r="WB93" s="6"/>
      <c r="WC93" s="6"/>
      <c r="WD93" s="6"/>
      <c r="WE93" s="6"/>
      <c r="WF93" s="6"/>
      <c r="WG93" s="6"/>
      <c r="WH93" s="6"/>
      <c r="WI93" s="6"/>
      <c r="WJ93" s="6"/>
      <c r="WK93" s="6"/>
      <c r="WL93" s="6"/>
      <c r="WM93" s="6"/>
      <c r="WN93" s="6"/>
      <c r="WO93" s="6"/>
      <c r="WP93" s="6"/>
      <c r="WQ93" s="6"/>
      <c r="WR93" s="6"/>
      <c r="WS93" s="6"/>
      <c r="WT93" s="6"/>
      <c r="WU93" s="6"/>
      <c r="WV93" s="6"/>
      <c r="WW93" s="6"/>
      <c r="WX93" s="6"/>
      <c r="WY93" s="6"/>
      <c r="WZ93" s="6"/>
      <c r="XA93" s="6"/>
      <c r="XB93" s="6"/>
      <c r="XC93" s="6"/>
      <c r="XD93" s="6"/>
      <c r="XE93" s="6"/>
      <c r="XF93" s="6"/>
      <c r="XG93" s="6"/>
      <c r="XH93" s="6"/>
      <c r="XI93" s="6"/>
      <c r="XJ93" s="6"/>
      <c r="XK93" s="6"/>
      <c r="XL93" s="6"/>
      <c r="XM93" s="6"/>
      <c r="XN93" s="6"/>
      <c r="XO93" s="6"/>
      <c r="XP93" s="6"/>
      <c r="XQ93" s="6"/>
      <c r="XR93" s="6"/>
      <c r="XS93" s="6"/>
      <c r="XT93" s="6"/>
      <c r="XU93" s="6"/>
      <c r="XV93" s="6"/>
      <c r="XW93" s="6"/>
      <c r="XX93" s="6"/>
      <c r="XY93" s="6"/>
      <c r="XZ93" s="6"/>
      <c r="YA93" s="6"/>
      <c r="YB93" s="6"/>
      <c r="YC93" s="6"/>
      <c r="YD93" s="6"/>
      <c r="YE93" s="6"/>
      <c r="YF93" s="6"/>
      <c r="YG93" s="6"/>
      <c r="YH93" s="6"/>
      <c r="YI93" s="6"/>
      <c r="YJ93" s="6"/>
      <c r="YK93" s="6"/>
      <c r="YL93" s="6"/>
      <c r="YM93" s="6"/>
      <c r="YN93" s="6"/>
      <c r="YO93" s="6"/>
      <c r="YP93" s="6"/>
      <c r="YQ93" s="6"/>
      <c r="YR93" s="6"/>
      <c r="YS93" s="6"/>
      <c r="YT93" s="6"/>
      <c r="YU93" s="6"/>
      <c r="YV93" s="6"/>
      <c r="YW93" s="6"/>
      <c r="YX93" s="6"/>
      <c r="YY93" s="6"/>
      <c r="YZ93" s="6"/>
      <c r="ZA93" s="6"/>
      <c r="ZB93" s="6"/>
      <c r="ZC93" s="6"/>
      <c r="ZD93" s="6"/>
      <c r="ZE93" s="6"/>
      <c r="ZF93" s="6"/>
      <c r="ZG93" s="6"/>
      <c r="ZH93" s="6"/>
      <c r="ZI93" s="6"/>
      <c r="ZJ93" s="6"/>
      <c r="ZK93" s="6"/>
      <c r="ZL93" s="6"/>
      <c r="ZM93" s="6"/>
      <c r="ZN93" s="6"/>
      <c r="ZO93" s="6"/>
      <c r="ZP93" s="6"/>
      <c r="ZQ93" s="6"/>
      <c r="ZR93" s="6"/>
      <c r="ZS93" s="6"/>
      <c r="ZT93" s="6"/>
      <c r="ZU93" s="6"/>
      <c r="ZV93" s="6"/>
      <c r="ZW93" s="6"/>
      <c r="ZX93" s="6"/>
      <c r="ZY93" s="6"/>
      <c r="ZZ93" s="6"/>
      <c r="AAA93" s="6"/>
      <c r="AAB93" s="6"/>
      <c r="AAC93" s="6"/>
      <c r="AAD93" s="6"/>
      <c r="AAE93" s="6"/>
      <c r="AAF93" s="6"/>
      <c r="AAG93" s="6"/>
      <c r="AAH93" s="6"/>
      <c r="AAI93" s="6"/>
      <c r="AAJ93" s="6"/>
      <c r="AAK93" s="6"/>
      <c r="AAL93" s="6"/>
      <c r="AAM93" s="6"/>
      <c r="AAN93" s="6"/>
      <c r="AAO93" s="6"/>
      <c r="AAP93" s="6"/>
      <c r="AAQ93" s="6"/>
      <c r="AAR93" s="6"/>
      <c r="AAS93" s="6"/>
      <c r="AAT93" s="6"/>
      <c r="AAU93" s="6"/>
      <c r="AAV93" s="6"/>
      <c r="AAW93" s="6"/>
      <c r="AAX93" s="6"/>
      <c r="AAY93" s="6"/>
      <c r="AAZ93" s="6"/>
      <c r="ABA93" s="6"/>
      <c r="ABB93" s="6"/>
      <c r="ABC93" s="6"/>
      <c r="ABD93" s="6"/>
      <c r="ABE93" s="6"/>
      <c r="ABF93" s="6"/>
      <c r="ABG93" s="6"/>
      <c r="ABH93" s="6"/>
      <c r="ABI93" s="6"/>
      <c r="ABJ93" s="6"/>
      <c r="ABK93" s="6"/>
      <c r="ABL93" s="6"/>
      <c r="ABM93" s="6"/>
      <c r="ABN93" s="6"/>
      <c r="ABO93" s="6"/>
      <c r="ABP93" s="6"/>
      <c r="ABQ93" s="6"/>
      <c r="ABR93" s="6"/>
      <c r="ABS93" s="6"/>
      <c r="ABT93" s="6"/>
      <c r="ABU93" s="6"/>
      <c r="ABV93" s="6"/>
      <c r="ABW93" s="6"/>
      <c r="ABX93" s="6"/>
      <c r="ABY93" s="6"/>
      <c r="ABZ93" s="6"/>
      <c r="ACA93" s="6"/>
      <c r="ACB93" s="6"/>
      <c r="ACC93" s="6"/>
      <c r="ACD93" s="6"/>
      <c r="ACE93" s="6"/>
      <c r="ACF93" s="6"/>
      <c r="ACG93" s="6"/>
      <c r="ACH93" s="6"/>
      <c r="ACI93" s="6"/>
      <c r="ACJ93" s="6"/>
      <c r="ACK93" s="6"/>
      <c r="ACL93" s="6"/>
      <c r="ACM93" s="6"/>
      <c r="ACN93" s="6"/>
      <c r="ACO93" s="6"/>
      <c r="ACP93" s="6"/>
      <c r="ACQ93" s="6"/>
      <c r="ACR93" s="6"/>
      <c r="ACS93" s="6"/>
      <c r="ACT93" s="6"/>
      <c r="ACU93" s="6"/>
      <c r="ACV93" s="6"/>
      <c r="ACW93" s="6"/>
      <c r="ACX93" s="6"/>
      <c r="ACY93" s="6"/>
      <c r="ACZ93" s="6"/>
      <c r="ADA93" s="6"/>
      <c r="ADB93" s="6"/>
      <c r="ADC93" s="6"/>
      <c r="ADD93" s="6"/>
      <c r="ADE93" s="6"/>
      <c r="ADF93" s="6"/>
      <c r="ADG93" s="6"/>
      <c r="ADH93" s="6"/>
      <c r="ADI93" s="6"/>
      <c r="ADJ93" s="6"/>
      <c r="ADK93" s="6"/>
      <c r="ADL93" s="6"/>
      <c r="ADM93" s="6"/>
      <c r="ADN93" s="6"/>
      <c r="ADO93" s="6"/>
      <c r="ADP93" s="6"/>
      <c r="ADQ93" s="6"/>
      <c r="ADR93" s="6"/>
      <c r="ADS93" s="6"/>
      <c r="ADT93" s="6"/>
      <c r="ADU93" s="6"/>
      <c r="ADV93" s="6"/>
      <c r="ADW93" s="6"/>
      <c r="ADX93" s="6"/>
      <c r="ADY93" s="6"/>
      <c r="ADZ93" s="6"/>
      <c r="AEA93" s="6"/>
      <c r="AEB93" s="6"/>
      <c r="AEC93" s="6"/>
      <c r="AED93" s="6"/>
      <c r="AEE93" s="6"/>
      <c r="AEF93" s="6"/>
      <c r="AEG93" s="6"/>
      <c r="AEH93" s="6"/>
      <c r="AEI93" s="6"/>
      <c r="AEJ93" s="6"/>
      <c r="AEK93" s="6"/>
      <c r="AEL93" s="6"/>
      <c r="AEM93" s="6"/>
      <c r="AEN93" s="6"/>
      <c r="AEO93" s="6"/>
      <c r="AEP93" s="6"/>
      <c r="AEQ93" s="6"/>
      <c r="AER93" s="6"/>
      <c r="AES93" s="6"/>
      <c r="AET93" s="6"/>
      <c r="AEU93" s="6"/>
      <c r="AEV93" s="6"/>
      <c r="AEW93" s="6"/>
      <c r="AEX93" s="6"/>
      <c r="AEY93" s="6"/>
      <c r="AEZ93" s="6"/>
      <c r="AFA93" s="6"/>
      <c r="AFB93" s="6"/>
      <c r="AFC93" s="6"/>
      <c r="AFD93" s="6"/>
      <c r="AFE93" s="6"/>
      <c r="AFF93" s="6"/>
      <c r="AFG93" s="6"/>
      <c r="AFH93" s="6"/>
      <c r="AFI93" s="6"/>
      <c r="AFJ93" s="6"/>
      <c r="AFK93" s="6"/>
      <c r="AFL93" s="6"/>
      <c r="AFM93" s="6"/>
      <c r="AFN93" s="6"/>
      <c r="AFO93" s="6"/>
      <c r="AFP93" s="6"/>
      <c r="AFQ93" s="6"/>
      <c r="AFR93" s="6"/>
      <c r="AFS93" s="6"/>
      <c r="AFT93" s="6"/>
      <c r="AFU93" s="6"/>
      <c r="AFV93" s="6"/>
      <c r="AFW93" s="6"/>
      <c r="AFX93" s="6"/>
      <c r="AFY93" s="6"/>
      <c r="AFZ93" s="6"/>
      <c r="AGA93" s="6"/>
      <c r="AGB93" s="6"/>
      <c r="AGC93" s="6"/>
      <c r="AGD93" s="6"/>
      <c r="AGE93" s="6"/>
      <c r="AGF93" s="6"/>
      <c r="AGG93" s="6"/>
      <c r="AGH93" s="6"/>
      <c r="AGI93" s="6"/>
      <c r="AGJ93" s="6"/>
      <c r="AGK93" s="6"/>
      <c r="AGL93" s="6"/>
      <c r="AGM93" s="6"/>
      <c r="AGN93" s="6"/>
      <c r="AGO93" s="6"/>
      <c r="AGP93" s="6"/>
      <c r="AGQ93" s="6"/>
      <c r="AGR93" s="6"/>
      <c r="AGS93" s="6"/>
      <c r="AGT93" s="6"/>
      <c r="AGU93" s="6"/>
      <c r="AGV93" s="6"/>
      <c r="AGW93" s="6"/>
      <c r="AGX93" s="6"/>
      <c r="AGY93" s="6"/>
      <c r="AGZ93" s="6"/>
      <c r="AHA93" s="6"/>
      <c r="AHB93" s="6"/>
      <c r="AHC93" s="6"/>
      <c r="AHD93" s="6"/>
      <c r="AHE93" s="6"/>
      <c r="AHF93" s="6"/>
      <c r="AHG93" s="6"/>
      <c r="AHH93" s="6"/>
      <c r="AHI93" s="6"/>
      <c r="AHJ93" s="6"/>
      <c r="AHK93" s="6"/>
      <c r="AHL93" s="6"/>
      <c r="AHM93" s="6"/>
      <c r="AHN93" s="6"/>
      <c r="AHO93" s="6"/>
      <c r="AHP93" s="6"/>
      <c r="AHQ93" s="6"/>
      <c r="AHR93" s="6"/>
      <c r="AHS93" s="6"/>
      <c r="AHT93" s="6"/>
      <c r="AHU93" s="6"/>
      <c r="AHV93" s="6"/>
      <c r="AHW93" s="6"/>
      <c r="AHX93" s="6"/>
      <c r="AHY93" s="6"/>
      <c r="AHZ93" s="6"/>
      <c r="AIA93" s="6"/>
      <c r="AIB93" s="6"/>
      <c r="AIC93" s="6"/>
      <c r="AID93" s="6"/>
      <c r="AIE93" s="6"/>
      <c r="AIF93" s="6"/>
      <c r="AIG93" s="6"/>
      <c r="AIH93" s="6"/>
      <c r="AII93" s="6"/>
      <c r="AIJ93" s="6"/>
      <c r="AIK93" s="6"/>
      <c r="AIL93" s="6"/>
      <c r="AIM93" s="6"/>
      <c r="AIN93" s="6"/>
      <c r="AIO93" s="6"/>
      <c r="AIP93" s="6"/>
      <c r="AIQ93" s="6"/>
      <c r="AIR93" s="6"/>
      <c r="AIS93" s="6"/>
      <c r="AIT93" s="6"/>
      <c r="AIU93" s="6"/>
      <c r="AIV93" s="6"/>
      <c r="AIW93" s="6"/>
      <c r="AIX93" s="6"/>
      <c r="AIY93" s="6"/>
      <c r="AIZ93" s="6"/>
      <c r="AJA93" s="6"/>
      <c r="AJB93" s="6"/>
      <c r="AJC93" s="6"/>
      <c r="AJD93" s="6"/>
      <c r="AJE93" s="6"/>
      <c r="AJF93" s="6"/>
      <c r="AJG93" s="6"/>
      <c r="AJH93" s="6"/>
      <c r="AJI93" s="6"/>
      <c r="AJJ93" s="6"/>
      <c r="AJK93" s="6"/>
      <c r="AJL93" s="6"/>
      <c r="AJM93" s="6"/>
      <c r="AJN93" s="6"/>
      <c r="AJO93" s="6"/>
      <c r="AJP93" s="6"/>
      <c r="AJQ93" s="6"/>
      <c r="AJR93" s="6"/>
      <c r="AJS93" s="6"/>
      <c r="AJT93" s="6"/>
      <c r="AJU93" s="6"/>
      <c r="AJV93" s="6"/>
      <c r="AJW93" s="6"/>
      <c r="AJX93" s="6"/>
      <c r="AJY93" s="6"/>
      <c r="AJZ93" s="6"/>
      <c r="AKA93" s="6"/>
      <c r="AKB93" s="6"/>
      <c r="AKC93" s="6"/>
      <c r="AKD93" s="6"/>
      <c r="AKE93" s="6"/>
      <c r="AKF93" s="6"/>
      <c r="AKG93" s="6"/>
      <c r="AKH93" s="6"/>
      <c r="AKI93" s="6"/>
      <c r="AKJ93" s="6"/>
      <c r="AKK93" s="6"/>
      <c r="AKL93" s="6"/>
      <c r="AKM93" s="6"/>
      <c r="AKN93" s="6"/>
      <c r="AKO93" s="6"/>
      <c r="AKP93" s="6"/>
      <c r="AKQ93" s="6"/>
      <c r="AKR93" s="6"/>
      <c r="AKS93" s="6"/>
      <c r="AKT93" s="6"/>
      <c r="AKU93" s="6"/>
      <c r="AKV93" s="6"/>
      <c r="AKW93" s="6"/>
      <c r="AKX93" s="6"/>
      <c r="AKY93" s="6"/>
      <c r="AKZ93" s="6"/>
      <c r="ALA93" s="6"/>
      <c r="ALB93" s="6"/>
      <c r="ALC93" s="6"/>
      <c r="ALD93" s="6"/>
      <c r="ALE93" s="6"/>
      <c r="ALF93" s="6"/>
      <c r="ALG93" s="6"/>
      <c r="ALH93" s="6"/>
      <c r="ALI93" s="6"/>
      <c r="ALJ93" s="6"/>
      <c r="ALK93" s="6"/>
      <c r="ALL93" s="6"/>
      <c r="ALM93" s="6"/>
      <c r="ALN93" s="6"/>
      <c r="ALO93" s="6"/>
      <c r="ALP93" s="6"/>
    </row>
    <row r="94" spans="2:1004" x14ac:dyDescent="0.25">
      <c r="B94" s="36"/>
      <c r="C94" s="37"/>
      <c r="D94" s="37"/>
      <c r="E94" s="6"/>
      <c r="F94" s="6"/>
      <c r="G94" s="6"/>
      <c r="H94" s="6"/>
      <c r="I94" s="6"/>
      <c r="J94" s="6"/>
      <c r="K94" s="6"/>
      <c r="L94" s="6"/>
      <c r="M94" s="6"/>
      <c r="N94" s="6"/>
      <c r="O94" s="6"/>
      <c r="P94" s="6"/>
      <c r="Q94" s="6"/>
      <c r="R94" s="6"/>
      <c r="S94" s="6"/>
      <c r="T94" s="6"/>
      <c r="U94" s="6"/>
      <c r="V94" s="6"/>
      <c r="W94" s="6"/>
      <c r="X94" s="6"/>
      <c r="Y94" s="6"/>
      <c r="Z94" s="6"/>
      <c r="AA94" s="6"/>
      <c r="AB94" s="6"/>
      <c r="AC94" s="6"/>
      <c r="AD94" s="6"/>
      <c r="AE94" s="6"/>
      <c r="AF94" s="6"/>
      <c r="AG94" s="6"/>
      <c r="AH94" s="6"/>
      <c r="AI94" s="6"/>
      <c r="AJ94" s="6"/>
      <c r="AK94" s="6"/>
      <c r="AL94" s="6"/>
      <c r="AM94" s="6"/>
      <c r="AN94" s="6"/>
      <c r="AO94" s="6"/>
      <c r="AP94" s="6"/>
      <c r="AQ94" s="6"/>
      <c r="AR94" s="6"/>
      <c r="AS94" s="6"/>
      <c r="AT94" s="6"/>
      <c r="AU94" s="6"/>
      <c r="AV94" s="6"/>
      <c r="AW94" s="6"/>
      <c r="AX94" s="6"/>
      <c r="AY94" s="6"/>
      <c r="AZ94" s="6"/>
      <c r="BA94" s="6"/>
      <c r="BB94" s="6"/>
      <c r="BC94" s="6"/>
      <c r="BD94" s="6"/>
      <c r="BE94" s="6"/>
      <c r="BF94" s="6"/>
      <c r="BG94" s="6"/>
      <c r="BH94" s="6"/>
      <c r="BI94" s="6"/>
      <c r="BJ94" s="6"/>
      <c r="BK94" s="6"/>
      <c r="BL94" s="6"/>
      <c r="BM94" s="6"/>
      <c r="BN94" s="6"/>
      <c r="BO94" s="6"/>
      <c r="BP94" s="6"/>
      <c r="BQ94" s="6"/>
      <c r="BR94" s="6"/>
      <c r="BS94" s="6"/>
      <c r="BT94" s="6"/>
      <c r="BU94" s="6"/>
      <c r="BV94" s="6"/>
      <c r="BW94" s="6"/>
      <c r="BX94" s="6"/>
      <c r="BY94" s="6"/>
      <c r="BZ94" s="6"/>
      <c r="CA94" s="6"/>
      <c r="CB94" s="6"/>
      <c r="CC94" s="6"/>
      <c r="CD94" s="6"/>
      <c r="CE94" s="6"/>
      <c r="CF94" s="6"/>
      <c r="CG94" s="6"/>
      <c r="CH94" s="6"/>
      <c r="CI94" s="6"/>
      <c r="CJ94" s="6"/>
      <c r="CK94" s="6"/>
      <c r="CL94" s="6"/>
      <c r="CM94" s="6"/>
      <c r="CN94" s="6"/>
      <c r="CO94" s="6"/>
      <c r="CP94" s="6"/>
      <c r="CQ94" s="6"/>
      <c r="CR94" s="6"/>
      <c r="CS94" s="6"/>
      <c r="CT94" s="6"/>
      <c r="CU94" s="6"/>
      <c r="CV94" s="6"/>
      <c r="CW94" s="6"/>
      <c r="CX94" s="6"/>
      <c r="CY94" s="6"/>
      <c r="CZ94" s="6"/>
      <c r="DA94" s="6"/>
      <c r="DB94" s="6"/>
      <c r="DC94" s="6"/>
      <c r="DD94" s="6"/>
      <c r="DE94" s="6"/>
      <c r="DF94" s="6"/>
      <c r="DG94" s="6"/>
      <c r="DH94" s="6"/>
      <c r="DI94" s="6"/>
      <c r="DJ94" s="6"/>
      <c r="DK94" s="6"/>
      <c r="DL94" s="6"/>
      <c r="DM94" s="6"/>
      <c r="DN94" s="6"/>
      <c r="DO94" s="6"/>
      <c r="DP94" s="6"/>
      <c r="DQ94" s="6"/>
      <c r="DR94" s="6"/>
      <c r="DS94" s="6"/>
      <c r="DT94" s="6"/>
      <c r="DU94" s="6"/>
      <c r="DV94" s="6"/>
      <c r="DW94" s="6"/>
      <c r="DX94" s="6"/>
      <c r="DY94" s="6"/>
      <c r="DZ94" s="6"/>
      <c r="EA94" s="6"/>
      <c r="EB94" s="6"/>
      <c r="EC94" s="6"/>
      <c r="ED94" s="6"/>
      <c r="EE94" s="6"/>
      <c r="EF94" s="6"/>
      <c r="EG94" s="6"/>
      <c r="EH94" s="6"/>
      <c r="EI94" s="6"/>
      <c r="EJ94" s="6"/>
      <c r="EK94" s="6"/>
      <c r="EL94" s="6"/>
      <c r="EM94" s="6"/>
      <c r="EN94" s="6"/>
      <c r="EO94" s="6"/>
      <c r="EP94" s="6"/>
      <c r="EQ94" s="6"/>
      <c r="ER94" s="6"/>
      <c r="ES94" s="6"/>
      <c r="ET94" s="6"/>
      <c r="EU94" s="6"/>
      <c r="EV94" s="6"/>
      <c r="EW94" s="6"/>
      <c r="EX94" s="6"/>
      <c r="EY94" s="6"/>
      <c r="EZ94" s="6"/>
      <c r="FA94" s="6"/>
      <c r="FB94" s="6"/>
      <c r="FC94" s="6"/>
      <c r="FD94" s="6"/>
      <c r="FE94" s="6"/>
      <c r="FF94" s="6"/>
      <c r="FG94" s="6"/>
      <c r="FH94" s="6"/>
      <c r="FI94" s="6"/>
      <c r="FJ94" s="6"/>
      <c r="FK94" s="6"/>
      <c r="FL94" s="6"/>
      <c r="FM94" s="6"/>
      <c r="FN94" s="6"/>
      <c r="FO94" s="6"/>
      <c r="FP94" s="6"/>
      <c r="FQ94" s="6"/>
      <c r="FR94" s="6"/>
      <c r="FS94" s="6"/>
      <c r="FT94" s="6"/>
      <c r="FU94" s="6"/>
      <c r="FV94" s="6"/>
      <c r="FW94" s="6"/>
      <c r="FX94" s="6"/>
      <c r="FY94" s="6"/>
      <c r="FZ94" s="6"/>
      <c r="GA94" s="6"/>
      <c r="GB94" s="6"/>
      <c r="GC94" s="6"/>
      <c r="GD94" s="6"/>
      <c r="GE94" s="6"/>
      <c r="GF94" s="6"/>
      <c r="GG94" s="6"/>
      <c r="GH94" s="6"/>
      <c r="GI94" s="6"/>
      <c r="GJ94" s="6"/>
      <c r="GK94" s="6"/>
      <c r="GL94" s="6"/>
      <c r="GM94" s="6"/>
      <c r="GN94" s="6"/>
      <c r="GO94" s="6"/>
      <c r="GP94" s="6"/>
      <c r="GQ94" s="6"/>
      <c r="GR94" s="6"/>
      <c r="GS94" s="6"/>
      <c r="GT94" s="6"/>
      <c r="GU94" s="6"/>
      <c r="GV94" s="6"/>
      <c r="GW94" s="6"/>
      <c r="GX94" s="6"/>
      <c r="GY94" s="6"/>
      <c r="GZ94" s="6"/>
      <c r="HA94" s="6"/>
      <c r="HB94" s="6"/>
      <c r="HC94" s="6"/>
      <c r="HD94" s="6"/>
      <c r="HE94" s="6"/>
      <c r="HF94" s="6"/>
      <c r="HG94" s="6"/>
      <c r="HH94" s="6"/>
      <c r="HI94" s="6"/>
      <c r="HJ94" s="6"/>
      <c r="HK94" s="6"/>
      <c r="HL94" s="6"/>
      <c r="HM94" s="6"/>
      <c r="HN94" s="6"/>
      <c r="HO94" s="6"/>
      <c r="HP94" s="6"/>
      <c r="HQ94" s="6"/>
      <c r="HR94" s="6"/>
      <c r="HS94" s="6"/>
      <c r="HT94" s="6"/>
      <c r="HU94" s="6"/>
      <c r="HV94" s="6"/>
      <c r="HW94" s="6"/>
      <c r="HX94" s="6"/>
      <c r="HY94" s="6"/>
      <c r="HZ94" s="6"/>
      <c r="IA94" s="6"/>
      <c r="IB94" s="6"/>
      <c r="IC94" s="6"/>
      <c r="ID94" s="6"/>
      <c r="IE94" s="6"/>
      <c r="IF94" s="6"/>
      <c r="IG94" s="6"/>
      <c r="IH94" s="6"/>
      <c r="II94" s="6"/>
      <c r="IJ94" s="6"/>
      <c r="IK94" s="6"/>
      <c r="IL94" s="6"/>
      <c r="IM94" s="6"/>
      <c r="IN94" s="6"/>
      <c r="IO94" s="6"/>
      <c r="IP94" s="6"/>
      <c r="IQ94" s="6"/>
      <c r="IR94" s="6"/>
      <c r="IS94" s="6"/>
      <c r="IT94" s="6"/>
      <c r="IU94" s="6"/>
      <c r="IV94" s="6"/>
      <c r="IW94" s="6"/>
      <c r="IX94" s="6"/>
      <c r="IY94" s="6"/>
      <c r="IZ94" s="6"/>
      <c r="JA94" s="6"/>
      <c r="JB94" s="6"/>
      <c r="JC94" s="6"/>
      <c r="JD94" s="6"/>
      <c r="JE94" s="6"/>
      <c r="JF94" s="6"/>
      <c r="JG94" s="6"/>
      <c r="JH94" s="6"/>
      <c r="JI94" s="6"/>
      <c r="JJ94" s="6"/>
      <c r="JK94" s="6"/>
      <c r="JL94" s="6"/>
      <c r="JM94" s="6"/>
      <c r="JN94" s="6"/>
      <c r="JO94" s="6"/>
      <c r="JP94" s="6"/>
      <c r="JQ94" s="6"/>
      <c r="JR94" s="6"/>
      <c r="JS94" s="6"/>
      <c r="JT94" s="6"/>
      <c r="JU94" s="6"/>
      <c r="JV94" s="6"/>
      <c r="JW94" s="6"/>
      <c r="JX94" s="6"/>
      <c r="JY94" s="6"/>
      <c r="JZ94" s="6"/>
      <c r="KA94" s="6"/>
      <c r="KB94" s="6"/>
      <c r="KC94" s="6"/>
      <c r="KD94" s="6"/>
      <c r="KE94" s="6"/>
      <c r="KF94" s="6"/>
      <c r="KG94" s="6"/>
      <c r="KH94" s="6"/>
      <c r="KI94" s="6"/>
      <c r="KJ94" s="6"/>
      <c r="KK94" s="6"/>
      <c r="KL94" s="6"/>
      <c r="KM94" s="6"/>
      <c r="KN94" s="6"/>
      <c r="KO94" s="6"/>
      <c r="KP94" s="6"/>
      <c r="KQ94" s="6"/>
      <c r="KR94" s="6"/>
      <c r="KS94" s="6"/>
      <c r="KT94" s="6"/>
      <c r="KU94" s="6"/>
      <c r="KV94" s="6"/>
      <c r="KW94" s="6"/>
      <c r="KX94" s="6"/>
      <c r="KY94" s="6"/>
      <c r="KZ94" s="6"/>
      <c r="LA94" s="6"/>
      <c r="LB94" s="6"/>
      <c r="LC94" s="6"/>
      <c r="LD94" s="6"/>
      <c r="LE94" s="6"/>
      <c r="LF94" s="6"/>
      <c r="LG94" s="6"/>
      <c r="LH94" s="6"/>
      <c r="LI94" s="6"/>
      <c r="LJ94" s="6"/>
      <c r="LK94" s="6"/>
      <c r="LL94" s="6"/>
      <c r="LM94" s="6"/>
      <c r="LN94" s="6"/>
      <c r="LO94" s="6"/>
      <c r="LP94" s="6"/>
      <c r="LQ94" s="6"/>
      <c r="LR94" s="6"/>
      <c r="LS94" s="6"/>
      <c r="LT94" s="6"/>
      <c r="LU94" s="6"/>
      <c r="LV94" s="6"/>
      <c r="LW94" s="6"/>
      <c r="LX94" s="6"/>
      <c r="LY94" s="6"/>
      <c r="LZ94" s="6"/>
      <c r="MA94" s="6"/>
      <c r="MB94" s="6"/>
      <c r="MC94" s="6"/>
      <c r="MD94" s="6"/>
      <c r="ME94" s="6"/>
      <c r="MF94" s="6"/>
      <c r="MG94" s="6"/>
      <c r="MH94" s="6"/>
      <c r="MI94" s="6"/>
      <c r="MJ94" s="6"/>
      <c r="MK94" s="6"/>
      <c r="ML94" s="6"/>
      <c r="MM94" s="6"/>
      <c r="MN94" s="6"/>
      <c r="MO94" s="6"/>
      <c r="MP94" s="6"/>
      <c r="MQ94" s="6"/>
      <c r="MR94" s="6"/>
      <c r="MS94" s="6"/>
      <c r="MT94" s="6"/>
      <c r="MU94" s="6"/>
      <c r="MV94" s="6"/>
      <c r="MW94" s="6"/>
      <c r="MX94" s="6"/>
      <c r="MY94" s="6"/>
      <c r="MZ94" s="6"/>
      <c r="NA94" s="6"/>
      <c r="NB94" s="6"/>
      <c r="NC94" s="6"/>
      <c r="ND94" s="6"/>
      <c r="NE94" s="6"/>
      <c r="NF94" s="6"/>
      <c r="NG94" s="6"/>
      <c r="NH94" s="6"/>
      <c r="NI94" s="6"/>
      <c r="NJ94" s="6"/>
      <c r="NK94" s="6"/>
      <c r="NL94" s="6"/>
      <c r="NM94" s="6"/>
      <c r="NN94" s="6"/>
      <c r="NO94" s="6"/>
      <c r="NP94" s="6"/>
      <c r="NQ94" s="6"/>
      <c r="NR94" s="6"/>
      <c r="NS94" s="6"/>
      <c r="NT94" s="6"/>
      <c r="NU94" s="6"/>
      <c r="NV94" s="6"/>
      <c r="NW94" s="6"/>
      <c r="NX94" s="6"/>
      <c r="NY94" s="6"/>
      <c r="NZ94" s="6"/>
      <c r="OA94" s="6"/>
      <c r="OB94" s="6"/>
      <c r="OC94" s="6"/>
      <c r="OD94" s="6"/>
      <c r="OE94" s="6"/>
      <c r="OF94" s="6"/>
      <c r="OG94" s="6"/>
      <c r="OH94" s="6"/>
      <c r="OI94" s="6"/>
      <c r="OJ94" s="6"/>
      <c r="OK94" s="6"/>
      <c r="OL94" s="6"/>
      <c r="OM94" s="6"/>
      <c r="ON94" s="6"/>
      <c r="OO94" s="6"/>
      <c r="OP94" s="6"/>
      <c r="OQ94" s="6"/>
      <c r="OR94" s="6"/>
      <c r="OS94" s="6"/>
      <c r="OT94" s="6"/>
      <c r="OU94" s="6"/>
      <c r="OV94" s="6"/>
      <c r="OW94" s="6"/>
      <c r="OX94" s="6"/>
      <c r="OY94" s="6"/>
      <c r="OZ94" s="6"/>
      <c r="PA94" s="6"/>
      <c r="PB94" s="6"/>
      <c r="PC94" s="6"/>
      <c r="PD94" s="6"/>
      <c r="PE94" s="6"/>
      <c r="PF94" s="6"/>
      <c r="PG94" s="6"/>
      <c r="PH94" s="6"/>
      <c r="PI94" s="6"/>
      <c r="PJ94" s="6"/>
      <c r="PK94" s="6"/>
      <c r="PL94" s="6"/>
      <c r="PM94" s="6"/>
      <c r="PN94" s="6"/>
      <c r="PO94" s="6"/>
      <c r="PP94" s="6"/>
      <c r="PQ94" s="6"/>
      <c r="PR94" s="6"/>
      <c r="PS94" s="6"/>
      <c r="PT94" s="6"/>
      <c r="PU94" s="6"/>
      <c r="PV94" s="6"/>
      <c r="PW94" s="6"/>
      <c r="PX94" s="6"/>
      <c r="PY94" s="6"/>
      <c r="PZ94" s="6"/>
      <c r="QA94" s="6"/>
      <c r="QB94" s="6"/>
      <c r="QC94" s="6"/>
      <c r="QD94" s="6"/>
      <c r="QE94" s="6"/>
      <c r="QF94" s="6"/>
      <c r="QG94" s="6"/>
      <c r="QH94" s="6"/>
      <c r="QI94" s="6"/>
      <c r="QJ94" s="6"/>
      <c r="QK94" s="6"/>
      <c r="QL94" s="6"/>
      <c r="QM94" s="6"/>
      <c r="QN94" s="6"/>
      <c r="QO94" s="6"/>
      <c r="QP94" s="6"/>
      <c r="QQ94" s="6"/>
      <c r="QR94" s="6"/>
      <c r="QS94" s="6"/>
      <c r="QT94" s="6"/>
      <c r="QU94" s="6"/>
      <c r="QV94" s="6"/>
      <c r="QW94" s="6"/>
      <c r="QX94" s="6"/>
      <c r="QY94" s="6"/>
      <c r="QZ94" s="6"/>
      <c r="RA94" s="6"/>
      <c r="RB94" s="6"/>
      <c r="RC94" s="6"/>
      <c r="RD94" s="6"/>
      <c r="RE94" s="6"/>
      <c r="RF94" s="6"/>
      <c r="RG94" s="6"/>
      <c r="RH94" s="6"/>
      <c r="RI94" s="6"/>
      <c r="RJ94" s="6"/>
      <c r="RK94" s="6"/>
      <c r="RL94" s="6"/>
      <c r="RM94" s="6"/>
      <c r="RN94" s="6"/>
      <c r="RO94" s="6"/>
      <c r="RP94" s="6"/>
      <c r="RQ94" s="6"/>
      <c r="RR94" s="6"/>
      <c r="RS94" s="6"/>
      <c r="RT94" s="6"/>
      <c r="RU94" s="6"/>
      <c r="RV94" s="6"/>
      <c r="RW94" s="6"/>
      <c r="RX94" s="6"/>
      <c r="RY94" s="6"/>
      <c r="RZ94" s="6"/>
      <c r="SA94" s="6"/>
      <c r="SB94" s="6"/>
      <c r="SC94" s="6"/>
      <c r="SD94" s="6"/>
      <c r="SE94" s="6"/>
      <c r="SF94" s="6"/>
      <c r="SG94" s="6"/>
      <c r="SH94" s="6"/>
      <c r="SI94" s="6"/>
      <c r="SJ94" s="6"/>
      <c r="SK94" s="6"/>
      <c r="SL94" s="6"/>
      <c r="SM94" s="6"/>
      <c r="SN94" s="6"/>
      <c r="SO94" s="6"/>
      <c r="SP94" s="6"/>
      <c r="SQ94" s="6"/>
      <c r="SR94" s="6"/>
      <c r="SS94" s="6"/>
      <c r="ST94" s="6"/>
      <c r="SU94" s="6"/>
      <c r="SV94" s="6"/>
      <c r="SW94" s="6"/>
      <c r="SX94" s="6"/>
      <c r="SY94" s="6"/>
      <c r="SZ94" s="6"/>
      <c r="TA94" s="6"/>
      <c r="TB94" s="6"/>
      <c r="TC94" s="6"/>
      <c r="TD94" s="6"/>
      <c r="TE94" s="6"/>
      <c r="TF94" s="6"/>
      <c r="TG94" s="6"/>
      <c r="TH94" s="6"/>
      <c r="TI94" s="6"/>
      <c r="TJ94" s="6"/>
      <c r="TK94" s="6"/>
      <c r="TL94" s="6"/>
      <c r="TM94" s="6"/>
      <c r="TN94" s="6"/>
      <c r="TO94" s="6"/>
      <c r="TP94" s="6"/>
      <c r="TQ94" s="6"/>
      <c r="TR94" s="6"/>
      <c r="TS94" s="6"/>
      <c r="TT94" s="6"/>
      <c r="TU94" s="6"/>
      <c r="TV94" s="6"/>
      <c r="TW94" s="6"/>
      <c r="TX94" s="6"/>
      <c r="TY94" s="6"/>
      <c r="TZ94" s="6"/>
      <c r="UA94" s="6"/>
      <c r="UB94" s="6"/>
      <c r="UC94" s="6"/>
      <c r="UD94" s="6"/>
      <c r="UE94" s="6"/>
      <c r="UF94" s="6"/>
      <c r="UG94" s="6"/>
      <c r="UH94" s="6"/>
      <c r="UI94" s="6"/>
      <c r="UJ94" s="6"/>
      <c r="UK94" s="6"/>
      <c r="UL94" s="6"/>
      <c r="UM94" s="6"/>
      <c r="UN94" s="6"/>
      <c r="UO94" s="6"/>
      <c r="UP94" s="6"/>
      <c r="UQ94" s="6"/>
      <c r="UR94" s="6"/>
      <c r="US94" s="6"/>
      <c r="UT94" s="6"/>
      <c r="UU94" s="6"/>
      <c r="UV94" s="6"/>
      <c r="UW94" s="6"/>
      <c r="UX94" s="6"/>
      <c r="UY94" s="6"/>
      <c r="UZ94" s="6"/>
      <c r="VA94" s="6"/>
      <c r="VB94" s="6"/>
      <c r="VC94" s="6"/>
      <c r="VD94" s="6"/>
      <c r="VE94" s="6"/>
      <c r="VF94" s="6"/>
      <c r="VG94" s="6"/>
      <c r="VH94" s="6"/>
      <c r="VI94" s="6"/>
      <c r="VJ94" s="6"/>
      <c r="VK94" s="6"/>
      <c r="VL94" s="6"/>
      <c r="VM94" s="6"/>
      <c r="VN94" s="6"/>
      <c r="VO94" s="6"/>
      <c r="VP94" s="6"/>
      <c r="VQ94" s="6"/>
      <c r="VR94" s="6"/>
      <c r="VS94" s="6"/>
      <c r="VT94" s="6"/>
      <c r="VU94" s="6"/>
      <c r="VV94" s="6"/>
      <c r="VW94" s="6"/>
      <c r="VX94" s="6"/>
      <c r="VY94" s="6"/>
      <c r="VZ94" s="6"/>
      <c r="WA94" s="6"/>
      <c r="WB94" s="6"/>
      <c r="WC94" s="6"/>
      <c r="WD94" s="6"/>
      <c r="WE94" s="6"/>
      <c r="WF94" s="6"/>
      <c r="WG94" s="6"/>
      <c r="WH94" s="6"/>
      <c r="WI94" s="6"/>
      <c r="WJ94" s="6"/>
      <c r="WK94" s="6"/>
      <c r="WL94" s="6"/>
      <c r="WM94" s="6"/>
      <c r="WN94" s="6"/>
      <c r="WO94" s="6"/>
      <c r="WP94" s="6"/>
      <c r="WQ94" s="6"/>
      <c r="WR94" s="6"/>
      <c r="WS94" s="6"/>
      <c r="WT94" s="6"/>
      <c r="WU94" s="6"/>
      <c r="WV94" s="6"/>
      <c r="WW94" s="6"/>
      <c r="WX94" s="6"/>
      <c r="WY94" s="6"/>
      <c r="WZ94" s="6"/>
      <c r="XA94" s="6"/>
      <c r="XB94" s="6"/>
      <c r="XC94" s="6"/>
      <c r="XD94" s="6"/>
      <c r="XE94" s="6"/>
      <c r="XF94" s="6"/>
      <c r="XG94" s="6"/>
      <c r="XH94" s="6"/>
      <c r="XI94" s="6"/>
      <c r="XJ94" s="6"/>
      <c r="XK94" s="6"/>
      <c r="XL94" s="6"/>
      <c r="XM94" s="6"/>
      <c r="XN94" s="6"/>
      <c r="XO94" s="6"/>
      <c r="XP94" s="6"/>
      <c r="XQ94" s="6"/>
      <c r="XR94" s="6"/>
      <c r="XS94" s="6"/>
      <c r="XT94" s="6"/>
      <c r="XU94" s="6"/>
      <c r="XV94" s="6"/>
      <c r="XW94" s="6"/>
      <c r="XX94" s="6"/>
      <c r="XY94" s="6"/>
      <c r="XZ94" s="6"/>
      <c r="YA94" s="6"/>
      <c r="YB94" s="6"/>
      <c r="YC94" s="6"/>
      <c r="YD94" s="6"/>
      <c r="YE94" s="6"/>
      <c r="YF94" s="6"/>
      <c r="YG94" s="6"/>
      <c r="YH94" s="6"/>
      <c r="YI94" s="6"/>
      <c r="YJ94" s="6"/>
      <c r="YK94" s="6"/>
      <c r="YL94" s="6"/>
      <c r="YM94" s="6"/>
      <c r="YN94" s="6"/>
      <c r="YO94" s="6"/>
      <c r="YP94" s="6"/>
      <c r="YQ94" s="6"/>
      <c r="YR94" s="6"/>
      <c r="YS94" s="6"/>
      <c r="YT94" s="6"/>
      <c r="YU94" s="6"/>
      <c r="YV94" s="6"/>
      <c r="YW94" s="6"/>
      <c r="YX94" s="6"/>
      <c r="YY94" s="6"/>
      <c r="YZ94" s="6"/>
      <c r="ZA94" s="6"/>
      <c r="ZB94" s="6"/>
      <c r="ZC94" s="6"/>
      <c r="ZD94" s="6"/>
      <c r="ZE94" s="6"/>
      <c r="ZF94" s="6"/>
      <c r="ZG94" s="6"/>
      <c r="ZH94" s="6"/>
      <c r="ZI94" s="6"/>
      <c r="ZJ94" s="6"/>
      <c r="ZK94" s="6"/>
      <c r="ZL94" s="6"/>
      <c r="ZM94" s="6"/>
      <c r="ZN94" s="6"/>
      <c r="ZO94" s="6"/>
      <c r="ZP94" s="6"/>
      <c r="ZQ94" s="6"/>
      <c r="ZR94" s="6"/>
      <c r="ZS94" s="6"/>
      <c r="ZT94" s="6"/>
      <c r="ZU94" s="6"/>
      <c r="ZV94" s="6"/>
      <c r="ZW94" s="6"/>
      <c r="ZX94" s="6"/>
      <c r="ZY94" s="6"/>
      <c r="ZZ94" s="6"/>
      <c r="AAA94" s="6"/>
      <c r="AAB94" s="6"/>
      <c r="AAC94" s="6"/>
      <c r="AAD94" s="6"/>
      <c r="AAE94" s="6"/>
      <c r="AAF94" s="6"/>
      <c r="AAG94" s="6"/>
      <c r="AAH94" s="6"/>
      <c r="AAI94" s="6"/>
      <c r="AAJ94" s="6"/>
      <c r="AAK94" s="6"/>
      <c r="AAL94" s="6"/>
      <c r="AAM94" s="6"/>
      <c r="AAN94" s="6"/>
      <c r="AAO94" s="6"/>
      <c r="AAP94" s="6"/>
      <c r="AAQ94" s="6"/>
      <c r="AAR94" s="6"/>
      <c r="AAS94" s="6"/>
      <c r="AAT94" s="6"/>
      <c r="AAU94" s="6"/>
      <c r="AAV94" s="6"/>
      <c r="AAW94" s="6"/>
      <c r="AAX94" s="6"/>
      <c r="AAY94" s="6"/>
      <c r="AAZ94" s="6"/>
      <c r="ABA94" s="6"/>
      <c r="ABB94" s="6"/>
      <c r="ABC94" s="6"/>
      <c r="ABD94" s="6"/>
      <c r="ABE94" s="6"/>
      <c r="ABF94" s="6"/>
      <c r="ABG94" s="6"/>
      <c r="ABH94" s="6"/>
      <c r="ABI94" s="6"/>
      <c r="ABJ94" s="6"/>
      <c r="ABK94" s="6"/>
      <c r="ABL94" s="6"/>
      <c r="ABM94" s="6"/>
      <c r="ABN94" s="6"/>
      <c r="ABO94" s="6"/>
      <c r="ABP94" s="6"/>
      <c r="ABQ94" s="6"/>
      <c r="ABR94" s="6"/>
      <c r="ABS94" s="6"/>
      <c r="ABT94" s="6"/>
      <c r="ABU94" s="6"/>
      <c r="ABV94" s="6"/>
      <c r="ABW94" s="6"/>
      <c r="ABX94" s="6"/>
      <c r="ABY94" s="6"/>
      <c r="ABZ94" s="6"/>
      <c r="ACA94" s="6"/>
      <c r="ACB94" s="6"/>
      <c r="ACC94" s="6"/>
      <c r="ACD94" s="6"/>
      <c r="ACE94" s="6"/>
      <c r="ACF94" s="6"/>
      <c r="ACG94" s="6"/>
      <c r="ACH94" s="6"/>
      <c r="ACI94" s="6"/>
      <c r="ACJ94" s="6"/>
      <c r="ACK94" s="6"/>
      <c r="ACL94" s="6"/>
      <c r="ACM94" s="6"/>
      <c r="ACN94" s="6"/>
      <c r="ACO94" s="6"/>
      <c r="ACP94" s="6"/>
      <c r="ACQ94" s="6"/>
      <c r="ACR94" s="6"/>
      <c r="ACS94" s="6"/>
      <c r="ACT94" s="6"/>
      <c r="ACU94" s="6"/>
      <c r="ACV94" s="6"/>
      <c r="ACW94" s="6"/>
      <c r="ACX94" s="6"/>
      <c r="ACY94" s="6"/>
      <c r="ACZ94" s="6"/>
      <c r="ADA94" s="6"/>
      <c r="ADB94" s="6"/>
      <c r="ADC94" s="6"/>
      <c r="ADD94" s="6"/>
      <c r="ADE94" s="6"/>
      <c r="ADF94" s="6"/>
      <c r="ADG94" s="6"/>
      <c r="ADH94" s="6"/>
      <c r="ADI94" s="6"/>
      <c r="ADJ94" s="6"/>
      <c r="ADK94" s="6"/>
      <c r="ADL94" s="6"/>
      <c r="ADM94" s="6"/>
      <c r="ADN94" s="6"/>
      <c r="ADO94" s="6"/>
      <c r="ADP94" s="6"/>
      <c r="ADQ94" s="6"/>
      <c r="ADR94" s="6"/>
      <c r="ADS94" s="6"/>
      <c r="ADT94" s="6"/>
      <c r="ADU94" s="6"/>
      <c r="ADV94" s="6"/>
      <c r="ADW94" s="6"/>
      <c r="ADX94" s="6"/>
      <c r="ADY94" s="6"/>
      <c r="ADZ94" s="6"/>
      <c r="AEA94" s="6"/>
      <c r="AEB94" s="6"/>
      <c r="AEC94" s="6"/>
      <c r="AED94" s="6"/>
      <c r="AEE94" s="6"/>
      <c r="AEF94" s="6"/>
      <c r="AEG94" s="6"/>
      <c r="AEH94" s="6"/>
      <c r="AEI94" s="6"/>
      <c r="AEJ94" s="6"/>
      <c r="AEK94" s="6"/>
      <c r="AEL94" s="6"/>
      <c r="AEM94" s="6"/>
      <c r="AEN94" s="6"/>
      <c r="AEO94" s="6"/>
      <c r="AEP94" s="6"/>
      <c r="AEQ94" s="6"/>
      <c r="AER94" s="6"/>
      <c r="AES94" s="6"/>
      <c r="AET94" s="6"/>
      <c r="AEU94" s="6"/>
      <c r="AEV94" s="6"/>
      <c r="AEW94" s="6"/>
      <c r="AEX94" s="6"/>
      <c r="AEY94" s="6"/>
      <c r="AEZ94" s="6"/>
      <c r="AFA94" s="6"/>
      <c r="AFB94" s="6"/>
      <c r="AFC94" s="6"/>
      <c r="AFD94" s="6"/>
      <c r="AFE94" s="6"/>
      <c r="AFF94" s="6"/>
      <c r="AFG94" s="6"/>
      <c r="AFH94" s="6"/>
      <c r="AFI94" s="6"/>
      <c r="AFJ94" s="6"/>
      <c r="AFK94" s="6"/>
      <c r="AFL94" s="6"/>
      <c r="AFM94" s="6"/>
      <c r="AFN94" s="6"/>
      <c r="AFO94" s="6"/>
      <c r="AFP94" s="6"/>
      <c r="AFQ94" s="6"/>
      <c r="AFR94" s="6"/>
      <c r="AFS94" s="6"/>
      <c r="AFT94" s="6"/>
      <c r="AFU94" s="6"/>
      <c r="AFV94" s="6"/>
      <c r="AFW94" s="6"/>
      <c r="AFX94" s="6"/>
      <c r="AFY94" s="6"/>
      <c r="AFZ94" s="6"/>
      <c r="AGA94" s="6"/>
      <c r="AGB94" s="6"/>
      <c r="AGC94" s="6"/>
      <c r="AGD94" s="6"/>
      <c r="AGE94" s="6"/>
      <c r="AGF94" s="6"/>
      <c r="AGG94" s="6"/>
      <c r="AGH94" s="6"/>
      <c r="AGI94" s="6"/>
      <c r="AGJ94" s="6"/>
      <c r="AGK94" s="6"/>
      <c r="AGL94" s="6"/>
      <c r="AGM94" s="6"/>
      <c r="AGN94" s="6"/>
      <c r="AGO94" s="6"/>
      <c r="AGP94" s="6"/>
      <c r="AGQ94" s="6"/>
      <c r="AGR94" s="6"/>
      <c r="AGS94" s="6"/>
      <c r="AGT94" s="6"/>
      <c r="AGU94" s="6"/>
      <c r="AGV94" s="6"/>
      <c r="AGW94" s="6"/>
      <c r="AGX94" s="6"/>
      <c r="AGY94" s="6"/>
      <c r="AGZ94" s="6"/>
      <c r="AHA94" s="6"/>
      <c r="AHB94" s="6"/>
      <c r="AHC94" s="6"/>
      <c r="AHD94" s="6"/>
      <c r="AHE94" s="6"/>
      <c r="AHF94" s="6"/>
      <c r="AHG94" s="6"/>
      <c r="AHH94" s="6"/>
      <c r="AHI94" s="6"/>
      <c r="AHJ94" s="6"/>
      <c r="AHK94" s="6"/>
      <c r="AHL94" s="6"/>
      <c r="AHM94" s="6"/>
      <c r="AHN94" s="6"/>
      <c r="AHO94" s="6"/>
      <c r="AHP94" s="6"/>
      <c r="AHQ94" s="6"/>
      <c r="AHR94" s="6"/>
      <c r="AHS94" s="6"/>
      <c r="AHT94" s="6"/>
      <c r="AHU94" s="6"/>
      <c r="AHV94" s="6"/>
      <c r="AHW94" s="6"/>
      <c r="AHX94" s="6"/>
      <c r="AHY94" s="6"/>
      <c r="AHZ94" s="6"/>
      <c r="AIA94" s="6"/>
      <c r="AIB94" s="6"/>
      <c r="AIC94" s="6"/>
      <c r="AID94" s="6"/>
      <c r="AIE94" s="6"/>
      <c r="AIF94" s="6"/>
      <c r="AIG94" s="6"/>
      <c r="AIH94" s="6"/>
      <c r="AII94" s="6"/>
      <c r="AIJ94" s="6"/>
      <c r="AIK94" s="6"/>
      <c r="AIL94" s="6"/>
      <c r="AIM94" s="6"/>
      <c r="AIN94" s="6"/>
      <c r="AIO94" s="6"/>
      <c r="AIP94" s="6"/>
      <c r="AIQ94" s="6"/>
      <c r="AIR94" s="6"/>
      <c r="AIS94" s="6"/>
      <c r="AIT94" s="6"/>
      <c r="AIU94" s="6"/>
      <c r="AIV94" s="6"/>
      <c r="AIW94" s="6"/>
      <c r="AIX94" s="6"/>
      <c r="AIY94" s="6"/>
      <c r="AIZ94" s="6"/>
      <c r="AJA94" s="6"/>
      <c r="AJB94" s="6"/>
      <c r="AJC94" s="6"/>
      <c r="AJD94" s="6"/>
      <c r="AJE94" s="6"/>
      <c r="AJF94" s="6"/>
      <c r="AJG94" s="6"/>
      <c r="AJH94" s="6"/>
      <c r="AJI94" s="6"/>
      <c r="AJJ94" s="6"/>
      <c r="AJK94" s="6"/>
      <c r="AJL94" s="6"/>
      <c r="AJM94" s="6"/>
      <c r="AJN94" s="6"/>
      <c r="AJO94" s="6"/>
      <c r="AJP94" s="6"/>
      <c r="AJQ94" s="6"/>
      <c r="AJR94" s="6"/>
      <c r="AJS94" s="6"/>
      <c r="AJT94" s="6"/>
      <c r="AJU94" s="6"/>
      <c r="AJV94" s="6"/>
      <c r="AJW94" s="6"/>
      <c r="AJX94" s="6"/>
      <c r="AJY94" s="6"/>
      <c r="AJZ94" s="6"/>
      <c r="AKA94" s="6"/>
      <c r="AKB94" s="6"/>
      <c r="AKC94" s="6"/>
      <c r="AKD94" s="6"/>
      <c r="AKE94" s="6"/>
      <c r="AKF94" s="6"/>
      <c r="AKG94" s="6"/>
      <c r="AKH94" s="6"/>
      <c r="AKI94" s="6"/>
      <c r="AKJ94" s="6"/>
      <c r="AKK94" s="6"/>
      <c r="AKL94" s="6"/>
      <c r="AKM94" s="6"/>
      <c r="AKN94" s="6"/>
      <c r="AKO94" s="6"/>
      <c r="AKP94" s="6"/>
      <c r="AKQ94" s="6"/>
      <c r="AKR94" s="6"/>
      <c r="AKS94" s="6"/>
      <c r="AKT94" s="6"/>
      <c r="AKU94" s="6"/>
      <c r="AKV94" s="6"/>
      <c r="AKW94" s="6"/>
      <c r="AKX94" s="6"/>
      <c r="AKY94" s="6"/>
      <c r="AKZ94" s="6"/>
      <c r="ALA94" s="6"/>
      <c r="ALB94" s="6"/>
      <c r="ALC94" s="6"/>
      <c r="ALD94" s="6"/>
      <c r="ALE94" s="6"/>
      <c r="ALF94" s="6"/>
      <c r="ALG94" s="6"/>
      <c r="ALH94" s="6"/>
      <c r="ALI94" s="6"/>
      <c r="ALJ94" s="6"/>
      <c r="ALK94" s="6"/>
      <c r="ALL94" s="6"/>
      <c r="ALM94" s="6"/>
      <c r="ALN94" s="6"/>
      <c r="ALO94" s="6"/>
      <c r="ALP94" s="6"/>
    </row>
    <row r="95" spans="2:1004" x14ac:dyDescent="0.25">
      <c r="B95" s="36"/>
      <c r="C95" s="37"/>
      <c r="D95" s="37"/>
      <c r="E95" s="6"/>
      <c r="F95" s="6"/>
      <c r="G95" s="6"/>
      <c r="H95" s="6"/>
      <c r="I95" s="6"/>
      <c r="J95" s="6"/>
      <c r="K95" s="6"/>
      <c r="L95" s="6"/>
      <c r="M95" s="6"/>
      <c r="N95" s="6"/>
      <c r="O95" s="6"/>
      <c r="P95" s="6"/>
      <c r="Q95" s="6"/>
      <c r="R95" s="6"/>
      <c r="S95" s="6"/>
      <c r="T95" s="6"/>
      <c r="U95" s="6"/>
      <c r="V95" s="6"/>
      <c r="W95" s="6"/>
      <c r="X95" s="6"/>
      <c r="Y95" s="6"/>
      <c r="Z95" s="6"/>
      <c r="AA95" s="6"/>
      <c r="AB95" s="6"/>
      <c r="AC95" s="6"/>
      <c r="AD95" s="6"/>
      <c r="AE95" s="6"/>
      <c r="AF95" s="6"/>
      <c r="AG95" s="6"/>
      <c r="AH95" s="6"/>
      <c r="AI95" s="6"/>
      <c r="AJ95" s="6"/>
      <c r="AK95" s="6"/>
      <c r="AL95" s="6"/>
      <c r="AM95" s="6"/>
      <c r="AN95" s="6"/>
      <c r="AO95" s="6"/>
      <c r="AP95" s="6"/>
      <c r="AQ95" s="6"/>
      <c r="AR95" s="6"/>
      <c r="AS95" s="6"/>
      <c r="AT95" s="6"/>
      <c r="AU95" s="6"/>
      <c r="AV95" s="6"/>
      <c r="AW95" s="6"/>
      <c r="AX95" s="6"/>
      <c r="AY95" s="6"/>
      <c r="AZ95" s="6"/>
      <c r="BA95" s="6"/>
      <c r="BB95" s="6"/>
      <c r="BC95" s="6"/>
      <c r="BD95" s="6"/>
      <c r="BE95" s="6"/>
      <c r="BF95" s="6"/>
      <c r="BG95" s="6"/>
      <c r="BH95" s="6"/>
      <c r="BI95" s="6"/>
      <c r="BJ95" s="6"/>
      <c r="BK95" s="6"/>
      <c r="BL95" s="6"/>
      <c r="BM95" s="6"/>
      <c r="BN95" s="6"/>
      <c r="BO95" s="6"/>
      <c r="BP95" s="6"/>
      <c r="BQ95" s="6"/>
      <c r="BR95" s="6"/>
      <c r="BS95" s="6"/>
      <c r="BT95" s="6"/>
      <c r="BU95" s="6"/>
      <c r="BV95" s="6"/>
      <c r="BW95" s="6"/>
      <c r="BX95" s="6"/>
      <c r="BY95" s="6"/>
      <c r="BZ95" s="6"/>
      <c r="CA95" s="6"/>
      <c r="CB95" s="6"/>
      <c r="CC95" s="6"/>
      <c r="CD95" s="6"/>
      <c r="CE95" s="6"/>
      <c r="CF95" s="6"/>
      <c r="CG95" s="6"/>
      <c r="CH95" s="6"/>
      <c r="CI95" s="6"/>
      <c r="CJ95" s="6"/>
      <c r="CK95" s="6"/>
      <c r="CL95" s="6"/>
      <c r="CM95" s="6"/>
      <c r="CN95" s="6"/>
      <c r="CO95" s="6"/>
      <c r="CP95" s="6"/>
      <c r="CQ95" s="6"/>
      <c r="CR95" s="6"/>
      <c r="CS95" s="6"/>
      <c r="CT95" s="6"/>
      <c r="CU95" s="6"/>
      <c r="CV95" s="6"/>
      <c r="CW95" s="6"/>
      <c r="CX95" s="6"/>
      <c r="CY95" s="6"/>
      <c r="CZ95" s="6"/>
      <c r="DA95" s="6"/>
      <c r="DB95" s="6"/>
      <c r="DC95" s="6"/>
      <c r="DD95" s="6"/>
      <c r="DE95" s="6"/>
      <c r="DF95" s="6"/>
      <c r="DG95" s="6"/>
      <c r="DH95" s="6"/>
      <c r="DI95" s="6"/>
      <c r="DJ95" s="6"/>
      <c r="DK95" s="6"/>
      <c r="DL95" s="6"/>
      <c r="DM95" s="6"/>
      <c r="DN95" s="6"/>
      <c r="DO95" s="6"/>
      <c r="DP95" s="6"/>
      <c r="DQ95" s="6"/>
      <c r="DR95" s="6"/>
      <c r="DS95" s="6"/>
      <c r="DT95" s="6"/>
      <c r="DU95" s="6"/>
      <c r="DV95" s="6"/>
      <c r="DW95" s="6"/>
      <c r="DX95" s="6"/>
      <c r="DY95" s="6"/>
      <c r="DZ95" s="6"/>
      <c r="EA95" s="6"/>
      <c r="EB95" s="6"/>
      <c r="EC95" s="6"/>
      <c r="ED95" s="6"/>
      <c r="EE95" s="6"/>
      <c r="EF95" s="6"/>
      <c r="EG95" s="6"/>
      <c r="EH95" s="6"/>
      <c r="EI95" s="6"/>
      <c r="EJ95" s="6"/>
      <c r="EK95" s="6"/>
      <c r="EL95" s="6"/>
      <c r="EM95" s="6"/>
      <c r="EN95" s="6"/>
      <c r="EO95" s="6"/>
      <c r="EP95" s="6"/>
      <c r="EQ95" s="6"/>
      <c r="ER95" s="6"/>
      <c r="ES95" s="6"/>
      <c r="ET95" s="6"/>
      <c r="EU95" s="6"/>
      <c r="EV95" s="6"/>
      <c r="EW95" s="6"/>
      <c r="EX95" s="6"/>
      <c r="EY95" s="6"/>
      <c r="EZ95" s="6"/>
      <c r="FA95" s="6"/>
      <c r="FB95" s="6"/>
      <c r="FC95" s="6"/>
      <c r="FD95" s="6"/>
      <c r="FE95" s="6"/>
      <c r="FF95" s="6"/>
      <c r="FG95" s="6"/>
      <c r="FH95" s="6"/>
      <c r="FI95" s="6"/>
      <c r="FJ95" s="6"/>
      <c r="FK95" s="6"/>
      <c r="FL95" s="6"/>
      <c r="FM95" s="6"/>
      <c r="FN95" s="6"/>
      <c r="FO95" s="6"/>
      <c r="FP95" s="6"/>
      <c r="FQ95" s="6"/>
      <c r="FR95" s="6"/>
      <c r="FS95" s="6"/>
      <c r="FT95" s="6"/>
      <c r="FU95" s="6"/>
      <c r="FV95" s="6"/>
      <c r="FW95" s="6"/>
      <c r="FX95" s="6"/>
      <c r="FY95" s="6"/>
      <c r="FZ95" s="6"/>
      <c r="GA95" s="6"/>
      <c r="GB95" s="6"/>
      <c r="GC95" s="6"/>
      <c r="GD95" s="6"/>
      <c r="GE95" s="6"/>
      <c r="GF95" s="6"/>
      <c r="GG95" s="6"/>
      <c r="GH95" s="6"/>
      <c r="GI95" s="6"/>
      <c r="GJ95" s="6"/>
      <c r="GK95" s="6"/>
      <c r="GL95" s="6"/>
      <c r="GM95" s="6"/>
      <c r="GN95" s="6"/>
      <c r="GO95" s="6"/>
      <c r="GP95" s="6"/>
      <c r="GQ95" s="6"/>
      <c r="GR95" s="6"/>
      <c r="GS95" s="6"/>
      <c r="GT95" s="6"/>
      <c r="GU95" s="6"/>
      <c r="GV95" s="6"/>
      <c r="GW95" s="6"/>
      <c r="GX95" s="6"/>
      <c r="GY95" s="6"/>
      <c r="GZ95" s="6"/>
      <c r="HA95" s="6"/>
      <c r="HB95" s="6"/>
      <c r="HC95" s="6"/>
      <c r="HD95" s="6"/>
      <c r="HE95" s="6"/>
      <c r="HF95" s="6"/>
      <c r="HG95" s="6"/>
      <c r="HH95" s="6"/>
      <c r="HI95" s="6"/>
      <c r="HJ95" s="6"/>
      <c r="HK95" s="6"/>
      <c r="HL95" s="6"/>
      <c r="HM95" s="6"/>
      <c r="HN95" s="6"/>
      <c r="HO95" s="6"/>
      <c r="HP95" s="6"/>
      <c r="HQ95" s="6"/>
      <c r="HR95" s="6"/>
      <c r="HS95" s="6"/>
      <c r="HT95" s="6"/>
      <c r="HU95" s="6"/>
      <c r="HV95" s="6"/>
      <c r="HW95" s="6"/>
      <c r="HX95" s="6"/>
      <c r="HY95" s="6"/>
      <c r="HZ95" s="6"/>
      <c r="IA95" s="6"/>
      <c r="IB95" s="6"/>
      <c r="IC95" s="6"/>
      <c r="ID95" s="6"/>
      <c r="IE95" s="6"/>
      <c r="IF95" s="6"/>
      <c r="IG95" s="6"/>
      <c r="IH95" s="6"/>
      <c r="II95" s="6"/>
      <c r="IJ95" s="6"/>
      <c r="IK95" s="6"/>
      <c r="IL95" s="6"/>
      <c r="IM95" s="6"/>
      <c r="IN95" s="6"/>
      <c r="IO95" s="6"/>
      <c r="IP95" s="6"/>
      <c r="IQ95" s="6"/>
      <c r="IR95" s="6"/>
      <c r="IS95" s="6"/>
      <c r="IT95" s="6"/>
      <c r="IU95" s="6"/>
      <c r="IV95" s="6"/>
      <c r="IW95" s="6"/>
      <c r="IX95" s="6"/>
      <c r="IY95" s="6"/>
      <c r="IZ95" s="6"/>
      <c r="JA95" s="6"/>
      <c r="JB95" s="6"/>
      <c r="JC95" s="6"/>
      <c r="JD95" s="6"/>
      <c r="JE95" s="6"/>
      <c r="JF95" s="6"/>
      <c r="JG95" s="6"/>
      <c r="JH95" s="6"/>
      <c r="JI95" s="6"/>
      <c r="JJ95" s="6"/>
      <c r="JK95" s="6"/>
      <c r="JL95" s="6"/>
      <c r="JM95" s="6"/>
      <c r="JN95" s="6"/>
      <c r="JO95" s="6"/>
      <c r="JP95" s="6"/>
      <c r="JQ95" s="6"/>
      <c r="JR95" s="6"/>
      <c r="JS95" s="6"/>
      <c r="JT95" s="6"/>
      <c r="JU95" s="6"/>
      <c r="JV95" s="6"/>
      <c r="JW95" s="6"/>
      <c r="JX95" s="6"/>
      <c r="JY95" s="6"/>
      <c r="JZ95" s="6"/>
      <c r="KA95" s="6"/>
      <c r="KB95" s="6"/>
      <c r="KC95" s="6"/>
      <c r="KD95" s="6"/>
      <c r="KE95" s="6"/>
      <c r="KF95" s="6"/>
      <c r="KG95" s="6"/>
      <c r="KH95" s="6"/>
      <c r="KI95" s="6"/>
      <c r="KJ95" s="6"/>
      <c r="KK95" s="6"/>
      <c r="KL95" s="6"/>
      <c r="KM95" s="6"/>
      <c r="KN95" s="6"/>
      <c r="KO95" s="6"/>
      <c r="KP95" s="6"/>
      <c r="KQ95" s="6"/>
      <c r="KR95" s="6"/>
      <c r="KS95" s="6"/>
      <c r="KT95" s="6"/>
      <c r="KU95" s="6"/>
      <c r="KV95" s="6"/>
      <c r="KW95" s="6"/>
      <c r="KX95" s="6"/>
      <c r="KY95" s="6"/>
      <c r="KZ95" s="6"/>
      <c r="LA95" s="6"/>
      <c r="LB95" s="6"/>
      <c r="LC95" s="6"/>
      <c r="LD95" s="6"/>
      <c r="LE95" s="6"/>
      <c r="LF95" s="6"/>
      <c r="LG95" s="6"/>
      <c r="LH95" s="6"/>
      <c r="LI95" s="6"/>
      <c r="LJ95" s="6"/>
      <c r="LK95" s="6"/>
      <c r="LL95" s="6"/>
      <c r="LM95" s="6"/>
      <c r="LN95" s="6"/>
      <c r="LO95" s="6"/>
      <c r="LP95" s="6"/>
      <c r="LQ95" s="6"/>
      <c r="LR95" s="6"/>
      <c r="LS95" s="6"/>
      <c r="LT95" s="6"/>
      <c r="LU95" s="6"/>
      <c r="LV95" s="6"/>
      <c r="LW95" s="6"/>
      <c r="LX95" s="6"/>
      <c r="LY95" s="6"/>
      <c r="LZ95" s="6"/>
      <c r="MA95" s="6"/>
      <c r="MB95" s="6"/>
      <c r="MC95" s="6"/>
      <c r="MD95" s="6"/>
      <c r="ME95" s="6"/>
      <c r="MF95" s="6"/>
      <c r="MG95" s="6"/>
      <c r="MH95" s="6"/>
      <c r="MI95" s="6"/>
      <c r="MJ95" s="6"/>
      <c r="MK95" s="6"/>
      <c r="ML95" s="6"/>
      <c r="MM95" s="6"/>
      <c r="MN95" s="6"/>
      <c r="MO95" s="6"/>
      <c r="MP95" s="6"/>
      <c r="MQ95" s="6"/>
      <c r="MR95" s="6"/>
      <c r="MS95" s="6"/>
      <c r="MT95" s="6"/>
      <c r="MU95" s="6"/>
      <c r="MV95" s="6"/>
      <c r="MW95" s="6"/>
      <c r="MX95" s="6"/>
      <c r="MY95" s="6"/>
      <c r="MZ95" s="6"/>
      <c r="NA95" s="6"/>
      <c r="NB95" s="6"/>
      <c r="NC95" s="6"/>
      <c r="ND95" s="6"/>
      <c r="NE95" s="6"/>
      <c r="NF95" s="6"/>
      <c r="NG95" s="6"/>
      <c r="NH95" s="6"/>
      <c r="NI95" s="6"/>
      <c r="NJ95" s="6"/>
      <c r="NK95" s="6"/>
      <c r="NL95" s="6"/>
      <c r="NM95" s="6"/>
      <c r="NN95" s="6"/>
      <c r="NO95" s="6"/>
      <c r="NP95" s="6"/>
      <c r="NQ95" s="6"/>
      <c r="NR95" s="6"/>
      <c r="NS95" s="6"/>
      <c r="NT95" s="6"/>
      <c r="NU95" s="6"/>
      <c r="NV95" s="6"/>
      <c r="NW95" s="6"/>
      <c r="NX95" s="6"/>
      <c r="NY95" s="6"/>
      <c r="NZ95" s="6"/>
      <c r="OA95" s="6"/>
      <c r="OB95" s="6"/>
      <c r="OC95" s="6"/>
      <c r="OD95" s="6"/>
      <c r="OE95" s="6"/>
      <c r="OF95" s="6"/>
      <c r="OG95" s="6"/>
      <c r="OH95" s="6"/>
      <c r="OI95" s="6"/>
      <c r="OJ95" s="6"/>
      <c r="OK95" s="6"/>
      <c r="OL95" s="6"/>
      <c r="OM95" s="6"/>
      <c r="ON95" s="6"/>
      <c r="OO95" s="6"/>
      <c r="OP95" s="6"/>
      <c r="OQ95" s="6"/>
      <c r="OR95" s="6"/>
      <c r="OS95" s="6"/>
      <c r="OT95" s="6"/>
      <c r="OU95" s="6"/>
      <c r="OV95" s="6"/>
      <c r="OW95" s="6"/>
      <c r="OX95" s="6"/>
      <c r="OY95" s="6"/>
      <c r="OZ95" s="6"/>
      <c r="PA95" s="6"/>
      <c r="PB95" s="6"/>
      <c r="PC95" s="6"/>
      <c r="PD95" s="6"/>
      <c r="PE95" s="6"/>
      <c r="PF95" s="6"/>
      <c r="PG95" s="6"/>
      <c r="PH95" s="6"/>
      <c r="PI95" s="6"/>
      <c r="PJ95" s="6"/>
      <c r="PK95" s="6"/>
      <c r="PL95" s="6"/>
      <c r="PM95" s="6"/>
      <c r="PN95" s="6"/>
      <c r="PO95" s="6"/>
      <c r="PP95" s="6"/>
      <c r="PQ95" s="6"/>
      <c r="PR95" s="6"/>
      <c r="PS95" s="6"/>
      <c r="PT95" s="6"/>
      <c r="PU95" s="6"/>
      <c r="PV95" s="6"/>
      <c r="PW95" s="6"/>
      <c r="PX95" s="6"/>
      <c r="PY95" s="6"/>
      <c r="PZ95" s="6"/>
      <c r="QA95" s="6"/>
      <c r="QB95" s="6"/>
      <c r="QC95" s="6"/>
      <c r="QD95" s="6"/>
      <c r="QE95" s="6"/>
      <c r="QF95" s="6"/>
      <c r="QG95" s="6"/>
      <c r="QH95" s="6"/>
      <c r="QI95" s="6"/>
      <c r="QJ95" s="6"/>
      <c r="QK95" s="6"/>
      <c r="QL95" s="6"/>
      <c r="QM95" s="6"/>
      <c r="QN95" s="6"/>
      <c r="QO95" s="6"/>
      <c r="QP95" s="6"/>
      <c r="QQ95" s="6"/>
      <c r="QR95" s="6"/>
      <c r="QS95" s="6"/>
      <c r="QT95" s="6"/>
      <c r="QU95" s="6"/>
      <c r="QV95" s="6"/>
      <c r="QW95" s="6"/>
      <c r="QX95" s="6"/>
      <c r="QY95" s="6"/>
      <c r="QZ95" s="6"/>
      <c r="RA95" s="6"/>
      <c r="RB95" s="6"/>
      <c r="RC95" s="6"/>
      <c r="RD95" s="6"/>
      <c r="RE95" s="6"/>
      <c r="RF95" s="6"/>
      <c r="RG95" s="6"/>
      <c r="RH95" s="6"/>
      <c r="RI95" s="6"/>
      <c r="RJ95" s="6"/>
      <c r="RK95" s="6"/>
      <c r="RL95" s="6"/>
      <c r="RM95" s="6"/>
      <c r="RN95" s="6"/>
      <c r="RO95" s="6"/>
      <c r="RP95" s="6"/>
      <c r="RQ95" s="6"/>
      <c r="RR95" s="6"/>
      <c r="RS95" s="6"/>
      <c r="RT95" s="6"/>
      <c r="RU95" s="6"/>
      <c r="RV95" s="6"/>
      <c r="RW95" s="6"/>
      <c r="RX95" s="6"/>
      <c r="RY95" s="6"/>
      <c r="RZ95" s="6"/>
      <c r="SA95" s="6"/>
      <c r="SB95" s="6"/>
      <c r="SC95" s="6"/>
      <c r="SD95" s="6"/>
      <c r="SE95" s="6"/>
      <c r="SF95" s="6"/>
      <c r="SG95" s="6"/>
      <c r="SH95" s="6"/>
      <c r="SI95" s="6"/>
      <c r="SJ95" s="6"/>
      <c r="SK95" s="6"/>
      <c r="SL95" s="6"/>
      <c r="SM95" s="6"/>
      <c r="SN95" s="6"/>
      <c r="SO95" s="6"/>
      <c r="SP95" s="6"/>
      <c r="SQ95" s="6"/>
      <c r="SR95" s="6"/>
      <c r="SS95" s="6"/>
      <c r="ST95" s="6"/>
      <c r="SU95" s="6"/>
      <c r="SV95" s="6"/>
      <c r="SW95" s="6"/>
      <c r="SX95" s="6"/>
      <c r="SY95" s="6"/>
      <c r="SZ95" s="6"/>
      <c r="TA95" s="6"/>
      <c r="TB95" s="6"/>
      <c r="TC95" s="6"/>
      <c r="TD95" s="6"/>
      <c r="TE95" s="6"/>
      <c r="TF95" s="6"/>
      <c r="TG95" s="6"/>
      <c r="TH95" s="6"/>
      <c r="TI95" s="6"/>
      <c r="TJ95" s="6"/>
      <c r="TK95" s="6"/>
      <c r="TL95" s="6"/>
      <c r="TM95" s="6"/>
      <c r="TN95" s="6"/>
      <c r="TO95" s="6"/>
      <c r="TP95" s="6"/>
      <c r="TQ95" s="6"/>
      <c r="TR95" s="6"/>
      <c r="TS95" s="6"/>
      <c r="TT95" s="6"/>
      <c r="TU95" s="6"/>
      <c r="TV95" s="6"/>
      <c r="TW95" s="6"/>
      <c r="TX95" s="6"/>
      <c r="TY95" s="6"/>
      <c r="TZ95" s="6"/>
      <c r="UA95" s="6"/>
      <c r="UB95" s="6"/>
      <c r="UC95" s="6"/>
      <c r="UD95" s="6"/>
      <c r="UE95" s="6"/>
      <c r="UF95" s="6"/>
      <c r="UG95" s="6"/>
      <c r="UH95" s="6"/>
      <c r="UI95" s="6"/>
      <c r="UJ95" s="6"/>
      <c r="UK95" s="6"/>
      <c r="UL95" s="6"/>
      <c r="UM95" s="6"/>
      <c r="UN95" s="6"/>
      <c r="UO95" s="6"/>
      <c r="UP95" s="6"/>
      <c r="UQ95" s="6"/>
      <c r="UR95" s="6"/>
      <c r="US95" s="6"/>
      <c r="UT95" s="6"/>
      <c r="UU95" s="6"/>
      <c r="UV95" s="6"/>
      <c r="UW95" s="6"/>
      <c r="UX95" s="6"/>
      <c r="UY95" s="6"/>
      <c r="UZ95" s="6"/>
      <c r="VA95" s="6"/>
      <c r="VB95" s="6"/>
      <c r="VC95" s="6"/>
      <c r="VD95" s="6"/>
      <c r="VE95" s="6"/>
      <c r="VF95" s="6"/>
      <c r="VG95" s="6"/>
      <c r="VH95" s="6"/>
      <c r="VI95" s="6"/>
      <c r="VJ95" s="6"/>
      <c r="VK95" s="6"/>
      <c r="VL95" s="6"/>
      <c r="VM95" s="6"/>
      <c r="VN95" s="6"/>
      <c r="VO95" s="6"/>
      <c r="VP95" s="6"/>
      <c r="VQ95" s="6"/>
      <c r="VR95" s="6"/>
      <c r="VS95" s="6"/>
      <c r="VT95" s="6"/>
      <c r="VU95" s="6"/>
      <c r="VV95" s="6"/>
      <c r="VW95" s="6"/>
      <c r="VX95" s="6"/>
      <c r="VY95" s="6"/>
      <c r="VZ95" s="6"/>
      <c r="WA95" s="6"/>
      <c r="WB95" s="6"/>
      <c r="WC95" s="6"/>
      <c r="WD95" s="6"/>
      <c r="WE95" s="6"/>
      <c r="WF95" s="6"/>
      <c r="WG95" s="6"/>
      <c r="WH95" s="6"/>
      <c r="WI95" s="6"/>
      <c r="WJ95" s="6"/>
      <c r="WK95" s="6"/>
      <c r="WL95" s="6"/>
      <c r="WM95" s="6"/>
      <c r="WN95" s="6"/>
      <c r="WO95" s="6"/>
      <c r="WP95" s="6"/>
      <c r="WQ95" s="6"/>
      <c r="WR95" s="6"/>
      <c r="WS95" s="6"/>
      <c r="WT95" s="6"/>
      <c r="WU95" s="6"/>
      <c r="WV95" s="6"/>
      <c r="WW95" s="6"/>
      <c r="WX95" s="6"/>
      <c r="WY95" s="6"/>
      <c r="WZ95" s="6"/>
      <c r="XA95" s="6"/>
      <c r="XB95" s="6"/>
      <c r="XC95" s="6"/>
      <c r="XD95" s="6"/>
      <c r="XE95" s="6"/>
      <c r="XF95" s="6"/>
      <c r="XG95" s="6"/>
      <c r="XH95" s="6"/>
      <c r="XI95" s="6"/>
      <c r="XJ95" s="6"/>
      <c r="XK95" s="6"/>
      <c r="XL95" s="6"/>
      <c r="XM95" s="6"/>
      <c r="XN95" s="6"/>
      <c r="XO95" s="6"/>
      <c r="XP95" s="6"/>
      <c r="XQ95" s="6"/>
      <c r="XR95" s="6"/>
      <c r="XS95" s="6"/>
      <c r="XT95" s="6"/>
      <c r="XU95" s="6"/>
      <c r="XV95" s="6"/>
      <c r="XW95" s="6"/>
      <c r="XX95" s="6"/>
      <c r="XY95" s="6"/>
      <c r="XZ95" s="6"/>
      <c r="YA95" s="6"/>
      <c r="YB95" s="6"/>
      <c r="YC95" s="6"/>
      <c r="YD95" s="6"/>
      <c r="YE95" s="6"/>
      <c r="YF95" s="6"/>
      <c r="YG95" s="6"/>
      <c r="YH95" s="6"/>
      <c r="YI95" s="6"/>
      <c r="YJ95" s="6"/>
      <c r="YK95" s="6"/>
      <c r="YL95" s="6"/>
      <c r="YM95" s="6"/>
      <c r="YN95" s="6"/>
      <c r="YO95" s="6"/>
      <c r="YP95" s="6"/>
      <c r="YQ95" s="6"/>
      <c r="YR95" s="6"/>
      <c r="YS95" s="6"/>
      <c r="YT95" s="6"/>
      <c r="YU95" s="6"/>
      <c r="YV95" s="6"/>
      <c r="YW95" s="6"/>
      <c r="YX95" s="6"/>
      <c r="YY95" s="6"/>
      <c r="YZ95" s="6"/>
      <c r="ZA95" s="6"/>
      <c r="ZB95" s="6"/>
      <c r="ZC95" s="6"/>
      <c r="ZD95" s="6"/>
      <c r="ZE95" s="6"/>
      <c r="ZF95" s="6"/>
      <c r="ZG95" s="6"/>
      <c r="ZH95" s="6"/>
      <c r="ZI95" s="6"/>
      <c r="ZJ95" s="6"/>
      <c r="ZK95" s="6"/>
      <c r="ZL95" s="6"/>
      <c r="ZM95" s="6"/>
      <c r="ZN95" s="6"/>
      <c r="ZO95" s="6"/>
      <c r="ZP95" s="6"/>
      <c r="ZQ95" s="6"/>
      <c r="ZR95" s="6"/>
      <c r="ZS95" s="6"/>
      <c r="ZT95" s="6"/>
      <c r="ZU95" s="6"/>
      <c r="ZV95" s="6"/>
      <c r="ZW95" s="6"/>
      <c r="ZX95" s="6"/>
      <c r="ZY95" s="6"/>
      <c r="ZZ95" s="6"/>
      <c r="AAA95" s="6"/>
      <c r="AAB95" s="6"/>
      <c r="AAC95" s="6"/>
      <c r="AAD95" s="6"/>
      <c r="AAE95" s="6"/>
      <c r="AAF95" s="6"/>
      <c r="AAG95" s="6"/>
      <c r="AAH95" s="6"/>
      <c r="AAI95" s="6"/>
      <c r="AAJ95" s="6"/>
      <c r="AAK95" s="6"/>
      <c r="AAL95" s="6"/>
      <c r="AAM95" s="6"/>
      <c r="AAN95" s="6"/>
      <c r="AAO95" s="6"/>
      <c r="AAP95" s="6"/>
      <c r="AAQ95" s="6"/>
      <c r="AAR95" s="6"/>
      <c r="AAS95" s="6"/>
      <c r="AAT95" s="6"/>
      <c r="AAU95" s="6"/>
      <c r="AAV95" s="6"/>
      <c r="AAW95" s="6"/>
      <c r="AAX95" s="6"/>
      <c r="AAY95" s="6"/>
      <c r="AAZ95" s="6"/>
      <c r="ABA95" s="6"/>
      <c r="ABB95" s="6"/>
      <c r="ABC95" s="6"/>
      <c r="ABD95" s="6"/>
      <c r="ABE95" s="6"/>
      <c r="ABF95" s="6"/>
      <c r="ABG95" s="6"/>
      <c r="ABH95" s="6"/>
      <c r="ABI95" s="6"/>
      <c r="ABJ95" s="6"/>
      <c r="ABK95" s="6"/>
      <c r="ABL95" s="6"/>
      <c r="ABM95" s="6"/>
      <c r="ABN95" s="6"/>
      <c r="ABO95" s="6"/>
      <c r="ABP95" s="6"/>
      <c r="ABQ95" s="6"/>
      <c r="ABR95" s="6"/>
      <c r="ABS95" s="6"/>
      <c r="ABT95" s="6"/>
      <c r="ABU95" s="6"/>
      <c r="ABV95" s="6"/>
      <c r="ABW95" s="6"/>
      <c r="ABX95" s="6"/>
      <c r="ABY95" s="6"/>
      <c r="ABZ95" s="6"/>
      <c r="ACA95" s="6"/>
      <c r="ACB95" s="6"/>
      <c r="ACC95" s="6"/>
      <c r="ACD95" s="6"/>
      <c r="ACE95" s="6"/>
      <c r="ACF95" s="6"/>
      <c r="ACG95" s="6"/>
      <c r="ACH95" s="6"/>
      <c r="ACI95" s="6"/>
      <c r="ACJ95" s="6"/>
      <c r="ACK95" s="6"/>
      <c r="ACL95" s="6"/>
      <c r="ACM95" s="6"/>
      <c r="ACN95" s="6"/>
      <c r="ACO95" s="6"/>
      <c r="ACP95" s="6"/>
      <c r="ACQ95" s="6"/>
      <c r="ACR95" s="6"/>
      <c r="ACS95" s="6"/>
      <c r="ACT95" s="6"/>
      <c r="ACU95" s="6"/>
      <c r="ACV95" s="6"/>
      <c r="ACW95" s="6"/>
      <c r="ACX95" s="6"/>
      <c r="ACY95" s="6"/>
      <c r="ACZ95" s="6"/>
      <c r="ADA95" s="6"/>
      <c r="ADB95" s="6"/>
      <c r="ADC95" s="6"/>
      <c r="ADD95" s="6"/>
      <c r="ADE95" s="6"/>
      <c r="ADF95" s="6"/>
      <c r="ADG95" s="6"/>
      <c r="ADH95" s="6"/>
      <c r="ADI95" s="6"/>
      <c r="ADJ95" s="6"/>
      <c r="ADK95" s="6"/>
      <c r="ADL95" s="6"/>
      <c r="ADM95" s="6"/>
      <c r="ADN95" s="6"/>
      <c r="ADO95" s="6"/>
      <c r="ADP95" s="6"/>
      <c r="ADQ95" s="6"/>
      <c r="ADR95" s="6"/>
      <c r="ADS95" s="6"/>
      <c r="ADT95" s="6"/>
      <c r="ADU95" s="6"/>
      <c r="ADV95" s="6"/>
      <c r="ADW95" s="6"/>
      <c r="ADX95" s="6"/>
      <c r="ADY95" s="6"/>
      <c r="ADZ95" s="6"/>
      <c r="AEA95" s="6"/>
      <c r="AEB95" s="6"/>
      <c r="AEC95" s="6"/>
      <c r="AED95" s="6"/>
      <c r="AEE95" s="6"/>
      <c r="AEF95" s="6"/>
      <c r="AEG95" s="6"/>
      <c r="AEH95" s="6"/>
      <c r="AEI95" s="6"/>
      <c r="AEJ95" s="6"/>
      <c r="AEK95" s="6"/>
      <c r="AEL95" s="6"/>
      <c r="AEM95" s="6"/>
      <c r="AEN95" s="6"/>
      <c r="AEO95" s="6"/>
      <c r="AEP95" s="6"/>
      <c r="AEQ95" s="6"/>
      <c r="AER95" s="6"/>
      <c r="AES95" s="6"/>
      <c r="AET95" s="6"/>
      <c r="AEU95" s="6"/>
      <c r="AEV95" s="6"/>
      <c r="AEW95" s="6"/>
      <c r="AEX95" s="6"/>
      <c r="AEY95" s="6"/>
      <c r="AEZ95" s="6"/>
      <c r="AFA95" s="6"/>
      <c r="AFB95" s="6"/>
      <c r="AFC95" s="6"/>
      <c r="AFD95" s="6"/>
      <c r="AFE95" s="6"/>
      <c r="AFF95" s="6"/>
      <c r="AFG95" s="6"/>
      <c r="AFH95" s="6"/>
      <c r="AFI95" s="6"/>
      <c r="AFJ95" s="6"/>
      <c r="AFK95" s="6"/>
      <c r="AFL95" s="6"/>
      <c r="AFM95" s="6"/>
      <c r="AFN95" s="6"/>
      <c r="AFO95" s="6"/>
      <c r="AFP95" s="6"/>
      <c r="AFQ95" s="6"/>
      <c r="AFR95" s="6"/>
      <c r="AFS95" s="6"/>
      <c r="AFT95" s="6"/>
      <c r="AFU95" s="6"/>
      <c r="AFV95" s="6"/>
      <c r="AFW95" s="6"/>
      <c r="AFX95" s="6"/>
      <c r="AFY95" s="6"/>
      <c r="AFZ95" s="6"/>
      <c r="AGA95" s="6"/>
      <c r="AGB95" s="6"/>
      <c r="AGC95" s="6"/>
      <c r="AGD95" s="6"/>
      <c r="AGE95" s="6"/>
      <c r="AGF95" s="6"/>
      <c r="AGG95" s="6"/>
      <c r="AGH95" s="6"/>
      <c r="AGI95" s="6"/>
      <c r="AGJ95" s="6"/>
      <c r="AGK95" s="6"/>
      <c r="AGL95" s="6"/>
      <c r="AGM95" s="6"/>
      <c r="AGN95" s="6"/>
      <c r="AGO95" s="6"/>
      <c r="AGP95" s="6"/>
      <c r="AGQ95" s="6"/>
      <c r="AGR95" s="6"/>
      <c r="AGS95" s="6"/>
      <c r="AGT95" s="6"/>
      <c r="AGU95" s="6"/>
      <c r="AGV95" s="6"/>
      <c r="AGW95" s="6"/>
      <c r="AGX95" s="6"/>
      <c r="AGY95" s="6"/>
      <c r="AGZ95" s="6"/>
      <c r="AHA95" s="6"/>
      <c r="AHB95" s="6"/>
      <c r="AHC95" s="6"/>
      <c r="AHD95" s="6"/>
      <c r="AHE95" s="6"/>
      <c r="AHF95" s="6"/>
      <c r="AHG95" s="6"/>
      <c r="AHH95" s="6"/>
      <c r="AHI95" s="6"/>
      <c r="AHJ95" s="6"/>
      <c r="AHK95" s="6"/>
      <c r="AHL95" s="6"/>
      <c r="AHM95" s="6"/>
      <c r="AHN95" s="6"/>
      <c r="AHO95" s="6"/>
      <c r="AHP95" s="6"/>
      <c r="AHQ95" s="6"/>
      <c r="AHR95" s="6"/>
      <c r="AHS95" s="6"/>
      <c r="AHT95" s="6"/>
      <c r="AHU95" s="6"/>
      <c r="AHV95" s="6"/>
      <c r="AHW95" s="6"/>
      <c r="AHX95" s="6"/>
      <c r="AHY95" s="6"/>
      <c r="AHZ95" s="6"/>
      <c r="AIA95" s="6"/>
      <c r="AIB95" s="6"/>
      <c r="AIC95" s="6"/>
      <c r="AID95" s="6"/>
      <c r="AIE95" s="6"/>
      <c r="AIF95" s="6"/>
      <c r="AIG95" s="6"/>
      <c r="AIH95" s="6"/>
      <c r="AII95" s="6"/>
      <c r="AIJ95" s="6"/>
      <c r="AIK95" s="6"/>
      <c r="AIL95" s="6"/>
      <c r="AIM95" s="6"/>
      <c r="AIN95" s="6"/>
      <c r="AIO95" s="6"/>
      <c r="AIP95" s="6"/>
      <c r="AIQ95" s="6"/>
      <c r="AIR95" s="6"/>
      <c r="AIS95" s="6"/>
      <c r="AIT95" s="6"/>
      <c r="AIU95" s="6"/>
      <c r="AIV95" s="6"/>
      <c r="AIW95" s="6"/>
      <c r="AIX95" s="6"/>
      <c r="AIY95" s="6"/>
      <c r="AIZ95" s="6"/>
      <c r="AJA95" s="6"/>
      <c r="AJB95" s="6"/>
      <c r="AJC95" s="6"/>
      <c r="AJD95" s="6"/>
      <c r="AJE95" s="6"/>
      <c r="AJF95" s="6"/>
      <c r="AJG95" s="6"/>
      <c r="AJH95" s="6"/>
      <c r="AJI95" s="6"/>
      <c r="AJJ95" s="6"/>
      <c r="AJK95" s="6"/>
      <c r="AJL95" s="6"/>
      <c r="AJM95" s="6"/>
      <c r="AJN95" s="6"/>
      <c r="AJO95" s="6"/>
      <c r="AJP95" s="6"/>
      <c r="AJQ95" s="6"/>
      <c r="AJR95" s="6"/>
      <c r="AJS95" s="6"/>
      <c r="AJT95" s="6"/>
      <c r="AJU95" s="6"/>
      <c r="AJV95" s="6"/>
      <c r="AJW95" s="6"/>
      <c r="AJX95" s="6"/>
      <c r="AJY95" s="6"/>
      <c r="AJZ95" s="6"/>
      <c r="AKA95" s="6"/>
      <c r="AKB95" s="6"/>
      <c r="AKC95" s="6"/>
      <c r="AKD95" s="6"/>
      <c r="AKE95" s="6"/>
      <c r="AKF95" s="6"/>
      <c r="AKG95" s="6"/>
      <c r="AKH95" s="6"/>
      <c r="AKI95" s="6"/>
      <c r="AKJ95" s="6"/>
      <c r="AKK95" s="6"/>
      <c r="AKL95" s="6"/>
      <c r="AKM95" s="6"/>
      <c r="AKN95" s="6"/>
      <c r="AKO95" s="6"/>
      <c r="AKP95" s="6"/>
      <c r="AKQ95" s="6"/>
      <c r="AKR95" s="6"/>
      <c r="AKS95" s="6"/>
      <c r="AKT95" s="6"/>
      <c r="AKU95" s="6"/>
      <c r="AKV95" s="6"/>
      <c r="AKW95" s="6"/>
      <c r="AKX95" s="6"/>
      <c r="AKY95" s="6"/>
      <c r="AKZ95" s="6"/>
      <c r="ALA95" s="6"/>
      <c r="ALB95" s="6"/>
      <c r="ALC95" s="6"/>
      <c r="ALD95" s="6"/>
      <c r="ALE95" s="6"/>
      <c r="ALF95" s="6"/>
      <c r="ALG95" s="6"/>
      <c r="ALH95" s="6"/>
      <c r="ALI95" s="6"/>
      <c r="ALJ95" s="6"/>
      <c r="ALK95" s="6"/>
      <c r="ALL95" s="6"/>
      <c r="ALM95" s="6"/>
      <c r="ALN95" s="6"/>
      <c r="ALO95" s="6"/>
      <c r="ALP95" s="6"/>
    </row>
    <row r="96" spans="2:1004" x14ac:dyDescent="0.25">
      <c r="B96" s="36"/>
      <c r="C96" s="37"/>
      <c r="D96" s="37"/>
      <c r="E96" s="6"/>
      <c r="F96" s="6"/>
      <c r="G96" s="6"/>
      <c r="H96" s="6"/>
      <c r="I96" s="6"/>
      <c r="J96" s="6"/>
      <c r="K96" s="6"/>
      <c r="L96" s="6"/>
      <c r="M96" s="6"/>
      <c r="N96" s="6"/>
      <c r="O96" s="6"/>
      <c r="P96" s="6"/>
      <c r="Q96" s="6"/>
      <c r="R96" s="6"/>
      <c r="S96" s="6"/>
      <c r="T96" s="6"/>
      <c r="U96" s="6"/>
      <c r="V96" s="6"/>
      <c r="W96" s="6"/>
      <c r="X96" s="6"/>
      <c r="Y96" s="6"/>
      <c r="Z96" s="6"/>
      <c r="AA96" s="6"/>
      <c r="AB96" s="6"/>
      <c r="AC96" s="6"/>
      <c r="AD96" s="6"/>
      <c r="AE96" s="6"/>
      <c r="AF96" s="6"/>
      <c r="AG96" s="6"/>
      <c r="AH96" s="6"/>
      <c r="AI96" s="6"/>
      <c r="AJ96" s="6"/>
      <c r="AK96" s="6"/>
      <c r="AL96" s="6"/>
      <c r="AM96" s="6"/>
      <c r="AN96" s="6"/>
      <c r="AO96" s="6"/>
      <c r="AP96" s="6"/>
      <c r="AQ96" s="6"/>
      <c r="AR96" s="6"/>
      <c r="AS96" s="6"/>
      <c r="AT96" s="6"/>
      <c r="AU96" s="6"/>
      <c r="AV96" s="6"/>
      <c r="AW96" s="6"/>
      <c r="AX96" s="6"/>
      <c r="AY96" s="6"/>
      <c r="AZ96" s="6"/>
      <c r="BA96" s="6"/>
      <c r="BB96" s="6"/>
      <c r="BC96" s="6"/>
      <c r="BD96" s="6"/>
      <c r="BE96" s="6"/>
      <c r="BF96" s="6"/>
      <c r="BG96" s="6"/>
      <c r="BH96" s="6"/>
      <c r="BI96" s="6"/>
      <c r="BJ96" s="6"/>
      <c r="BK96" s="6"/>
      <c r="BL96" s="6"/>
      <c r="BM96" s="6"/>
      <c r="BN96" s="6"/>
      <c r="BO96" s="6"/>
      <c r="BP96" s="6"/>
      <c r="BQ96" s="6"/>
      <c r="BR96" s="6"/>
      <c r="BS96" s="6"/>
      <c r="BT96" s="6"/>
      <c r="BU96" s="6"/>
      <c r="BV96" s="6"/>
      <c r="BW96" s="6"/>
      <c r="BX96" s="6"/>
      <c r="BY96" s="6"/>
      <c r="BZ96" s="6"/>
      <c r="CA96" s="6"/>
      <c r="CB96" s="6"/>
      <c r="CC96" s="6"/>
      <c r="CD96" s="6"/>
      <c r="CE96" s="6"/>
      <c r="CF96" s="6"/>
      <c r="CG96" s="6"/>
      <c r="CH96" s="6"/>
      <c r="CI96" s="6"/>
      <c r="CJ96" s="6"/>
      <c r="CK96" s="6"/>
      <c r="CL96" s="6"/>
      <c r="CM96" s="6"/>
      <c r="CN96" s="6"/>
      <c r="CO96" s="6"/>
      <c r="CP96" s="6"/>
      <c r="CQ96" s="6"/>
      <c r="CR96" s="6"/>
      <c r="CS96" s="6"/>
      <c r="CT96" s="6"/>
      <c r="CU96" s="6"/>
      <c r="CV96" s="6"/>
      <c r="CW96" s="6"/>
      <c r="CX96" s="6"/>
      <c r="CY96" s="6"/>
      <c r="CZ96" s="6"/>
      <c r="DA96" s="6"/>
      <c r="DB96" s="6"/>
      <c r="DC96" s="6"/>
      <c r="DD96" s="6"/>
      <c r="DE96" s="6"/>
      <c r="DF96" s="6"/>
      <c r="DG96" s="6"/>
      <c r="DH96" s="6"/>
      <c r="DI96" s="6"/>
      <c r="DJ96" s="6"/>
      <c r="DK96" s="6"/>
      <c r="DL96" s="6"/>
      <c r="DM96" s="6"/>
      <c r="DN96" s="6"/>
      <c r="DO96" s="6"/>
      <c r="DP96" s="6"/>
      <c r="DQ96" s="6"/>
      <c r="DR96" s="6"/>
      <c r="DS96" s="6"/>
      <c r="DT96" s="6"/>
      <c r="DU96" s="6"/>
      <c r="DV96" s="6"/>
      <c r="DW96" s="6"/>
      <c r="DX96" s="6"/>
      <c r="DY96" s="6"/>
      <c r="DZ96" s="6"/>
      <c r="EA96" s="6"/>
      <c r="EB96" s="6"/>
      <c r="EC96" s="6"/>
      <c r="ED96" s="6"/>
      <c r="EE96" s="6"/>
      <c r="EF96" s="6"/>
      <c r="EG96" s="6"/>
      <c r="EH96" s="6"/>
      <c r="EI96" s="6"/>
      <c r="EJ96" s="6"/>
      <c r="EK96" s="6"/>
      <c r="EL96" s="6"/>
      <c r="EM96" s="6"/>
      <c r="EN96" s="6"/>
      <c r="EO96" s="6"/>
      <c r="EP96" s="6"/>
      <c r="EQ96" s="6"/>
      <c r="ER96" s="6"/>
      <c r="ES96" s="6"/>
      <c r="ET96" s="6"/>
      <c r="EU96" s="6"/>
      <c r="EV96" s="6"/>
      <c r="EW96" s="6"/>
      <c r="EX96" s="6"/>
      <c r="EY96" s="6"/>
      <c r="EZ96" s="6"/>
      <c r="FA96" s="6"/>
      <c r="FB96" s="6"/>
      <c r="FC96" s="6"/>
      <c r="FD96" s="6"/>
      <c r="FE96" s="6"/>
      <c r="FF96" s="6"/>
      <c r="FG96" s="6"/>
      <c r="FH96" s="6"/>
      <c r="FI96" s="6"/>
      <c r="FJ96" s="6"/>
      <c r="FK96" s="6"/>
      <c r="FL96" s="6"/>
      <c r="FM96" s="6"/>
      <c r="FN96" s="6"/>
      <c r="FO96" s="6"/>
      <c r="FP96" s="6"/>
      <c r="FQ96" s="6"/>
      <c r="FR96" s="6"/>
      <c r="FS96" s="6"/>
      <c r="FT96" s="6"/>
      <c r="FU96" s="6"/>
      <c r="FV96" s="6"/>
      <c r="FW96" s="6"/>
      <c r="FX96" s="6"/>
      <c r="FY96" s="6"/>
      <c r="FZ96" s="6"/>
      <c r="GA96" s="6"/>
      <c r="GB96" s="6"/>
      <c r="GC96" s="6"/>
      <c r="GD96" s="6"/>
      <c r="GE96" s="6"/>
      <c r="GF96" s="6"/>
      <c r="GG96" s="6"/>
      <c r="GH96" s="6"/>
      <c r="GI96" s="6"/>
      <c r="GJ96" s="6"/>
      <c r="GK96" s="6"/>
      <c r="GL96" s="6"/>
      <c r="GM96" s="6"/>
      <c r="GN96" s="6"/>
      <c r="GO96" s="6"/>
      <c r="GP96" s="6"/>
      <c r="GQ96" s="6"/>
      <c r="GR96" s="6"/>
      <c r="GS96" s="6"/>
      <c r="GT96" s="6"/>
      <c r="GU96" s="6"/>
      <c r="GV96" s="6"/>
      <c r="GW96" s="6"/>
      <c r="GX96" s="6"/>
      <c r="GY96" s="6"/>
      <c r="GZ96" s="6"/>
      <c r="HA96" s="6"/>
      <c r="HB96" s="6"/>
      <c r="HC96" s="6"/>
      <c r="HD96" s="6"/>
      <c r="HE96" s="6"/>
      <c r="HF96" s="6"/>
      <c r="HG96" s="6"/>
      <c r="HH96" s="6"/>
      <c r="HI96" s="6"/>
      <c r="HJ96" s="6"/>
      <c r="HK96" s="6"/>
      <c r="HL96" s="6"/>
      <c r="HM96" s="6"/>
      <c r="HN96" s="6"/>
      <c r="HO96" s="6"/>
      <c r="HP96" s="6"/>
      <c r="HQ96" s="6"/>
      <c r="HR96" s="6"/>
      <c r="HS96" s="6"/>
      <c r="HT96" s="6"/>
      <c r="HU96" s="6"/>
      <c r="HV96" s="6"/>
      <c r="HW96" s="6"/>
      <c r="HX96" s="6"/>
      <c r="HY96" s="6"/>
      <c r="HZ96" s="6"/>
      <c r="IA96" s="6"/>
      <c r="IB96" s="6"/>
      <c r="IC96" s="6"/>
      <c r="ID96" s="6"/>
      <c r="IE96" s="6"/>
      <c r="IF96" s="6"/>
      <c r="IG96" s="6"/>
      <c r="IH96" s="6"/>
      <c r="II96" s="6"/>
      <c r="IJ96" s="6"/>
      <c r="IK96" s="6"/>
      <c r="IL96" s="6"/>
      <c r="IM96" s="6"/>
      <c r="IN96" s="6"/>
      <c r="IO96" s="6"/>
      <c r="IP96" s="6"/>
      <c r="IQ96" s="6"/>
      <c r="IR96" s="6"/>
      <c r="IS96" s="6"/>
      <c r="IT96" s="6"/>
      <c r="IU96" s="6"/>
      <c r="IV96" s="6"/>
      <c r="IW96" s="6"/>
      <c r="IX96" s="6"/>
      <c r="IY96" s="6"/>
      <c r="IZ96" s="6"/>
      <c r="JA96" s="6"/>
      <c r="JB96" s="6"/>
      <c r="JC96" s="6"/>
      <c r="JD96" s="6"/>
      <c r="JE96" s="6"/>
      <c r="JF96" s="6"/>
      <c r="JG96" s="6"/>
      <c r="JH96" s="6"/>
      <c r="JI96" s="6"/>
      <c r="JJ96" s="6"/>
      <c r="JK96" s="6"/>
      <c r="JL96" s="6"/>
      <c r="JM96" s="6"/>
      <c r="JN96" s="6"/>
      <c r="JO96" s="6"/>
      <c r="JP96" s="6"/>
      <c r="JQ96" s="6"/>
      <c r="JR96" s="6"/>
      <c r="JS96" s="6"/>
      <c r="JT96" s="6"/>
      <c r="JU96" s="6"/>
      <c r="JV96" s="6"/>
      <c r="JW96" s="6"/>
      <c r="JX96" s="6"/>
      <c r="JY96" s="6"/>
      <c r="JZ96" s="6"/>
      <c r="KA96" s="6"/>
      <c r="KB96" s="6"/>
      <c r="KC96" s="6"/>
      <c r="KD96" s="6"/>
      <c r="KE96" s="6"/>
      <c r="KF96" s="6"/>
      <c r="KG96" s="6"/>
      <c r="KH96" s="6"/>
      <c r="KI96" s="6"/>
      <c r="KJ96" s="6"/>
      <c r="KK96" s="6"/>
      <c r="KL96" s="6"/>
      <c r="KM96" s="6"/>
      <c r="KN96" s="6"/>
      <c r="KO96" s="6"/>
      <c r="KP96" s="6"/>
      <c r="KQ96" s="6"/>
      <c r="KR96" s="6"/>
      <c r="KS96" s="6"/>
      <c r="KT96" s="6"/>
      <c r="KU96" s="6"/>
      <c r="KV96" s="6"/>
      <c r="KW96" s="6"/>
      <c r="KX96" s="6"/>
      <c r="KY96" s="6"/>
      <c r="KZ96" s="6"/>
      <c r="LA96" s="6"/>
      <c r="LB96" s="6"/>
      <c r="LC96" s="6"/>
      <c r="LD96" s="6"/>
      <c r="LE96" s="6"/>
      <c r="LF96" s="6"/>
      <c r="LG96" s="6"/>
      <c r="LH96" s="6"/>
      <c r="LI96" s="6"/>
      <c r="LJ96" s="6"/>
      <c r="LK96" s="6"/>
      <c r="LL96" s="6"/>
      <c r="LM96" s="6"/>
      <c r="LN96" s="6"/>
      <c r="LO96" s="6"/>
      <c r="LP96" s="6"/>
      <c r="LQ96" s="6"/>
      <c r="LR96" s="6"/>
      <c r="LS96" s="6"/>
      <c r="LT96" s="6"/>
      <c r="LU96" s="6"/>
      <c r="LV96" s="6"/>
      <c r="LW96" s="6"/>
      <c r="LX96" s="6"/>
      <c r="LY96" s="6"/>
      <c r="LZ96" s="6"/>
      <c r="MA96" s="6"/>
      <c r="MB96" s="6"/>
      <c r="MC96" s="6"/>
      <c r="MD96" s="6"/>
      <c r="ME96" s="6"/>
      <c r="MF96" s="6"/>
      <c r="MG96" s="6"/>
      <c r="MH96" s="6"/>
      <c r="MI96" s="6"/>
      <c r="MJ96" s="6"/>
      <c r="MK96" s="6"/>
      <c r="ML96" s="6"/>
      <c r="MM96" s="6"/>
      <c r="MN96" s="6"/>
      <c r="MO96" s="6"/>
      <c r="MP96" s="6"/>
      <c r="MQ96" s="6"/>
      <c r="MR96" s="6"/>
      <c r="MS96" s="6"/>
      <c r="MT96" s="6"/>
      <c r="MU96" s="6"/>
      <c r="MV96" s="6"/>
      <c r="MW96" s="6"/>
      <c r="MX96" s="6"/>
      <c r="MY96" s="6"/>
      <c r="MZ96" s="6"/>
      <c r="NA96" s="6"/>
      <c r="NB96" s="6"/>
      <c r="NC96" s="6"/>
      <c r="ND96" s="6"/>
      <c r="NE96" s="6"/>
      <c r="NF96" s="6"/>
      <c r="NG96" s="6"/>
      <c r="NH96" s="6"/>
      <c r="NI96" s="6"/>
      <c r="NJ96" s="6"/>
      <c r="NK96" s="6"/>
      <c r="NL96" s="6"/>
      <c r="NM96" s="6"/>
      <c r="NN96" s="6"/>
      <c r="NO96" s="6"/>
      <c r="NP96" s="6"/>
      <c r="NQ96" s="6"/>
      <c r="NR96" s="6"/>
      <c r="NS96" s="6"/>
      <c r="NT96" s="6"/>
      <c r="NU96" s="6"/>
      <c r="NV96" s="6"/>
      <c r="NW96" s="6"/>
      <c r="NX96" s="6"/>
      <c r="NY96" s="6"/>
      <c r="NZ96" s="6"/>
      <c r="OA96" s="6"/>
      <c r="OB96" s="6"/>
      <c r="OC96" s="6"/>
      <c r="OD96" s="6"/>
      <c r="OE96" s="6"/>
      <c r="OF96" s="6"/>
      <c r="OG96" s="6"/>
      <c r="OH96" s="6"/>
      <c r="OI96" s="6"/>
      <c r="OJ96" s="6"/>
      <c r="OK96" s="6"/>
      <c r="OL96" s="6"/>
      <c r="OM96" s="6"/>
      <c r="ON96" s="6"/>
      <c r="OO96" s="6"/>
      <c r="OP96" s="6"/>
      <c r="OQ96" s="6"/>
      <c r="OR96" s="6"/>
      <c r="OS96" s="6"/>
      <c r="OT96" s="6"/>
      <c r="OU96" s="6"/>
      <c r="OV96" s="6"/>
      <c r="OW96" s="6"/>
      <c r="OX96" s="6"/>
      <c r="OY96" s="6"/>
      <c r="OZ96" s="6"/>
      <c r="PA96" s="6"/>
      <c r="PB96" s="6"/>
      <c r="PC96" s="6"/>
      <c r="PD96" s="6"/>
      <c r="PE96" s="6"/>
      <c r="PF96" s="6"/>
      <c r="PG96" s="6"/>
      <c r="PH96" s="6"/>
      <c r="PI96" s="6"/>
      <c r="PJ96" s="6"/>
      <c r="PK96" s="6"/>
      <c r="PL96" s="6"/>
      <c r="PM96" s="6"/>
      <c r="PN96" s="6"/>
      <c r="PO96" s="6"/>
      <c r="PP96" s="6"/>
      <c r="PQ96" s="6"/>
      <c r="PR96" s="6"/>
      <c r="PS96" s="6"/>
      <c r="PT96" s="6"/>
      <c r="PU96" s="6"/>
      <c r="PV96" s="6"/>
      <c r="PW96" s="6"/>
      <c r="PX96" s="6"/>
      <c r="PY96" s="6"/>
      <c r="PZ96" s="6"/>
      <c r="QA96" s="6"/>
      <c r="QB96" s="6"/>
      <c r="QC96" s="6"/>
      <c r="QD96" s="6"/>
      <c r="QE96" s="6"/>
      <c r="QF96" s="6"/>
      <c r="QG96" s="6"/>
      <c r="QH96" s="6"/>
      <c r="QI96" s="6"/>
      <c r="QJ96" s="6"/>
      <c r="QK96" s="6"/>
      <c r="QL96" s="6"/>
      <c r="QM96" s="6"/>
      <c r="QN96" s="6"/>
      <c r="QO96" s="6"/>
      <c r="QP96" s="6"/>
      <c r="QQ96" s="6"/>
      <c r="QR96" s="6"/>
      <c r="QS96" s="6"/>
      <c r="QT96" s="6"/>
      <c r="QU96" s="6"/>
      <c r="QV96" s="6"/>
      <c r="QW96" s="6"/>
      <c r="QX96" s="6"/>
      <c r="QY96" s="6"/>
      <c r="QZ96" s="6"/>
      <c r="RA96" s="6"/>
      <c r="RB96" s="6"/>
      <c r="RC96" s="6"/>
      <c r="RD96" s="6"/>
      <c r="RE96" s="6"/>
      <c r="RF96" s="6"/>
      <c r="RG96" s="6"/>
      <c r="RH96" s="6"/>
      <c r="RI96" s="6"/>
      <c r="RJ96" s="6"/>
      <c r="RK96" s="6"/>
      <c r="RL96" s="6"/>
      <c r="RM96" s="6"/>
      <c r="RN96" s="6"/>
      <c r="RO96" s="6"/>
      <c r="RP96" s="6"/>
      <c r="RQ96" s="6"/>
      <c r="RR96" s="6"/>
      <c r="RS96" s="6"/>
      <c r="RT96" s="6"/>
      <c r="RU96" s="6"/>
      <c r="RV96" s="6"/>
      <c r="RW96" s="6"/>
      <c r="RX96" s="6"/>
      <c r="RY96" s="6"/>
      <c r="RZ96" s="6"/>
      <c r="SA96" s="6"/>
      <c r="SB96" s="6"/>
      <c r="SC96" s="6"/>
      <c r="SD96" s="6"/>
      <c r="SE96" s="6"/>
      <c r="SF96" s="6"/>
      <c r="SG96" s="6"/>
      <c r="SH96" s="6"/>
      <c r="SI96" s="6"/>
      <c r="SJ96" s="6"/>
      <c r="SK96" s="6"/>
      <c r="SL96" s="6"/>
      <c r="SM96" s="6"/>
      <c r="SN96" s="6"/>
      <c r="SO96" s="6"/>
      <c r="SP96" s="6"/>
      <c r="SQ96" s="6"/>
      <c r="SR96" s="6"/>
      <c r="SS96" s="6"/>
      <c r="ST96" s="6"/>
      <c r="SU96" s="6"/>
      <c r="SV96" s="6"/>
      <c r="SW96" s="6"/>
      <c r="SX96" s="6"/>
      <c r="SY96" s="6"/>
      <c r="SZ96" s="6"/>
      <c r="TA96" s="6"/>
      <c r="TB96" s="6"/>
      <c r="TC96" s="6"/>
      <c r="TD96" s="6"/>
      <c r="TE96" s="6"/>
      <c r="TF96" s="6"/>
      <c r="TG96" s="6"/>
      <c r="TH96" s="6"/>
      <c r="TI96" s="6"/>
      <c r="TJ96" s="6"/>
      <c r="TK96" s="6"/>
      <c r="TL96" s="6"/>
      <c r="TM96" s="6"/>
      <c r="TN96" s="6"/>
      <c r="TO96" s="6"/>
      <c r="TP96" s="6"/>
      <c r="TQ96" s="6"/>
      <c r="TR96" s="6"/>
      <c r="TS96" s="6"/>
      <c r="TT96" s="6"/>
      <c r="TU96" s="6"/>
      <c r="TV96" s="6"/>
      <c r="TW96" s="6"/>
      <c r="TX96" s="6"/>
      <c r="TY96" s="6"/>
      <c r="TZ96" s="6"/>
      <c r="UA96" s="6"/>
      <c r="UB96" s="6"/>
      <c r="UC96" s="6"/>
      <c r="UD96" s="6"/>
      <c r="UE96" s="6"/>
      <c r="UF96" s="6"/>
      <c r="UG96" s="6"/>
      <c r="UH96" s="6"/>
      <c r="UI96" s="6"/>
      <c r="UJ96" s="6"/>
      <c r="UK96" s="6"/>
      <c r="UL96" s="6"/>
      <c r="UM96" s="6"/>
      <c r="UN96" s="6"/>
      <c r="UO96" s="6"/>
      <c r="UP96" s="6"/>
      <c r="UQ96" s="6"/>
      <c r="UR96" s="6"/>
      <c r="US96" s="6"/>
      <c r="UT96" s="6"/>
      <c r="UU96" s="6"/>
      <c r="UV96" s="6"/>
      <c r="UW96" s="6"/>
      <c r="UX96" s="6"/>
      <c r="UY96" s="6"/>
      <c r="UZ96" s="6"/>
      <c r="VA96" s="6"/>
      <c r="VB96" s="6"/>
      <c r="VC96" s="6"/>
      <c r="VD96" s="6"/>
      <c r="VE96" s="6"/>
      <c r="VF96" s="6"/>
      <c r="VG96" s="6"/>
      <c r="VH96" s="6"/>
      <c r="VI96" s="6"/>
      <c r="VJ96" s="6"/>
      <c r="VK96" s="6"/>
      <c r="VL96" s="6"/>
      <c r="VM96" s="6"/>
      <c r="VN96" s="6"/>
      <c r="VO96" s="6"/>
      <c r="VP96" s="6"/>
      <c r="VQ96" s="6"/>
      <c r="VR96" s="6"/>
      <c r="VS96" s="6"/>
      <c r="VT96" s="6"/>
      <c r="VU96" s="6"/>
      <c r="VV96" s="6"/>
      <c r="VW96" s="6"/>
      <c r="VX96" s="6"/>
      <c r="VY96" s="6"/>
      <c r="VZ96" s="6"/>
      <c r="WA96" s="6"/>
      <c r="WB96" s="6"/>
      <c r="WC96" s="6"/>
      <c r="WD96" s="6"/>
      <c r="WE96" s="6"/>
      <c r="WF96" s="6"/>
      <c r="WG96" s="6"/>
      <c r="WH96" s="6"/>
      <c r="WI96" s="6"/>
      <c r="WJ96" s="6"/>
      <c r="WK96" s="6"/>
      <c r="WL96" s="6"/>
      <c r="WM96" s="6"/>
      <c r="WN96" s="6"/>
      <c r="WO96" s="6"/>
      <c r="WP96" s="6"/>
      <c r="WQ96" s="6"/>
      <c r="WR96" s="6"/>
      <c r="WS96" s="6"/>
      <c r="WT96" s="6"/>
      <c r="WU96" s="6"/>
      <c r="WV96" s="6"/>
      <c r="WW96" s="6"/>
      <c r="WX96" s="6"/>
      <c r="WY96" s="6"/>
      <c r="WZ96" s="6"/>
      <c r="XA96" s="6"/>
      <c r="XB96" s="6"/>
      <c r="XC96" s="6"/>
      <c r="XD96" s="6"/>
      <c r="XE96" s="6"/>
      <c r="XF96" s="6"/>
      <c r="XG96" s="6"/>
      <c r="XH96" s="6"/>
      <c r="XI96" s="6"/>
      <c r="XJ96" s="6"/>
      <c r="XK96" s="6"/>
      <c r="XL96" s="6"/>
      <c r="XM96" s="6"/>
      <c r="XN96" s="6"/>
      <c r="XO96" s="6"/>
      <c r="XP96" s="6"/>
      <c r="XQ96" s="6"/>
      <c r="XR96" s="6"/>
      <c r="XS96" s="6"/>
      <c r="XT96" s="6"/>
      <c r="XU96" s="6"/>
      <c r="XV96" s="6"/>
      <c r="XW96" s="6"/>
      <c r="XX96" s="6"/>
      <c r="XY96" s="6"/>
      <c r="XZ96" s="6"/>
      <c r="YA96" s="6"/>
      <c r="YB96" s="6"/>
      <c r="YC96" s="6"/>
      <c r="YD96" s="6"/>
      <c r="YE96" s="6"/>
      <c r="YF96" s="6"/>
      <c r="YG96" s="6"/>
      <c r="YH96" s="6"/>
      <c r="YI96" s="6"/>
      <c r="YJ96" s="6"/>
      <c r="YK96" s="6"/>
      <c r="YL96" s="6"/>
      <c r="YM96" s="6"/>
      <c r="YN96" s="6"/>
      <c r="YO96" s="6"/>
      <c r="YP96" s="6"/>
      <c r="YQ96" s="6"/>
      <c r="YR96" s="6"/>
      <c r="YS96" s="6"/>
      <c r="YT96" s="6"/>
      <c r="YU96" s="6"/>
      <c r="YV96" s="6"/>
      <c r="YW96" s="6"/>
      <c r="YX96" s="6"/>
      <c r="YY96" s="6"/>
      <c r="YZ96" s="6"/>
      <c r="ZA96" s="6"/>
      <c r="ZB96" s="6"/>
      <c r="ZC96" s="6"/>
      <c r="ZD96" s="6"/>
      <c r="ZE96" s="6"/>
      <c r="ZF96" s="6"/>
      <c r="ZG96" s="6"/>
      <c r="ZH96" s="6"/>
      <c r="ZI96" s="6"/>
      <c r="ZJ96" s="6"/>
      <c r="ZK96" s="6"/>
      <c r="ZL96" s="6"/>
      <c r="ZM96" s="6"/>
      <c r="ZN96" s="6"/>
      <c r="ZO96" s="6"/>
      <c r="ZP96" s="6"/>
      <c r="ZQ96" s="6"/>
      <c r="ZR96" s="6"/>
      <c r="ZS96" s="6"/>
      <c r="ZT96" s="6"/>
      <c r="ZU96" s="6"/>
      <c r="ZV96" s="6"/>
      <c r="ZW96" s="6"/>
      <c r="ZX96" s="6"/>
      <c r="ZY96" s="6"/>
      <c r="ZZ96" s="6"/>
      <c r="AAA96" s="6"/>
      <c r="AAB96" s="6"/>
      <c r="AAC96" s="6"/>
      <c r="AAD96" s="6"/>
      <c r="AAE96" s="6"/>
      <c r="AAF96" s="6"/>
      <c r="AAG96" s="6"/>
      <c r="AAH96" s="6"/>
      <c r="AAI96" s="6"/>
      <c r="AAJ96" s="6"/>
      <c r="AAK96" s="6"/>
      <c r="AAL96" s="6"/>
      <c r="AAM96" s="6"/>
      <c r="AAN96" s="6"/>
      <c r="AAO96" s="6"/>
      <c r="AAP96" s="6"/>
      <c r="AAQ96" s="6"/>
      <c r="AAR96" s="6"/>
      <c r="AAS96" s="6"/>
      <c r="AAT96" s="6"/>
      <c r="AAU96" s="6"/>
      <c r="AAV96" s="6"/>
      <c r="AAW96" s="6"/>
      <c r="AAX96" s="6"/>
      <c r="AAY96" s="6"/>
      <c r="AAZ96" s="6"/>
      <c r="ABA96" s="6"/>
      <c r="ABB96" s="6"/>
      <c r="ABC96" s="6"/>
      <c r="ABD96" s="6"/>
      <c r="ABE96" s="6"/>
      <c r="ABF96" s="6"/>
      <c r="ABG96" s="6"/>
      <c r="ABH96" s="6"/>
      <c r="ABI96" s="6"/>
      <c r="ABJ96" s="6"/>
      <c r="ABK96" s="6"/>
      <c r="ABL96" s="6"/>
      <c r="ABM96" s="6"/>
      <c r="ABN96" s="6"/>
      <c r="ABO96" s="6"/>
      <c r="ABP96" s="6"/>
      <c r="ABQ96" s="6"/>
      <c r="ABR96" s="6"/>
      <c r="ABS96" s="6"/>
      <c r="ABT96" s="6"/>
      <c r="ABU96" s="6"/>
      <c r="ABV96" s="6"/>
      <c r="ABW96" s="6"/>
      <c r="ABX96" s="6"/>
      <c r="ABY96" s="6"/>
      <c r="ABZ96" s="6"/>
      <c r="ACA96" s="6"/>
      <c r="ACB96" s="6"/>
      <c r="ACC96" s="6"/>
      <c r="ACD96" s="6"/>
      <c r="ACE96" s="6"/>
      <c r="ACF96" s="6"/>
      <c r="ACG96" s="6"/>
      <c r="ACH96" s="6"/>
      <c r="ACI96" s="6"/>
      <c r="ACJ96" s="6"/>
      <c r="ACK96" s="6"/>
      <c r="ACL96" s="6"/>
      <c r="ACM96" s="6"/>
      <c r="ACN96" s="6"/>
      <c r="ACO96" s="6"/>
      <c r="ACP96" s="6"/>
      <c r="ACQ96" s="6"/>
      <c r="ACR96" s="6"/>
      <c r="ACS96" s="6"/>
      <c r="ACT96" s="6"/>
      <c r="ACU96" s="6"/>
      <c r="ACV96" s="6"/>
      <c r="ACW96" s="6"/>
      <c r="ACX96" s="6"/>
      <c r="ACY96" s="6"/>
      <c r="ACZ96" s="6"/>
      <c r="ADA96" s="6"/>
      <c r="ADB96" s="6"/>
      <c r="ADC96" s="6"/>
      <c r="ADD96" s="6"/>
      <c r="ADE96" s="6"/>
      <c r="ADF96" s="6"/>
      <c r="ADG96" s="6"/>
      <c r="ADH96" s="6"/>
      <c r="ADI96" s="6"/>
      <c r="ADJ96" s="6"/>
      <c r="ADK96" s="6"/>
      <c r="ADL96" s="6"/>
      <c r="ADM96" s="6"/>
      <c r="ADN96" s="6"/>
      <c r="ADO96" s="6"/>
      <c r="ADP96" s="6"/>
      <c r="ADQ96" s="6"/>
      <c r="ADR96" s="6"/>
      <c r="ADS96" s="6"/>
      <c r="ADT96" s="6"/>
      <c r="ADU96" s="6"/>
      <c r="ADV96" s="6"/>
      <c r="ADW96" s="6"/>
      <c r="ADX96" s="6"/>
      <c r="ADY96" s="6"/>
      <c r="ADZ96" s="6"/>
      <c r="AEA96" s="6"/>
      <c r="AEB96" s="6"/>
      <c r="AEC96" s="6"/>
      <c r="AED96" s="6"/>
      <c r="AEE96" s="6"/>
      <c r="AEF96" s="6"/>
      <c r="AEG96" s="6"/>
      <c r="AEH96" s="6"/>
      <c r="AEI96" s="6"/>
      <c r="AEJ96" s="6"/>
      <c r="AEK96" s="6"/>
      <c r="AEL96" s="6"/>
      <c r="AEM96" s="6"/>
      <c r="AEN96" s="6"/>
      <c r="AEO96" s="6"/>
      <c r="AEP96" s="6"/>
      <c r="AEQ96" s="6"/>
      <c r="AER96" s="6"/>
      <c r="AES96" s="6"/>
      <c r="AET96" s="6"/>
      <c r="AEU96" s="6"/>
      <c r="AEV96" s="6"/>
      <c r="AEW96" s="6"/>
      <c r="AEX96" s="6"/>
      <c r="AEY96" s="6"/>
      <c r="AEZ96" s="6"/>
      <c r="AFA96" s="6"/>
      <c r="AFB96" s="6"/>
      <c r="AFC96" s="6"/>
      <c r="AFD96" s="6"/>
      <c r="AFE96" s="6"/>
      <c r="AFF96" s="6"/>
      <c r="AFG96" s="6"/>
      <c r="AFH96" s="6"/>
      <c r="AFI96" s="6"/>
      <c r="AFJ96" s="6"/>
      <c r="AFK96" s="6"/>
      <c r="AFL96" s="6"/>
      <c r="AFM96" s="6"/>
      <c r="AFN96" s="6"/>
      <c r="AFO96" s="6"/>
      <c r="AFP96" s="6"/>
      <c r="AFQ96" s="6"/>
      <c r="AFR96" s="6"/>
      <c r="AFS96" s="6"/>
      <c r="AFT96" s="6"/>
      <c r="AFU96" s="6"/>
      <c r="AFV96" s="6"/>
      <c r="AFW96" s="6"/>
      <c r="AFX96" s="6"/>
      <c r="AFY96" s="6"/>
      <c r="AFZ96" s="6"/>
      <c r="AGA96" s="6"/>
      <c r="AGB96" s="6"/>
      <c r="AGC96" s="6"/>
      <c r="AGD96" s="6"/>
      <c r="AGE96" s="6"/>
      <c r="AGF96" s="6"/>
      <c r="AGG96" s="6"/>
      <c r="AGH96" s="6"/>
      <c r="AGI96" s="6"/>
      <c r="AGJ96" s="6"/>
      <c r="AGK96" s="6"/>
      <c r="AGL96" s="6"/>
      <c r="AGM96" s="6"/>
      <c r="AGN96" s="6"/>
      <c r="AGO96" s="6"/>
      <c r="AGP96" s="6"/>
      <c r="AGQ96" s="6"/>
      <c r="AGR96" s="6"/>
      <c r="AGS96" s="6"/>
      <c r="AGT96" s="6"/>
      <c r="AGU96" s="6"/>
      <c r="AGV96" s="6"/>
      <c r="AGW96" s="6"/>
      <c r="AGX96" s="6"/>
      <c r="AGY96" s="6"/>
      <c r="AGZ96" s="6"/>
      <c r="AHA96" s="6"/>
      <c r="AHB96" s="6"/>
      <c r="AHC96" s="6"/>
      <c r="AHD96" s="6"/>
      <c r="AHE96" s="6"/>
      <c r="AHF96" s="6"/>
      <c r="AHG96" s="6"/>
      <c r="AHH96" s="6"/>
      <c r="AHI96" s="6"/>
      <c r="AHJ96" s="6"/>
      <c r="AHK96" s="6"/>
      <c r="AHL96" s="6"/>
      <c r="AHM96" s="6"/>
      <c r="AHN96" s="6"/>
      <c r="AHO96" s="6"/>
      <c r="AHP96" s="6"/>
      <c r="AHQ96" s="6"/>
      <c r="AHR96" s="6"/>
      <c r="AHS96" s="6"/>
      <c r="AHT96" s="6"/>
      <c r="AHU96" s="6"/>
      <c r="AHV96" s="6"/>
      <c r="AHW96" s="6"/>
      <c r="AHX96" s="6"/>
      <c r="AHY96" s="6"/>
      <c r="AHZ96" s="6"/>
      <c r="AIA96" s="6"/>
      <c r="AIB96" s="6"/>
      <c r="AIC96" s="6"/>
      <c r="AID96" s="6"/>
      <c r="AIE96" s="6"/>
      <c r="AIF96" s="6"/>
      <c r="AIG96" s="6"/>
      <c r="AIH96" s="6"/>
      <c r="AII96" s="6"/>
      <c r="AIJ96" s="6"/>
      <c r="AIK96" s="6"/>
      <c r="AIL96" s="6"/>
      <c r="AIM96" s="6"/>
      <c r="AIN96" s="6"/>
      <c r="AIO96" s="6"/>
      <c r="AIP96" s="6"/>
      <c r="AIQ96" s="6"/>
      <c r="AIR96" s="6"/>
      <c r="AIS96" s="6"/>
      <c r="AIT96" s="6"/>
      <c r="AIU96" s="6"/>
      <c r="AIV96" s="6"/>
      <c r="AIW96" s="6"/>
      <c r="AIX96" s="6"/>
      <c r="AIY96" s="6"/>
      <c r="AIZ96" s="6"/>
      <c r="AJA96" s="6"/>
      <c r="AJB96" s="6"/>
      <c r="AJC96" s="6"/>
      <c r="AJD96" s="6"/>
      <c r="AJE96" s="6"/>
      <c r="AJF96" s="6"/>
      <c r="AJG96" s="6"/>
      <c r="AJH96" s="6"/>
      <c r="AJI96" s="6"/>
      <c r="AJJ96" s="6"/>
      <c r="AJK96" s="6"/>
      <c r="AJL96" s="6"/>
      <c r="AJM96" s="6"/>
      <c r="AJN96" s="6"/>
      <c r="AJO96" s="6"/>
      <c r="AJP96" s="6"/>
      <c r="AJQ96" s="6"/>
      <c r="AJR96" s="6"/>
      <c r="AJS96" s="6"/>
      <c r="AJT96" s="6"/>
      <c r="AJU96" s="6"/>
      <c r="AJV96" s="6"/>
      <c r="AJW96" s="6"/>
      <c r="AJX96" s="6"/>
      <c r="AJY96" s="6"/>
      <c r="AJZ96" s="6"/>
      <c r="AKA96" s="6"/>
      <c r="AKB96" s="6"/>
      <c r="AKC96" s="6"/>
      <c r="AKD96" s="6"/>
      <c r="AKE96" s="6"/>
      <c r="AKF96" s="6"/>
      <c r="AKG96" s="6"/>
      <c r="AKH96" s="6"/>
      <c r="AKI96" s="6"/>
      <c r="AKJ96" s="6"/>
      <c r="AKK96" s="6"/>
      <c r="AKL96" s="6"/>
      <c r="AKM96" s="6"/>
      <c r="AKN96" s="6"/>
      <c r="AKO96" s="6"/>
      <c r="AKP96" s="6"/>
      <c r="AKQ96" s="6"/>
      <c r="AKR96" s="6"/>
      <c r="AKS96" s="6"/>
      <c r="AKT96" s="6"/>
      <c r="AKU96" s="6"/>
      <c r="AKV96" s="6"/>
      <c r="AKW96" s="6"/>
      <c r="AKX96" s="6"/>
      <c r="AKY96" s="6"/>
      <c r="AKZ96" s="6"/>
      <c r="ALA96" s="6"/>
      <c r="ALB96" s="6"/>
      <c r="ALC96" s="6"/>
      <c r="ALD96" s="6"/>
      <c r="ALE96" s="6"/>
      <c r="ALF96" s="6"/>
      <c r="ALG96" s="6"/>
      <c r="ALH96" s="6"/>
      <c r="ALI96" s="6"/>
      <c r="ALJ96" s="6"/>
      <c r="ALK96" s="6"/>
      <c r="ALL96" s="6"/>
      <c r="ALM96" s="6"/>
      <c r="ALN96" s="6"/>
      <c r="ALO96" s="6"/>
      <c r="ALP96" s="6"/>
    </row>
    <row r="97" spans="2:1004" x14ac:dyDescent="0.25">
      <c r="B97" s="36"/>
      <c r="C97" s="37"/>
      <c r="D97" s="37"/>
      <c r="E97" s="6"/>
      <c r="F97" s="6"/>
      <c r="G97" s="6"/>
      <c r="H97" s="6"/>
      <c r="I97" s="6"/>
      <c r="J97" s="6"/>
      <c r="K97" s="6"/>
      <c r="L97" s="6"/>
      <c r="M97" s="6"/>
      <c r="N97" s="6"/>
      <c r="O97" s="6"/>
      <c r="P97" s="6"/>
      <c r="Q97" s="6"/>
      <c r="R97" s="6"/>
      <c r="S97" s="6"/>
      <c r="T97" s="6"/>
      <c r="U97" s="6"/>
      <c r="V97" s="6"/>
      <c r="W97" s="6"/>
      <c r="X97" s="6"/>
      <c r="Y97" s="6"/>
      <c r="Z97" s="6"/>
      <c r="AA97" s="6"/>
      <c r="AB97" s="6"/>
      <c r="AC97" s="6"/>
      <c r="AD97" s="6"/>
      <c r="AE97" s="6"/>
      <c r="AF97" s="6"/>
      <c r="AG97" s="6"/>
      <c r="AH97" s="6"/>
      <c r="AI97" s="6"/>
      <c r="AJ97" s="6"/>
      <c r="AK97" s="6"/>
      <c r="AL97" s="6"/>
      <c r="AM97" s="6"/>
      <c r="AN97" s="6"/>
      <c r="AO97" s="6"/>
      <c r="AP97" s="6"/>
      <c r="AQ97" s="6"/>
      <c r="AR97" s="6"/>
      <c r="AS97" s="6"/>
      <c r="AT97" s="6"/>
      <c r="AU97" s="6"/>
      <c r="AV97" s="6"/>
      <c r="AW97" s="6"/>
      <c r="AX97" s="6"/>
      <c r="AY97" s="6"/>
      <c r="AZ97" s="6"/>
      <c r="BA97" s="6"/>
      <c r="BB97" s="6"/>
      <c r="BC97" s="6"/>
      <c r="BD97" s="6"/>
      <c r="BE97" s="6"/>
      <c r="BF97" s="6"/>
      <c r="BG97" s="6"/>
      <c r="BH97" s="6"/>
      <c r="BI97" s="6"/>
      <c r="BJ97" s="6"/>
      <c r="BK97" s="6"/>
      <c r="BL97" s="6"/>
      <c r="BM97" s="6"/>
      <c r="BN97" s="6"/>
      <c r="BO97" s="6"/>
      <c r="BP97" s="6"/>
      <c r="BQ97" s="6"/>
      <c r="BR97" s="6"/>
      <c r="BS97" s="6"/>
      <c r="BT97" s="6"/>
      <c r="BU97" s="6"/>
      <c r="BV97" s="6"/>
      <c r="BW97" s="6"/>
      <c r="BX97" s="6"/>
      <c r="BY97" s="6"/>
      <c r="BZ97" s="6"/>
      <c r="CA97" s="6"/>
      <c r="CB97" s="6"/>
      <c r="CC97" s="6"/>
      <c r="CD97" s="6"/>
      <c r="CE97" s="6"/>
      <c r="CF97" s="6"/>
      <c r="CG97" s="6"/>
      <c r="CH97" s="6"/>
      <c r="CI97" s="6"/>
      <c r="CJ97" s="6"/>
      <c r="CK97" s="6"/>
      <c r="CL97" s="6"/>
      <c r="CM97" s="6"/>
      <c r="CN97" s="6"/>
      <c r="CO97" s="6"/>
      <c r="CP97" s="6"/>
      <c r="CQ97" s="6"/>
      <c r="CR97" s="6"/>
      <c r="CS97" s="6"/>
      <c r="CT97" s="6"/>
      <c r="CU97" s="6"/>
      <c r="CV97" s="6"/>
      <c r="CW97" s="6"/>
      <c r="CX97" s="6"/>
      <c r="CY97" s="6"/>
      <c r="CZ97" s="6"/>
      <c r="DA97" s="6"/>
      <c r="DB97" s="6"/>
      <c r="DC97" s="6"/>
      <c r="DD97" s="6"/>
      <c r="DE97" s="6"/>
      <c r="DF97" s="6"/>
      <c r="DG97" s="6"/>
      <c r="DH97" s="6"/>
      <c r="DI97" s="6"/>
      <c r="DJ97" s="6"/>
      <c r="DK97" s="6"/>
      <c r="DL97" s="6"/>
      <c r="DM97" s="6"/>
      <c r="DN97" s="6"/>
      <c r="DO97" s="6"/>
      <c r="DP97" s="6"/>
      <c r="DQ97" s="6"/>
      <c r="DR97" s="6"/>
      <c r="DS97" s="6"/>
      <c r="DT97" s="6"/>
      <c r="DU97" s="6"/>
      <c r="DV97" s="6"/>
      <c r="DW97" s="6"/>
      <c r="DX97" s="6"/>
      <c r="DY97" s="6"/>
      <c r="DZ97" s="6"/>
      <c r="EA97" s="6"/>
      <c r="EB97" s="6"/>
      <c r="EC97" s="6"/>
      <c r="ED97" s="6"/>
      <c r="EE97" s="6"/>
      <c r="EF97" s="6"/>
      <c r="EG97" s="6"/>
      <c r="EH97" s="6"/>
      <c r="EI97" s="6"/>
      <c r="EJ97" s="6"/>
      <c r="EK97" s="6"/>
      <c r="EL97" s="6"/>
      <c r="EM97" s="6"/>
      <c r="EN97" s="6"/>
      <c r="EO97" s="6"/>
      <c r="EP97" s="6"/>
      <c r="EQ97" s="6"/>
      <c r="ER97" s="6"/>
      <c r="ES97" s="6"/>
      <c r="ET97" s="6"/>
      <c r="EU97" s="6"/>
      <c r="EV97" s="6"/>
      <c r="EW97" s="6"/>
      <c r="EX97" s="6"/>
      <c r="EY97" s="6"/>
      <c r="EZ97" s="6"/>
      <c r="FA97" s="6"/>
      <c r="FB97" s="6"/>
      <c r="FC97" s="6"/>
      <c r="FD97" s="6"/>
      <c r="FE97" s="6"/>
      <c r="FF97" s="6"/>
      <c r="FG97" s="6"/>
      <c r="FH97" s="6"/>
      <c r="FI97" s="6"/>
      <c r="FJ97" s="6"/>
      <c r="FK97" s="6"/>
      <c r="FL97" s="6"/>
      <c r="FM97" s="6"/>
      <c r="FN97" s="6"/>
      <c r="FO97" s="6"/>
      <c r="FP97" s="6"/>
      <c r="FQ97" s="6"/>
      <c r="FR97" s="6"/>
      <c r="FS97" s="6"/>
      <c r="FT97" s="6"/>
      <c r="FU97" s="6"/>
      <c r="FV97" s="6"/>
      <c r="FW97" s="6"/>
      <c r="FX97" s="6"/>
      <c r="FY97" s="6"/>
      <c r="FZ97" s="6"/>
      <c r="GA97" s="6"/>
      <c r="GB97" s="6"/>
      <c r="GC97" s="6"/>
      <c r="GD97" s="6"/>
      <c r="GE97" s="6"/>
      <c r="GF97" s="6"/>
      <c r="GG97" s="6"/>
      <c r="GH97" s="6"/>
      <c r="GI97" s="6"/>
      <c r="GJ97" s="6"/>
      <c r="GK97" s="6"/>
      <c r="GL97" s="6"/>
      <c r="GM97" s="6"/>
      <c r="GN97" s="6"/>
      <c r="GO97" s="6"/>
      <c r="GP97" s="6"/>
      <c r="GQ97" s="6"/>
      <c r="GR97" s="6"/>
      <c r="GS97" s="6"/>
      <c r="GT97" s="6"/>
      <c r="GU97" s="6"/>
      <c r="GV97" s="6"/>
      <c r="GW97" s="6"/>
      <c r="GX97" s="6"/>
      <c r="GY97" s="6"/>
      <c r="GZ97" s="6"/>
      <c r="HA97" s="6"/>
      <c r="HB97" s="6"/>
      <c r="HC97" s="6"/>
      <c r="HD97" s="6"/>
      <c r="HE97" s="6"/>
      <c r="HF97" s="6"/>
      <c r="HG97" s="6"/>
      <c r="HH97" s="6"/>
      <c r="HI97" s="6"/>
      <c r="HJ97" s="6"/>
      <c r="HK97" s="6"/>
      <c r="HL97" s="6"/>
      <c r="HM97" s="6"/>
      <c r="HN97" s="6"/>
      <c r="HO97" s="6"/>
      <c r="HP97" s="6"/>
      <c r="HQ97" s="6"/>
      <c r="HR97" s="6"/>
      <c r="HS97" s="6"/>
      <c r="HT97" s="6"/>
      <c r="HU97" s="6"/>
      <c r="HV97" s="6"/>
      <c r="HW97" s="6"/>
      <c r="HX97" s="6"/>
      <c r="HY97" s="6"/>
      <c r="HZ97" s="6"/>
      <c r="IA97" s="6"/>
      <c r="IB97" s="6"/>
      <c r="IC97" s="6"/>
      <c r="ID97" s="6"/>
      <c r="IE97" s="6"/>
      <c r="IF97" s="6"/>
      <c r="IG97" s="6"/>
      <c r="IH97" s="6"/>
      <c r="II97" s="6"/>
      <c r="IJ97" s="6"/>
      <c r="IK97" s="6"/>
      <c r="IL97" s="6"/>
      <c r="IM97" s="6"/>
      <c r="IN97" s="6"/>
      <c r="IO97" s="6"/>
      <c r="IP97" s="6"/>
      <c r="IQ97" s="6"/>
      <c r="IR97" s="6"/>
      <c r="IS97" s="6"/>
      <c r="IT97" s="6"/>
      <c r="IU97" s="6"/>
      <c r="IV97" s="6"/>
      <c r="IW97" s="6"/>
      <c r="IX97" s="6"/>
      <c r="IY97" s="6"/>
      <c r="IZ97" s="6"/>
      <c r="JA97" s="6"/>
      <c r="JB97" s="6"/>
      <c r="JC97" s="6"/>
      <c r="JD97" s="6"/>
      <c r="JE97" s="6"/>
      <c r="JF97" s="6"/>
      <c r="JG97" s="6"/>
      <c r="JH97" s="6"/>
      <c r="JI97" s="6"/>
      <c r="JJ97" s="6"/>
      <c r="JK97" s="6"/>
      <c r="JL97" s="6"/>
      <c r="JM97" s="6"/>
      <c r="JN97" s="6"/>
      <c r="JO97" s="6"/>
      <c r="JP97" s="6"/>
      <c r="JQ97" s="6"/>
      <c r="JR97" s="6"/>
      <c r="JS97" s="6"/>
      <c r="JT97" s="6"/>
      <c r="JU97" s="6"/>
      <c r="JV97" s="6"/>
      <c r="JW97" s="6"/>
      <c r="JX97" s="6"/>
      <c r="JY97" s="6"/>
      <c r="JZ97" s="6"/>
      <c r="KA97" s="6"/>
      <c r="KB97" s="6"/>
      <c r="KC97" s="6"/>
      <c r="KD97" s="6"/>
      <c r="KE97" s="6"/>
      <c r="KF97" s="6"/>
      <c r="KG97" s="6"/>
      <c r="KH97" s="6"/>
      <c r="KI97" s="6"/>
      <c r="KJ97" s="6"/>
      <c r="KK97" s="6"/>
      <c r="KL97" s="6"/>
      <c r="KM97" s="6"/>
      <c r="KN97" s="6"/>
      <c r="KO97" s="6"/>
      <c r="KP97" s="6"/>
      <c r="KQ97" s="6"/>
      <c r="KR97" s="6"/>
      <c r="KS97" s="6"/>
      <c r="KT97" s="6"/>
      <c r="KU97" s="6"/>
      <c r="KV97" s="6"/>
      <c r="KW97" s="6"/>
      <c r="KX97" s="6"/>
      <c r="KY97" s="6"/>
      <c r="KZ97" s="6"/>
      <c r="LA97" s="6"/>
      <c r="LB97" s="6"/>
      <c r="LC97" s="6"/>
      <c r="LD97" s="6"/>
      <c r="LE97" s="6"/>
      <c r="LF97" s="6"/>
      <c r="LG97" s="6"/>
      <c r="LH97" s="6"/>
      <c r="LI97" s="6"/>
      <c r="LJ97" s="6"/>
      <c r="LK97" s="6"/>
      <c r="LL97" s="6"/>
      <c r="LM97" s="6"/>
      <c r="LN97" s="6"/>
      <c r="LO97" s="6"/>
      <c r="LP97" s="6"/>
      <c r="LQ97" s="6"/>
      <c r="LR97" s="6"/>
      <c r="LS97" s="6"/>
      <c r="LT97" s="6"/>
      <c r="LU97" s="6"/>
      <c r="LV97" s="6"/>
      <c r="LW97" s="6"/>
      <c r="LX97" s="6"/>
      <c r="LY97" s="6"/>
      <c r="LZ97" s="6"/>
      <c r="MA97" s="6"/>
      <c r="MB97" s="6"/>
      <c r="MC97" s="6"/>
      <c r="MD97" s="6"/>
      <c r="ME97" s="6"/>
      <c r="MF97" s="6"/>
      <c r="MG97" s="6"/>
      <c r="MH97" s="6"/>
      <c r="MI97" s="6"/>
      <c r="MJ97" s="6"/>
      <c r="MK97" s="6"/>
      <c r="ML97" s="6"/>
      <c r="MM97" s="6"/>
      <c r="MN97" s="6"/>
      <c r="MO97" s="6"/>
      <c r="MP97" s="6"/>
      <c r="MQ97" s="6"/>
      <c r="MR97" s="6"/>
      <c r="MS97" s="6"/>
      <c r="MT97" s="6"/>
      <c r="MU97" s="6"/>
      <c r="MV97" s="6"/>
      <c r="MW97" s="6"/>
      <c r="MX97" s="6"/>
      <c r="MY97" s="6"/>
      <c r="MZ97" s="6"/>
      <c r="NA97" s="6"/>
      <c r="NB97" s="6"/>
      <c r="NC97" s="6"/>
      <c r="ND97" s="6"/>
      <c r="NE97" s="6"/>
      <c r="NF97" s="6"/>
      <c r="NG97" s="6"/>
      <c r="NH97" s="6"/>
      <c r="NI97" s="6"/>
      <c r="NJ97" s="6"/>
      <c r="NK97" s="6"/>
      <c r="NL97" s="6"/>
      <c r="NM97" s="6"/>
      <c r="NN97" s="6"/>
      <c r="NO97" s="6"/>
      <c r="NP97" s="6"/>
      <c r="NQ97" s="6"/>
      <c r="NR97" s="6"/>
      <c r="NS97" s="6"/>
      <c r="NT97" s="6"/>
      <c r="NU97" s="6"/>
      <c r="NV97" s="6"/>
      <c r="NW97" s="6"/>
      <c r="NX97" s="6"/>
      <c r="NY97" s="6"/>
      <c r="NZ97" s="6"/>
      <c r="OA97" s="6"/>
      <c r="OB97" s="6"/>
      <c r="OC97" s="6"/>
      <c r="OD97" s="6"/>
      <c r="OE97" s="6"/>
      <c r="OF97" s="6"/>
      <c r="OG97" s="6"/>
      <c r="OH97" s="6"/>
      <c r="OI97" s="6"/>
      <c r="OJ97" s="6"/>
      <c r="OK97" s="6"/>
      <c r="OL97" s="6"/>
      <c r="OM97" s="6"/>
      <c r="ON97" s="6"/>
      <c r="OO97" s="6"/>
      <c r="OP97" s="6"/>
      <c r="OQ97" s="6"/>
      <c r="OR97" s="6"/>
      <c r="OS97" s="6"/>
      <c r="OT97" s="6"/>
      <c r="OU97" s="6"/>
      <c r="OV97" s="6"/>
      <c r="OW97" s="6"/>
      <c r="OX97" s="6"/>
      <c r="OY97" s="6"/>
      <c r="OZ97" s="6"/>
      <c r="PA97" s="6"/>
      <c r="PB97" s="6"/>
      <c r="PC97" s="6"/>
      <c r="PD97" s="6"/>
      <c r="PE97" s="6"/>
      <c r="PF97" s="6"/>
      <c r="PG97" s="6"/>
      <c r="PH97" s="6"/>
      <c r="PI97" s="6"/>
      <c r="PJ97" s="6"/>
      <c r="PK97" s="6"/>
      <c r="PL97" s="6"/>
      <c r="PM97" s="6"/>
      <c r="PN97" s="6"/>
      <c r="PO97" s="6"/>
      <c r="PP97" s="6"/>
      <c r="PQ97" s="6"/>
      <c r="PR97" s="6"/>
      <c r="PS97" s="6"/>
      <c r="PT97" s="6"/>
      <c r="PU97" s="6"/>
      <c r="PV97" s="6"/>
      <c r="PW97" s="6"/>
      <c r="PX97" s="6"/>
      <c r="PY97" s="6"/>
      <c r="PZ97" s="6"/>
      <c r="QA97" s="6"/>
      <c r="QB97" s="6"/>
      <c r="QC97" s="6"/>
      <c r="QD97" s="6"/>
      <c r="QE97" s="6"/>
      <c r="QF97" s="6"/>
      <c r="QG97" s="6"/>
      <c r="QH97" s="6"/>
      <c r="QI97" s="6"/>
      <c r="QJ97" s="6"/>
      <c r="QK97" s="6"/>
      <c r="QL97" s="6"/>
      <c r="QM97" s="6"/>
      <c r="QN97" s="6"/>
      <c r="QO97" s="6"/>
      <c r="QP97" s="6"/>
      <c r="QQ97" s="6"/>
      <c r="QR97" s="6"/>
      <c r="QS97" s="6"/>
      <c r="QT97" s="6"/>
      <c r="QU97" s="6"/>
      <c r="QV97" s="6"/>
      <c r="QW97" s="6"/>
      <c r="QX97" s="6"/>
      <c r="QY97" s="6"/>
      <c r="QZ97" s="6"/>
      <c r="RA97" s="6"/>
      <c r="RB97" s="6"/>
      <c r="RC97" s="6"/>
      <c r="RD97" s="6"/>
      <c r="RE97" s="6"/>
      <c r="RF97" s="6"/>
      <c r="RG97" s="6"/>
      <c r="RH97" s="6"/>
      <c r="RI97" s="6"/>
      <c r="RJ97" s="6"/>
      <c r="RK97" s="6"/>
      <c r="RL97" s="6"/>
      <c r="RM97" s="6"/>
      <c r="RN97" s="6"/>
      <c r="RO97" s="6"/>
      <c r="RP97" s="6"/>
      <c r="RQ97" s="6"/>
      <c r="RR97" s="6"/>
      <c r="RS97" s="6"/>
      <c r="RT97" s="6"/>
      <c r="RU97" s="6"/>
      <c r="RV97" s="6"/>
      <c r="RW97" s="6"/>
      <c r="RX97" s="6"/>
      <c r="RY97" s="6"/>
      <c r="RZ97" s="6"/>
      <c r="SA97" s="6"/>
      <c r="SB97" s="6"/>
      <c r="SC97" s="6"/>
      <c r="SD97" s="6"/>
      <c r="SE97" s="6"/>
      <c r="SF97" s="6"/>
      <c r="SG97" s="6"/>
      <c r="SH97" s="6"/>
      <c r="SI97" s="6"/>
      <c r="SJ97" s="6"/>
      <c r="SK97" s="6"/>
      <c r="SL97" s="6"/>
      <c r="SM97" s="6"/>
      <c r="SN97" s="6"/>
      <c r="SO97" s="6"/>
      <c r="SP97" s="6"/>
      <c r="SQ97" s="6"/>
      <c r="SR97" s="6"/>
      <c r="SS97" s="6"/>
      <c r="ST97" s="6"/>
      <c r="SU97" s="6"/>
      <c r="SV97" s="6"/>
      <c r="SW97" s="6"/>
      <c r="SX97" s="6"/>
      <c r="SY97" s="6"/>
      <c r="SZ97" s="6"/>
      <c r="TA97" s="6"/>
      <c r="TB97" s="6"/>
      <c r="TC97" s="6"/>
      <c r="TD97" s="6"/>
      <c r="TE97" s="6"/>
      <c r="TF97" s="6"/>
      <c r="TG97" s="6"/>
      <c r="TH97" s="6"/>
      <c r="TI97" s="6"/>
      <c r="TJ97" s="6"/>
      <c r="TK97" s="6"/>
      <c r="TL97" s="6"/>
      <c r="TM97" s="6"/>
      <c r="TN97" s="6"/>
      <c r="TO97" s="6"/>
      <c r="TP97" s="6"/>
      <c r="TQ97" s="6"/>
      <c r="TR97" s="6"/>
      <c r="TS97" s="6"/>
      <c r="TT97" s="6"/>
      <c r="TU97" s="6"/>
      <c r="TV97" s="6"/>
      <c r="TW97" s="6"/>
      <c r="TX97" s="6"/>
      <c r="TY97" s="6"/>
      <c r="TZ97" s="6"/>
      <c r="UA97" s="6"/>
      <c r="UB97" s="6"/>
      <c r="UC97" s="6"/>
      <c r="UD97" s="6"/>
      <c r="UE97" s="6"/>
      <c r="UF97" s="6"/>
      <c r="UG97" s="6"/>
      <c r="UH97" s="6"/>
      <c r="UI97" s="6"/>
      <c r="UJ97" s="6"/>
      <c r="UK97" s="6"/>
      <c r="UL97" s="6"/>
      <c r="UM97" s="6"/>
      <c r="UN97" s="6"/>
      <c r="UO97" s="6"/>
      <c r="UP97" s="6"/>
      <c r="UQ97" s="6"/>
      <c r="UR97" s="6"/>
      <c r="US97" s="6"/>
      <c r="UT97" s="6"/>
      <c r="UU97" s="6"/>
      <c r="UV97" s="6"/>
      <c r="UW97" s="6"/>
      <c r="UX97" s="6"/>
      <c r="UY97" s="6"/>
      <c r="UZ97" s="6"/>
      <c r="VA97" s="6"/>
      <c r="VB97" s="6"/>
      <c r="VC97" s="6"/>
      <c r="VD97" s="6"/>
      <c r="VE97" s="6"/>
      <c r="VF97" s="6"/>
      <c r="VG97" s="6"/>
      <c r="VH97" s="6"/>
      <c r="VI97" s="6"/>
      <c r="VJ97" s="6"/>
      <c r="VK97" s="6"/>
      <c r="VL97" s="6"/>
      <c r="VM97" s="6"/>
      <c r="VN97" s="6"/>
      <c r="VO97" s="6"/>
      <c r="VP97" s="6"/>
      <c r="VQ97" s="6"/>
      <c r="VR97" s="6"/>
      <c r="VS97" s="6"/>
      <c r="VT97" s="6"/>
      <c r="VU97" s="6"/>
      <c r="VV97" s="6"/>
      <c r="VW97" s="6"/>
      <c r="VX97" s="6"/>
      <c r="VY97" s="6"/>
      <c r="VZ97" s="6"/>
      <c r="WA97" s="6"/>
      <c r="WB97" s="6"/>
      <c r="WC97" s="6"/>
      <c r="WD97" s="6"/>
      <c r="WE97" s="6"/>
      <c r="WF97" s="6"/>
      <c r="WG97" s="6"/>
      <c r="WH97" s="6"/>
      <c r="WI97" s="6"/>
      <c r="WJ97" s="6"/>
      <c r="WK97" s="6"/>
      <c r="WL97" s="6"/>
      <c r="WM97" s="6"/>
      <c r="WN97" s="6"/>
      <c r="WO97" s="6"/>
      <c r="WP97" s="6"/>
      <c r="WQ97" s="6"/>
      <c r="WR97" s="6"/>
      <c r="WS97" s="6"/>
      <c r="WT97" s="6"/>
      <c r="WU97" s="6"/>
      <c r="WV97" s="6"/>
      <c r="WW97" s="6"/>
      <c r="WX97" s="6"/>
      <c r="WY97" s="6"/>
      <c r="WZ97" s="6"/>
      <c r="XA97" s="6"/>
      <c r="XB97" s="6"/>
      <c r="XC97" s="6"/>
      <c r="XD97" s="6"/>
      <c r="XE97" s="6"/>
      <c r="XF97" s="6"/>
      <c r="XG97" s="6"/>
      <c r="XH97" s="6"/>
      <c r="XI97" s="6"/>
      <c r="XJ97" s="6"/>
      <c r="XK97" s="6"/>
      <c r="XL97" s="6"/>
      <c r="XM97" s="6"/>
      <c r="XN97" s="6"/>
      <c r="XO97" s="6"/>
      <c r="XP97" s="6"/>
      <c r="XQ97" s="6"/>
      <c r="XR97" s="6"/>
      <c r="XS97" s="6"/>
      <c r="XT97" s="6"/>
      <c r="XU97" s="6"/>
      <c r="XV97" s="6"/>
      <c r="XW97" s="6"/>
      <c r="XX97" s="6"/>
      <c r="XY97" s="6"/>
      <c r="XZ97" s="6"/>
      <c r="YA97" s="6"/>
      <c r="YB97" s="6"/>
      <c r="YC97" s="6"/>
      <c r="YD97" s="6"/>
      <c r="YE97" s="6"/>
      <c r="YF97" s="6"/>
      <c r="YG97" s="6"/>
      <c r="YH97" s="6"/>
      <c r="YI97" s="6"/>
      <c r="YJ97" s="6"/>
      <c r="YK97" s="6"/>
      <c r="YL97" s="6"/>
      <c r="YM97" s="6"/>
      <c r="YN97" s="6"/>
      <c r="YO97" s="6"/>
      <c r="YP97" s="6"/>
      <c r="YQ97" s="6"/>
      <c r="YR97" s="6"/>
      <c r="YS97" s="6"/>
      <c r="YT97" s="6"/>
      <c r="YU97" s="6"/>
      <c r="YV97" s="6"/>
      <c r="YW97" s="6"/>
      <c r="YX97" s="6"/>
      <c r="YY97" s="6"/>
      <c r="YZ97" s="6"/>
      <c r="ZA97" s="6"/>
      <c r="ZB97" s="6"/>
      <c r="ZC97" s="6"/>
      <c r="ZD97" s="6"/>
      <c r="ZE97" s="6"/>
      <c r="ZF97" s="6"/>
      <c r="ZG97" s="6"/>
      <c r="ZH97" s="6"/>
      <c r="ZI97" s="6"/>
      <c r="ZJ97" s="6"/>
      <c r="ZK97" s="6"/>
      <c r="ZL97" s="6"/>
      <c r="ZM97" s="6"/>
      <c r="ZN97" s="6"/>
      <c r="ZO97" s="6"/>
      <c r="ZP97" s="6"/>
      <c r="ZQ97" s="6"/>
      <c r="ZR97" s="6"/>
      <c r="ZS97" s="6"/>
      <c r="ZT97" s="6"/>
      <c r="ZU97" s="6"/>
      <c r="ZV97" s="6"/>
      <c r="ZW97" s="6"/>
      <c r="ZX97" s="6"/>
      <c r="ZY97" s="6"/>
      <c r="ZZ97" s="6"/>
      <c r="AAA97" s="6"/>
      <c r="AAB97" s="6"/>
      <c r="AAC97" s="6"/>
      <c r="AAD97" s="6"/>
      <c r="AAE97" s="6"/>
      <c r="AAF97" s="6"/>
      <c r="AAG97" s="6"/>
      <c r="AAH97" s="6"/>
      <c r="AAI97" s="6"/>
      <c r="AAJ97" s="6"/>
      <c r="AAK97" s="6"/>
      <c r="AAL97" s="6"/>
      <c r="AAM97" s="6"/>
      <c r="AAN97" s="6"/>
      <c r="AAO97" s="6"/>
      <c r="AAP97" s="6"/>
      <c r="AAQ97" s="6"/>
      <c r="AAR97" s="6"/>
      <c r="AAS97" s="6"/>
      <c r="AAT97" s="6"/>
      <c r="AAU97" s="6"/>
      <c r="AAV97" s="6"/>
      <c r="AAW97" s="6"/>
      <c r="AAX97" s="6"/>
      <c r="AAY97" s="6"/>
      <c r="AAZ97" s="6"/>
      <c r="ABA97" s="6"/>
      <c r="ABB97" s="6"/>
      <c r="ABC97" s="6"/>
      <c r="ABD97" s="6"/>
      <c r="ABE97" s="6"/>
      <c r="ABF97" s="6"/>
      <c r="ABG97" s="6"/>
      <c r="ABH97" s="6"/>
      <c r="ABI97" s="6"/>
      <c r="ABJ97" s="6"/>
      <c r="ABK97" s="6"/>
      <c r="ABL97" s="6"/>
      <c r="ABM97" s="6"/>
      <c r="ABN97" s="6"/>
      <c r="ABO97" s="6"/>
      <c r="ABP97" s="6"/>
      <c r="ABQ97" s="6"/>
      <c r="ABR97" s="6"/>
      <c r="ABS97" s="6"/>
      <c r="ABT97" s="6"/>
      <c r="ABU97" s="6"/>
      <c r="ABV97" s="6"/>
      <c r="ABW97" s="6"/>
      <c r="ABX97" s="6"/>
      <c r="ABY97" s="6"/>
      <c r="ABZ97" s="6"/>
      <c r="ACA97" s="6"/>
      <c r="ACB97" s="6"/>
      <c r="ACC97" s="6"/>
      <c r="ACD97" s="6"/>
      <c r="ACE97" s="6"/>
      <c r="ACF97" s="6"/>
      <c r="ACG97" s="6"/>
      <c r="ACH97" s="6"/>
      <c r="ACI97" s="6"/>
      <c r="ACJ97" s="6"/>
      <c r="ACK97" s="6"/>
      <c r="ACL97" s="6"/>
      <c r="ACM97" s="6"/>
      <c r="ACN97" s="6"/>
      <c r="ACO97" s="6"/>
      <c r="ACP97" s="6"/>
      <c r="ACQ97" s="6"/>
      <c r="ACR97" s="6"/>
      <c r="ACS97" s="6"/>
      <c r="ACT97" s="6"/>
      <c r="ACU97" s="6"/>
      <c r="ACV97" s="6"/>
      <c r="ACW97" s="6"/>
      <c r="ACX97" s="6"/>
      <c r="ACY97" s="6"/>
      <c r="ACZ97" s="6"/>
      <c r="ADA97" s="6"/>
      <c r="ADB97" s="6"/>
      <c r="ADC97" s="6"/>
      <c r="ADD97" s="6"/>
      <c r="ADE97" s="6"/>
      <c r="ADF97" s="6"/>
      <c r="ADG97" s="6"/>
      <c r="ADH97" s="6"/>
      <c r="ADI97" s="6"/>
      <c r="ADJ97" s="6"/>
      <c r="ADK97" s="6"/>
      <c r="ADL97" s="6"/>
      <c r="ADM97" s="6"/>
      <c r="ADN97" s="6"/>
      <c r="ADO97" s="6"/>
      <c r="ADP97" s="6"/>
      <c r="ADQ97" s="6"/>
      <c r="ADR97" s="6"/>
      <c r="ADS97" s="6"/>
      <c r="ADT97" s="6"/>
      <c r="ADU97" s="6"/>
      <c r="ADV97" s="6"/>
      <c r="ADW97" s="6"/>
      <c r="ADX97" s="6"/>
      <c r="ADY97" s="6"/>
      <c r="ADZ97" s="6"/>
      <c r="AEA97" s="6"/>
      <c r="AEB97" s="6"/>
      <c r="AEC97" s="6"/>
      <c r="AED97" s="6"/>
      <c r="AEE97" s="6"/>
      <c r="AEF97" s="6"/>
      <c r="AEG97" s="6"/>
      <c r="AEH97" s="6"/>
      <c r="AEI97" s="6"/>
      <c r="AEJ97" s="6"/>
      <c r="AEK97" s="6"/>
      <c r="AEL97" s="6"/>
      <c r="AEM97" s="6"/>
      <c r="AEN97" s="6"/>
      <c r="AEO97" s="6"/>
      <c r="AEP97" s="6"/>
      <c r="AEQ97" s="6"/>
      <c r="AER97" s="6"/>
      <c r="AES97" s="6"/>
      <c r="AET97" s="6"/>
      <c r="AEU97" s="6"/>
      <c r="AEV97" s="6"/>
      <c r="AEW97" s="6"/>
      <c r="AEX97" s="6"/>
      <c r="AEY97" s="6"/>
      <c r="AEZ97" s="6"/>
      <c r="AFA97" s="6"/>
      <c r="AFB97" s="6"/>
      <c r="AFC97" s="6"/>
      <c r="AFD97" s="6"/>
      <c r="AFE97" s="6"/>
      <c r="AFF97" s="6"/>
      <c r="AFG97" s="6"/>
      <c r="AFH97" s="6"/>
      <c r="AFI97" s="6"/>
      <c r="AFJ97" s="6"/>
      <c r="AFK97" s="6"/>
      <c r="AFL97" s="6"/>
      <c r="AFM97" s="6"/>
      <c r="AFN97" s="6"/>
      <c r="AFO97" s="6"/>
      <c r="AFP97" s="6"/>
      <c r="AFQ97" s="6"/>
      <c r="AFR97" s="6"/>
      <c r="AFS97" s="6"/>
      <c r="AFT97" s="6"/>
      <c r="AFU97" s="6"/>
      <c r="AFV97" s="6"/>
      <c r="AFW97" s="6"/>
      <c r="AFX97" s="6"/>
      <c r="AFY97" s="6"/>
      <c r="AFZ97" s="6"/>
      <c r="AGA97" s="6"/>
      <c r="AGB97" s="6"/>
      <c r="AGC97" s="6"/>
      <c r="AGD97" s="6"/>
      <c r="AGE97" s="6"/>
      <c r="AGF97" s="6"/>
      <c r="AGG97" s="6"/>
      <c r="AGH97" s="6"/>
      <c r="AGI97" s="6"/>
      <c r="AGJ97" s="6"/>
      <c r="AGK97" s="6"/>
      <c r="AGL97" s="6"/>
      <c r="AGM97" s="6"/>
      <c r="AGN97" s="6"/>
      <c r="AGO97" s="6"/>
      <c r="AGP97" s="6"/>
      <c r="AGQ97" s="6"/>
      <c r="AGR97" s="6"/>
      <c r="AGS97" s="6"/>
      <c r="AGT97" s="6"/>
      <c r="AGU97" s="6"/>
      <c r="AGV97" s="6"/>
      <c r="AGW97" s="6"/>
      <c r="AGX97" s="6"/>
      <c r="AGY97" s="6"/>
      <c r="AGZ97" s="6"/>
      <c r="AHA97" s="6"/>
      <c r="AHB97" s="6"/>
      <c r="AHC97" s="6"/>
      <c r="AHD97" s="6"/>
      <c r="AHE97" s="6"/>
      <c r="AHF97" s="6"/>
      <c r="AHG97" s="6"/>
      <c r="AHH97" s="6"/>
      <c r="AHI97" s="6"/>
      <c r="AHJ97" s="6"/>
      <c r="AHK97" s="6"/>
      <c r="AHL97" s="6"/>
      <c r="AHM97" s="6"/>
      <c r="AHN97" s="6"/>
      <c r="AHO97" s="6"/>
      <c r="AHP97" s="6"/>
      <c r="AHQ97" s="6"/>
      <c r="AHR97" s="6"/>
      <c r="AHS97" s="6"/>
      <c r="AHT97" s="6"/>
      <c r="AHU97" s="6"/>
      <c r="AHV97" s="6"/>
      <c r="AHW97" s="6"/>
      <c r="AHX97" s="6"/>
      <c r="AHY97" s="6"/>
      <c r="AHZ97" s="6"/>
      <c r="AIA97" s="6"/>
      <c r="AIB97" s="6"/>
      <c r="AIC97" s="6"/>
      <c r="AID97" s="6"/>
      <c r="AIE97" s="6"/>
      <c r="AIF97" s="6"/>
      <c r="AIG97" s="6"/>
      <c r="AIH97" s="6"/>
      <c r="AII97" s="6"/>
      <c r="AIJ97" s="6"/>
      <c r="AIK97" s="6"/>
      <c r="AIL97" s="6"/>
      <c r="AIM97" s="6"/>
      <c r="AIN97" s="6"/>
      <c r="AIO97" s="6"/>
      <c r="AIP97" s="6"/>
      <c r="AIQ97" s="6"/>
      <c r="AIR97" s="6"/>
      <c r="AIS97" s="6"/>
      <c r="AIT97" s="6"/>
      <c r="AIU97" s="6"/>
      <c r="AIV97" s="6"/>
      <c r="AIW97" s="6"/>
      <c r="AIX97" s="6"/>
      <c r="AIY97" s="6"/>
      <c r="AIZ97" s="6"/>
      <c r="AJA97" s="6"/>
      <c r="AJB97" s="6"/>
      <c r="AJC97" s="6"/>
      <c r="AJD97" s="6"/>
      <c r="AJE97" s="6"/>
      <c r="AJF97" s="6"/>
      <c r="AJG97" s="6"/>
      <c r="AJH97" s="6"/>
      <c r="AJI97" s="6"/>
      <c r="AJJ97" s="6"/>
      <c r="AJK97" s="6"/>
      <c r="AJL97" s="6"/>
      <c r="AJM97" s="6"/>
      <c r="AJN97" s="6"/>
      <c r="AJO97" s="6"/>
      <c r="AJP97" s="6"/>
      <c r="AJQ97" s="6"/>
      <c r="AJR97" s="6"/>
      <c r="AJS97" s="6"/>
      <c r="AJT97" s="6"/>
      <c r="AJU97" s="6"/>
      <c r="AJV97" s="6"/>
      <c r="AJW97" s="6"/>
      <c r="AJX97" s="6"/>
      <c r="AJY97" s="6"/>
      <c r="AJZ97" s="6"/>
      <c r="AKA97" s="6"/>
      <c r="AKB97" s="6"/>
      <c r="AKC97" s="6"/>
      <c r="AKD97" s="6"/>
      <c r="AKE97" s="6"/>
      <c r="AKF97" s="6"/>
      <c r="AKG97" s="6"/>
      <c r="AKH97" s="6"/>
      <c r="AKI97" s="6"/>
      <c r="AKJ97" s="6"/>
      <c r="AKK97" s="6"/>
      <c r="AKL97" s="6"/>
      <c r="AKM97" s="6"/>
      <c r="AKN97" s="6"/>
      <c r="AKO97" s="6"/>
      <c r="AKP97" s="6"/>
      <c r="AKQ97" s="6"/>
      <c r="AKR97" s="6"/>
      <c r="AKS97" s="6"/>
      <c r="AKT97" s="6"/>
      <c r="AKU97" s="6"/>
      <c r="AKV97" s="6"/>
      <c r="AKW97" s="6"/>
      <c r="AKX97" s="6"/>
      <c r="AKY97" s="6"/>
      <c r="AKZ97" s="6"/>
      <c r="ALA97" s="6"/>
      <c r="ALB97" s="6"/>
      <c r="ALC97" s="6"/>
      <c r="ALD97" s="6"/>
      <c r="ALE97" s="6"/>
      <c r="ALF97" s="6"/>
      <c r="ALG97" s="6"/>
      <c r="ALH97" s="6"/>
      <c r="ALI97" s="6"/>
      <c r="ALJ97" s="6"/>
      <c r="ALK97" s="6"/>
      <c r="ALL97" s="6"/>
      <c r="ALM97" s="6"/>
      <c r="ALN97" s="6"/>
      <c r="ALO97" s="6"/>
      <c r="ALP97" s="6"/>
    </row>
    <row r="98" spans="2:1004" x14ac:dyDescent="0.25">
      <c r="B98" s="36"/>
      <c r="C98" s="37"/>
      <c r="D98" s="37"/>
      <c r="E98" s="6"/>
      <c r="F98" s="6"/>
      <c r="G98" s="6"/>
      <c r="H98" s="6"/>
      <c r="I98" s="6"/>
      <c r="J98" s="6"/>
      <c r="K98" s="6"/>
      <c r="L98" s="6"/>
      <c r="M98" s="6"/>
      <c r="N98" s="6"/>
      <c r="O98" s="6"/>
      <c r="P98" s="6"/>
      <c r="Q98" s="6"/>
      <c r="R98" s="6"/>
      <c r="S98" s="6"/>
      <c r="T98" s="6"/>
      <c r="U98" s="6"/>
      <c r="V98" s="6"/>
      <c r="W98" s="6"/>
      <c r="X98" s="6"/>
      <c r="Y98" s="6"/>
      <c r="Z98" s="6"/>
      <c r="AA98" s="6"/>
      <c r="AB98" s="6"/>
      <c r="AC98" s="6"/>
      <c r="AD98" s="6"/>
      <c r="AE98" s="6"/>
      <c r="AF98" s="6"/>
      <c r="AG98" s="6"/>
      <c r="AH98" s="6"/>
      <c r="AI98" s="6"/>
      <c r="AJ98" s="6"/>
      <c r="AK98" s="6"/>
      <c r="AL98" s="6"/>
      <c r="AM98" s="6"/>
      <c r="AN98" s="6"/>
      <c r="AO98" s="6"/>
      <c r="AP98" s="6"/>
      <c r="AQ98" s="6"/>
      <c r="AR98" s="6"/>
      <c r="AS98" s="6"/>
      <c r="AT98" s="6"/>
      <c r="AU98" s="6"/>
      <c r="AV98" s="6"/>
      <c r="AW98" s="6"/>
      <c r="AX98" s="6"/>
      <c r="AY98" s="6"/>
      <c r="AZ98" s="6"/>
      <c r="BA98" s="6"/>
      <c r="BB98" s="6"/>
      <c r="BC98" s="6"/>
      <c r="BD98" s="6"/>
      <c r="BE98" s="6"/>
      <c r="BF98" s="6"/>
      <c r="BG98" s="6"/>
      <c r="BH98" s="6"/>
      <c r="BI98" s="6"/>
      <c r="BJ98" s="6"/>
      <c r="BK98" s="6"/>
      <c r="BL98" s="6"/>
      <c r="BM98" s="6"/>
      <c r="BN98" s="6"/>
      <c r="BO98" s="6"/>
      <c r="BP98" s="6"/>
      <c r="BQ98" s="6"/>
      <c r="BR98" s="6"/>
      <c r="BS98" s="6"/>
      <c r="BT98" s="6"/>
      <c r="BU98" s="6"/>
      <c r="BV98" s="6"/>
      <c r="BW98" s="6"/>
      <c r="BX98" s="6"/>
      <c r="BY98" s="6"/>
      <c r="BZ98" s="6"/>
      <c r="CA98" s="6"/>
      <c r="CB98" s="6"/>
      <c r="CC98" s="6"/>
      <c r="CD98" s="6"/>
      <c r="CE98" s="6"/>
      <c r="CF98" s="6"/>
      <c r="CG98" s="6"/>
      <c r="CH98" s="6"/>
      <c r="CI98" s="6"/>
      <c r="CJ98" s="6"/>
      <c r="CK98" s="6"/>
      <c r="CL98" s="6"/>
      <c r="CM98" s="6"/>
      <c r="CN98" s="6"/>
      <c r="CO98" s="6"/>
      <c r="CP98" s="6"/>
      <c r="CQ98" s="6"/>
      <c r="CR98" s="6"/>
      <c r="CS98" s="6"/>
      <c r="CT98" s="6"/>
      <c r="CU98" s="6"/>
      <c r="CV98" s="6"/>
      <c r="CW98" s="6"/>
      <c r="CX98" s="6"/>
      <c r="CY98" s="6"/>
      <c r="CZ98" s="6"/>
      <c r="DA98" s="6"/>
      <c r="DB98" s="6"/>
      <c r="DC98" s="6"/>
      <c r="DD98" s="6"/>
      <c r="DE98" s="6"/>
      <c r="DF98" s="6"/>
      <c r="DG98" s="6"/>
      <c r="DH98" s="6"/>
      <c r="DI98" s="6"/>
      <c r="DJ98" s="6"/>
      <c r="DK98" s="6"/>
      <c r="DL98" s="6"/>
      <c r="DM98" s="6"/>
      <c r="DN98" s="6"/>
      <c r="DO98" s="6"/>
      <c r="DP98" s="6"/>
      <c r="DQ98" s="6"/>
      <c r="DR98" s="6"/>
      <c r="DS98" s="6"/>
      <c r="DT98" s="6"/>
      <c r="DU98" s="6"/>
      <c r="DV98" s="6"/>
      <c r="DW98" s="6"/>
      <c r="DX98" s="6"/>
      <c r="DY98" s="6"/>
      <c r="DZ98" s="6"/>
      <c r="EA98" s="6"/>
      <c r="EB98" s="6"/>
      <c r="EC98" s="6"/>
      <c r="ED98" s="6"/>
      <c r="EE98" s="6"/>
      <c r="EF98" s="6"/>
      <c r="EG98" s="6"/>
      <c r="EH98" s="6"/>
      <c r="EI98" s="6"/>
      <c r="EJ98" s="6"/>
      <c r="EK98" s="6"/>
      <c r="EL98" s="6"/>
      <c r="EM98" s="6"/>
      <c r="EN98" s="6"/>
      <c r="EO98" s="6"/>
      <c r="EP98" s="6"/>
      <c r="EQ98" s="6"/>
      <c r="ER98" s="6"/>
      <c r="ES98" s="6"/>
      <c r="ET98" s="6"/>
      <c r="EU98" s="6"/>
      <c r="EV98" s="6"/>
      <c r="EW98" s="6"/>
      <c r="EX98" s="6"/>
      <c r="EY98" s="6"/>
      <c r="EZ98" s="6"/>
      <c r="FA98" s="6"/>
      <c r="FB98" s="6"/>
      <c r="FC98" s="6"/>
      <c r="FD98" s="6"/>
      <c r="FE98" s="6"/>
      <c r="FF98" s="6"/>
      <c r="FG98" s="6"/>
      <c r="FH98" s="6"/>
      <c r="FI98" s="6"/>
      <c r="FJ98" s="6"/>
      <c r="FK98" s="6"/>
      <c r="FL98" s="6"/>
      <c r="FM98" s="6"/>
      <c r="FN98" s="6"/>
      <c r="FO98" s="6"/>
      <c r="FP98" s="6"/>
      <c r="FQ98" s="6"/>
      <c r="FR98" s="6"/>
      <c r="FS98" s="6"/>
      <c r="FT98" s="6"/>
      <c r="FU98" s="6"/>
      <c r="FV98" s="6"/>
      <c r="FW98" s="6"/>
      <c r="FX98" s="6"/>
      <c r="FY98" s="6"/>
      <c r="FZ98" s="6"/>
      <c r="GA98" s="6"/>
      <c r="GB98" s="6"/>
      <c r="GC98" s="6"/>
      <c r="GD98" s="6"/>
      <c r="GE98" s="6"/>
      <c r="GF98" s="6"/>
      <c r="GG98" s="6"/>
      <c r="GH98" s="6"/>
      <c r="GI98" s="6"/>
      <c r="GJ98" s="6"/>
      <c r="GK98" s="6"/>
      <c r="GL98" s="6"/>
      <c r="GM98" s="6"/>
      <c r="GN98" s="6"/>
      <c r="GO98" s="6"/>
      <c r="GP98" s="6"/>
      <c r="GQ98" s="6"/>
      <c r="GR98" s="6"/>
      <c r="GS98" s="6"/>
      <c r="GT98" s="6"/>
      <c r="GU98" s="6"/>
      <c r="GV98" s="6"/>
      <c r="GW98" s="6"/>
      <c r="GX98" s="6"/>
      <c r="GY98" s="6"/>
      <c r="GZ98" s="6"/>
      <c r="HA98" s="6"/>
      <c r="HB98" s="6"/>
      <c r="HC98" s="6"/>
      <c r="HD98" s="6"/>
      <c r="HE98" s="6"/>
      <c r="HF98" s="6"/>
      <c r="HG98" s="6"/>
      <c r="HH98" s="6"/>
      <c r="HI98" s="6"/>
      <c r="HJ98" s="6"/>
      <c r="HK98" s="6"/>
      <c r="HL98" s="6"/>
      <c r="HM98" s="6"/>
      <c r="HN98" s="6"/>
      <c r="HO98" s="6"/>
      <c r="HP98" s="6"/>
      <c r="HQ98" s="6"/>
      <c r="HR98" s="6"/>
      <c r="HS98" s="6"/>
      <c r="HT98" s="6"/>
      <c r="HU98" s="6"/>
      <c r="HV98" s="6"/>
      <c r="HW98" s="6"/>
      <c r="HX98" s="6"/>
      <c r="HY98" s="6"/>
      <c r="HZ98" s="6"/>
      <c r="IA98" s="6"/>
      <c r="IB98" s="6"/>
      <c r="IC98" s="6"/>
      <c r="ID98" s="6"/>
      <c r="IE98" s="6"/>
      <c r="IF98" s="6"/>
      <c r="IG98" s="6"/>
      <c r="IH98" s="6"/>
      <c r="II98" s="6"/>
      <c r="IJ98" s="6"/>
      <c r="IK98" s="6"/>
      <c r="IL98" s="6"/>
      <c r="IM98" s="6"/>
      <c r="IN98" s="6"/>
      <c r="IO98" s="6"/>
      <c r="IP98" s="6"/>
      <c r="IQ98" s="6"/>
      <c r="IR98" s="6"/>
      <c r="IS98" s="6"/>
      <c r="IT98" s="6"/>
      <c r="IU98" s="6"/>
      <c r="IV98" s="6"/>
      <c r="IW98" s="6"/>
      <c r="IX98" s="6"/>
      <c r="IY98" s="6"/>
      <c r="IZ98" s="6"/>
      <c r="JA98" s="6"/>
      <c r="JB98" s="6"/>
      <c r="JC98" s="6"/>
      <c r="JD98" s="6"/>
      <c r="JE98" s="6"/>
      <c r="JF98" s="6"/>
      <c r="JG98" s="6"/>
      <c r="JH98" s="6"/>
      <c r="JI98" s="6"/>
      <c r="JJ98" s="6"/>
      <c r="JK98" s="6"/>
      <c r="JL98" s="6"/>
      <c r="JM98" s="6"/>
      <c r="JN98" s="6"/>
      <c r="JO98" s="6"/>
      <c r="JP98" s="6"/>
      <c r="JQ98" s="6"/>
      <c r="JR98" s="6"/>
      <c r="JS98" s="6"/>
      <c r="JT98" s="6"/>
      <c r="JU98" s="6"/>
      <c r="JV98" s="6"/>
      <c r="JW98" s="6"/>
      <c r="JX98" s="6"/>
      <c r="JY98" s="6"/>
      <c r="JZ98" s="6"/>
      <c r="KA98" s="6"/>
      <c r="KB98" s="6"/>
      <c r="KC98" s="6"/>
      <c r="KD98" s="6"/>
      <c r="KE98" s="6"/>
      <c r="KF98" s="6"/>
      <c r="KG98" s="6"/>
      <c r="KH98" s="6"/>
      <c r="KI98" s="6"/>
      <c r="KJ98" s="6"/>
      <c r="KK98" s="6"/>
      <c r="KL98" s="6"/>
      <c r="KM98" s="6"/>
      <c r="KN98" s="6"/>
      <c r="KO98" s="6"/>
      <c r="KP98" s="6"/>
      <c r="KQ98" s="6"/>
      <c r="KR98" s="6"/>
      <c r="KS98" s="6"/>
      <c r="KT98" s="6"/>
      <c r="KU98" s="6"/>
      <c r="KV98" s="6"/>
      <c r="KW98" s="6"/>
      <c r="KX98" s="6"/>
      <c r="KY98" s="6"/>
      <c r="KZ98" s="6"/>
      <c r="LA98" s="6"/>
      <c r="LB98" s="6"/>
      <c r="LC98" s="6"/>
      <c r="LD98" s="6"/>
      <c r="LE98" s="6"/>
      <c r="LF98" s="6"/>
      <c r="LG98" s="6"/>
      <c r="LH98" s="6"/>
      <c r="LI98" s="6"/>
      <c r="LJ98" s="6"/>
      <c r="LK98" s="6"/>
      <c r="LL98" s="6"/>
      <c r="LM98" s="6"/>
      <c r="LN98" s="6"/>
      <c r="LO98" s="6"/>
      <c r="LP98" s="6"/>
      <c r="LQ98" s="6"/>
      <c r="LR98" s="6"/>
      <c r="LS98" s="6"/>
      <c r="LT98" s="6"/>
      <c r="LU98" s="6"/>
      <c r="LV98" s="6"/>
      <c r="LW98" s="6"/>
      <c r="LX98" s="6"/>
      <c r="LY98" s="6"/>
      <c r="LZ98" s="6"/>
      <c r="MA98" s="6"/>
      <c r="MB98" s="6"/>
      <c r="MC98" s="6"/>
      <c r="MD98" s="6"/>
      <c r="ME98" s="6"/>
      <c r="MF98" s="6"/>
      <c r="MG98" s="6"/>
      <c r="MH98" s="6"/>
      <c r="MI98" s="6"/>
      <c r="MJ98" s="6"/>
      <c r="MK98" s="6"/>
      <c r="ML98" s="6"/>
      <c r="MM98" s="6"/>
      <c r="MN98" s="6"/>
      <c r="MO98" s="6"/>
      <c r="MP98" s="6"/>
      <c r="MQ98" s="6"/>
      <c r="MR98" s="6"/>
      <c r="MS98" s="6"/>
      <c r="MT98" s="6"/>
      <c r="MU98" s="6"/>
      <c r="MV98" s="6"/>
      <c r="MW98" s="6"/>
      <c r="MX98" s="6"/>
      <c r="MY98" s="6"/>
      <c r="MZ98" s="6"/>
      <c r="NA98" s="6"/>
      <c r="NB98" s="6"/>
      <c r="NC98" s="6"/>
      <c r="ND98" s="6"/>
      <c r="NE98" s="6"/>
      <c r="NF98" s="6"/>
      <c r="NG98" s="6"/>
      <c r="NH98" s="6"/>
      <c r="NI98" s="6"/>
      <c r="NJ98" s="6"/>
      <c r="NK98" s="6"/>
      <c r="NL98" s="6"/>
      <c r="NM98" s="6"/>
      <c r="NN98" s="6"/>
      <c r="NO98" s="6"/>
      <c r="NP98" s="6"/>
      <c r="NQ98" s="6"/>
      <c r="NR98" s="6"/>
      <c r="NS98" s="6"/>
      <c r="NT98" s="6"/>
      <c r="NU98" s="6"/>
      <c r="NV98" s="6"/>
      <c r="NW98" s="6"/>
      <c r="NX98" s="6"/>
      <c r="NY98" s="6"/>
      <c r="NZ98" s="6"/>
      <c r="OA98" s="6"/>
      <c r="OB98" s="6"/>
      <c r="OC98" s="6"/>
      <c r="OD98" s="6"/>
      <c r="OE98" s="6"/>
      <c r="OF98" s="6"/>
      <c r="OG98" s="6"/>
      <c r="OH98" s="6"/>
      <c r="OI98" s="6"/>
      <c r="OJ98" s="6"/>
      <c r="OK98" s="6"/>
      <c r="OL98" s="6"/>
      <c r="OM98" s="6"/>
      <c r="ON98" s="6"/>
      <c r="OO98" s="6"/>
      <c r="OP98" s="6"/>
      <c r="OQ98" s="6"/>
      <c r="OR98" s="6"/>
      <c r="OS98" s="6"/>
      <c r="OT98" s="6"/>
      <c r="OU98" s="6"/>
      <c r="OV98" s="6"/>
      <c r="OW98" s="6"/>
      <c r="OX98" s="6"/>
      <c r="OY98" s="6"/>
      <c r="OZ98" s="6"/>
      <c r="PA98" s="6"/>
      <c r="PB98" s="6"/>
      <c r="PC98" s="6"/>
      <c r="PD98" s="6"/>
      <c r="PE98" s="6"/>
      <c r="PF98" s="6"/>
      <c r="PG98" s="6"/>
      <c r="PH98" s="6"/>
      <c r="PI98" s="6"/>
      <c r="PJ98" s="6"/>
      <c r="PK98" s="6"/>
      <c r="PL98" s="6"/>
      <c r="PM98" s="6"/>
      <c r="PN98" s="6"/>
      <c r="PO98" s="6"/>
      <c r="PP98" s="6"/>
      <c r="PQ98" s="6"/>
      <c r="PR98" s="6"/>
      <c r="PS98" s="6"/>
      <c r="PT98" s="6"/>
      <c r="PU98" s="6"/>
      <c r="PV98" s="6"/>
      <c r="PW98" s="6"/>
      <c r="PX98" s="6"/>
      <c r="PY98" s="6"/>
      <c r="PZ98" s="6"/>
      <c r="QA98" s="6"/>
      <c r="QB98" s="6"/>
      <c r="QC98" s="6"/>
      <c r="QD98" s="6"/>
      <c r="QE98" s="6"/>
      <c r="QF98" s="6"/>
      <c r="QG98" s="6"/>
      <c r="QH98" s="6"/>
      <c r="QI98" s="6"/>
      <c r="QJ98" s="6"/>
      <c r="QK98" s="6"/>
      <c r="QL98" s="6"/>
      <c r="QM98" s="6"/>
      <c r="QN98" s="6"/>
      <c r="QO98" s="6"/>
      <c r="QP98" s="6"/>
      <c r="QQ98" s="6"/>
      <c r="QR98" s="6"/>
      <c r="QS98" s="6"/>
      <c r="QT98" s="6"/>
      <c r="QU98" s="6"/>
      <c r="QV98" s="6"/>
      <c r="QW98" s="6"/>
      <c r="QX98" s="6"/>
      <c r="QY98" s="6"/>
      <c r="QZ98" s="6"/>
      <c r="RA98" s="6"/>
      <c r="RB98" s="6"/>
      <c r="RC98" s="6"/>
      <c r="RD98" s="6"/>
      <c r="RE98" s="6"/>
      <c r="RF98" s="6"/>
      <c r="RG98" s="6"/>
      <c r="RH98" s="6"/>
      <c r="RI98" s="6"/>
      <c r="RJ98" s="6"/>
      <c r="RK98" s="6"/>
      <c r="RL98" s="6"/>
      <c r="RM98" s="6"/>
      <c r="RN98" s="6"/>
      <c r="RO98" s="6"/>
      <c r="RP98" s="6"/>
      <c r="RQ98" s="6"/>
      <c r="RR98" s="6"/>
      <c r="RS98" s="6"/>
      <c r="RT98" s="6"/>
      <c r="RU98" s="6"/>
      <c r="RV98" s="6"/>
      <c r="RW98" s="6"/>
      <c r="RX98" s="6"/>
      <c r="RY98" s="6"/>
      <c r="RZ98" s="6"/>
      <c r="SA98" s="6"/>
      <c r="SB98" s="6"/>
      <c r="SC98" s="6"/>
      <c r="SD98" s="6"/>
      <c r="SE98" s="6"/>
      <c r="SF98" s="6"/>
      <c r="SG98" s="6"/>
      <c r="SH98" s="6"/>
      <c r="SI98" s="6"/>
      <c r="SJ98" s="6"/>
      <c r="SK98" s="6"/>
      <c r="SL98" s="6"/>
      <c r="SM98" s="6"/>
      <c r="SN98" s="6"/>
      <c r="SO98" s="6"/>
      <c r="SP98" s="6"/>
      <c r="SQ98" s="6"/>
      <c r="SR98" s="6"/>
      <c r="SS98" s="6"/>
      <c r="ST98" s="6"/>
      <c r="SU98" s="6"/>
      <c r="SV98" s="6"/>
      <c r="SW98" s="6"/>
      <c r="SX98" s="6"/>
      <c r="SY98" s="6"/>
      <c r="SZ98" s="6"/>
      <c r="TA98" s="6"/>
      <c r="TB98" s="6"/>
      <c r="TC98" s="6"/>
      <c r="TD98" s="6"/>
      <c r="TE98" s="6"/>
      <c r="TF98" s="6"/>
      <c r="TG98" s="6"/>
      <c r="TH98" s="6"/>
      <c r="TI98" s="6"/>
      <c r="TJ98" s="6"/>
      <c r="TK98" s="6"/>
      <c r="TL98" s="6"/>
      <c r="TM98" s="6"/>
      <c r="TN98" s="6"/>
      <c r="TO98" s="6"/>
      <c r="TP98" s="6"/>
      <c r="TQ98" s="6"/>
      <c r="TR98" s="6"/>
      <c r="TS98" s="6"/>
      <c r="TT98" s="6"/>
      <c r="TU98" s="6"/>
      <c r="TV98" s="6"/>
      <c r="TW98" s="6"/>
      <c r="TX98" s="6"/>
      <c r="TY98" s="6"/>
      <c r="TZ98" s="6"/>
      <c r="UA98" s="6"/>
      <c r="UB98" s="6"/>
      <c r="UC98" s="6"/>
      <c r="UD98" s="6"/>
      <c r="UE98" s="6"/>
      <c r="UF98" s="6"/>
      <c r="UG98" s="6"/>
      <c r="UH98" s="6"/>
      <c r="UI98" s="6"/>
      <c r="UJ98" s="6"/>
      <c r="UK98" s="6"/>
      <c r="UL98" s="6"/>
      <c r="UM98" s="6"/>
      <c r="UN98" s="6"/>
      <c r="UO98" s="6"/>
      <c r="UP98" s="6"/>
      <c r="UQ98" s="6"/>
      <c r="UR98" s="6"/>
      <c r="US98" s="6"/>
      <c r="UT98" s="6"/>
      <c r="UU98" s="6"/>
      <c r="UV98" s="6"/>
      <c r="UW98" s="6"/>
      <c r="UX98" s="6"/>
      <c r="UY98" s="6"/>
      <c r="UZ98" s="6"/>
      <c r="VA98" s="6"/>
      <c r="VB98" s="6"/>
      <c r="VC98" s="6"/>
      <c r="VD98" s="6"/>
      <c r="VE98" s="6"/>
      <c r="VF98" s="6"/>
      <c r="VG98" s="6"/>
      <c r="VH98" s="6"/>
      <c r="VI98" s="6"/>
      <c r="VJ98" s="6"/>
      <c r="VK98" s="6"/>
      <c r="VL98" s="6"/>
      <c r="VM98" s="6"/>
      <c r="VN98" s="6"/>
      <c r="VO98" s="6"/>
      <c r="VP98" s="6"/>
      <c r="VQ98" s="6"/>
      <c r="VR98" s="6"/>
      <c r="VS98" s="6"/>
      <c r="VT98" s="6"/>
      <c r="VU98" s="6"/>
      <c r="VV98" s="6"/>
      <c r="VW98" s="6"/>
      <c r="VX98" s="6"/>
      <c r="VY98" s="6"/>
      <c r="VZ98" s="6"/>
      <c r="WA98" s="6"/>
      <c r="WB98" s="6"/>
      <c r="WC98" s="6"/>
      <c r="WD98" s="6"/>
      <c r="WE98" s="6"/>
      <c r="WF98" s="6"/>
      <c r="WG98" s="6"/>
      <c r="WH98" s="6"/>
      <c r="WI98" s="6"/>
      <c r="WJ98" s="6"/>
      <c r="WK98" s="6"/>
      <c r="WL98" s="6"/>
      <c r="WM98" s="6"/>
      <c r="WN98" s="6"/>
      <c r="WO98" s="6"/>
      <c r="WP98" s="6"/>
      <c r="WQ98" s="6"/>
      <c r="WR98" s="6"/>
      <c r="WS98" s="6"/>
      <c r="WT98" s="6"/>
      <c r="WU98" s="6"/>
      <c r="WV98" s="6"/>
      <c r="WW98" s="6"/>
      <c r="WX98" s="6"/>
      <c r="WY98" s="6"/>
      <c r="WZ98" s="6"/>
      <c r="XA98" s="6"/>
      <c r="XB98" s="6"/>
      <c r="XC98" s="6"/>
      <c r="XD98" s="6"/>
      <c r="XE98" s="6"/>
      <c r="XF98" s="6"/>
      <c r="XG98" s="6"/>
      <c r="XH98" s="6"/>
      <c r="XI98" s="6"/>
      <c r="XJ98" s="6"/>
      <c r="XK98" s="6"/>
      <c r="XL98" s="6"/>
      <c r="XM98" s="6"/>
      <c r="XN98" s="6"/>
      <c r="XO98" s="6"/>
      <c r="XP98" s="6"/>
      <c r="XQ98" s="6"/>
      <c r="XR98" s="6"/>
      <c r="XS98" s="6"/>
      <c r="XT98" s="6"/>
      <c r="XU98" s="6"/>
      <c r="XV98" s="6"/>
      <c r="XW98" s="6"/>
      <c r="XX98" s="6"/>
      <c r="XY98" s="6"/>
      <c r="XZ98" s="6"/>
      <c r="YA98" s="6"/>
      <c r="YB98" s="6"/>
      <c r="YC98" s="6"/>
      <c r="YD98" s="6"/>
      <c r="YE98" s="6"/>
      <c r="YF98" s="6"/>
      <c r="YG98" s="6"/>
      <c r="YH98" s="6"/>
      <c r="YI98" s="6"/>
      <c r="YJ98" s="6"/>
      <c r="YK98" s="6"/>
      <c r="YL98" s="6"/>
      <c r="YM98" s="6"/>
      <c r="YN98" s="6"/>
      <c r="YO98" s="6"/>
      <c r="YP98" s="6"/>
      <c r="YQ98" s="6"/>
      <c r="YR98" s="6"/>
      <c r="YS98" s="6"/>
      <c r="YT98" s="6"/>
      <c r="YU98" s="6"/>
      <c r="YV98" s="6"/>
      <c r="YW98" s="6"/>
      <c r="YX98" s="6"/>
      <c r="YY98" s="6"/>
      <c r="YZ98" s="6"/>
      <c r="ZA98" s="6"/>
      <c r="ZB98" s="6"/>
      <c r="ZC98" s="6"/>
      <c r="ZD98" s="6"/>
      <c r="ZE98" s="6"/>
      <c r="ZF98" s="6"/>
      <c r="ZG98" s="6"/>
      <c r="ZH98" s="6"/>
      <c r="ZI98" s="6"/>
      <c r="ZJ98" s="6"/>
      <c r="ZK98" s="6"/>
      <c r="ZL98" s="6"/>
      <c r="ZM98" s="6"/>
      <c r="ZN98" s="6"/>
      <c r="ZO98" s="6"/>
      <c r="ZP98" s="6"/>
      <c r="ZQ98" s="6"/>
      <c r="ZR98" s="6"/>
      <c r="ZS98" s="6"/>
      <c r="ZT98" s="6"/>
      <c r="ZU98" s="6"/>
      <c r="ZV98" s="6"/>
      <c r="ZW98" s="6"/>
      <c r="ZX98" s="6"/>
      <c r="ZY98" s="6"/>
      <c r="ZZ98" s="6"/>
      <c r="AAA98" s="6"/>
      <c r="AAB98" s="6"/>
      <c r="AAC98" s="6"/>
      <c r="AAD98" s="6"/>
      <c r="AAE98" s="6"/>
      <c r="AAF98" s="6"/>
      <c r="AAG98" s="6"/>
      <c r="AAH98" s="6"/>
      <c r="AAI98" s="6"/>
      <c r="AAJ98" s="6"/>
      <c r="AAK98" s="6"/>
      <c r="AAL98" s="6"/>
      <c r="AAM98" s="6"/>
      <c r="AAN98" s="6"/>
      <c r="AAO98" s="6"/>
      <c r="AAP98" s="6"/>
      <c r="AAQ98" s="6"/>
      <c r="AAR98" s="6"/>
      <c r="AAS98" s="6"/>
      <c r="AAT98" s="6"/>
      <c r="AAU98" s="6"/>
      <c r="AAV98" s="6"/>
      <c r="AAW98" s="6"/>
      <c r="AAX98" s="6"/>
      <c r="AAY98" s="6"/>
      <c r="AAZ98" s="6"/>
      <c r="ABA98" s="6"/>
      <c r="ABB98" s="6"/>
      <c r="ABC98" s="6"/>
      <c r="ABD98" s="6"/>
      <c r="ABE98" s="6"/>
      <c r="ABF98" s="6"/>
      <c r="ABG98" s="6"/>
      <c r="ABH98" s="6"/>
      <c r="ABI98" s="6"/>
      <c r="ABJ98" s="6"/>
      <c r="ABK98" s="6"/>
      <c r="ABL98" s="6"/>
      <c r="ABM98" s="6"/>
      <c r="ABN98" s="6"/>
      <c r="ABO98" s="6"/>
      <c r="ABP98" s="6"/>
      <c r="ABQ98" s="6"/>
      <c r="ABR98" s="6"/>
      <c r="ABS98" s="6"/>
      <c r="ABT98" s="6"/>
      <c r="ABU98" s="6"/>
      <c r="ABV98" s="6"/>
      <c r="ABW98" s="6"/>
      <c r="ABX98" s="6"/>
      <c r="ABY98" s="6"/>
      <c r="ABZ98" s="6"/>
      <c r="ACA98" s="6"/>
      <c r="ACB98" s="6"/>
      <c r="ACC98" s="6"/>
      <c r="ACD98" s="6"/>
      <c r="ACE98" s="6"/>
      <c r="ACF98" s="6"/>
      <c r="ACG98" s="6"/>
      <c r="ACH98" s="6"/>
      <c r="ACI98" s="6"/>
      <c r="ACJ98" s="6"/>
      <c r="ACK98" s="6"/>
      <c r="ACL98" s="6"/>
      <c r="ACM98" s="6"/>
      <c r="ACN98" s="6"/>
      <c r="ACO98" s="6"/>
      <c r="ACP98" s="6"/>
      <c r="ACQ98" s="6"/>
      <c r="ACR98" s="6"/>
      <c r="ACS98" s="6"/>
      <c r="ACT98" s="6"/>
      <c r="ACU98" s="6"/>
      <c r="ACV98" s="6"/>
      <c r="ACW98" s="6"/>
      <c r="ACX98" s="6"/>
      <c r="ACY98" s="6"/>
      <c r="ACZ98" s="6"/>
      <c r="ADA98" s="6"/>
      <c r="ADB98" s="6"/>
      <c r="ADC98" s="6"/>
      <c r="ADD98" s="6"/>
      <c r="ADE98" s="6"/>
      <c r="ADF98" s="6"/>
      <c r="ADG98" s="6"/>
      <c r="ADH98" s="6"/>
      <c r="ADI98" s="6"/>
      <c r="ADJ98" s="6"/>
      <c r="ADK98" s="6"/>
      <c r="ADL98" s="6"/>
      <c r="ADM98" s="6"/>
      <c r="ADN98" s="6"/>
      <c r="ADO98" s="6"/>
      <c r="ADP98" s="6"/>
      <c r="ADQ98" s="6"/>
      <c r="ADR98" s="6"/>
      <c r="ADS98" s="6"/>
      <c r="ADT98" s="6"/>
      <c r="ADU98" s="6"/>
      <c r="ADV98" s="6"/>
      <c r="ADW98" s="6"/>
      <c r="ADX98" s="6"/>
      <c r="ADY98" s="6"/>
      <c r="ADZ98" s="6"/>
      <c r="AEA98" s="6"/>
      <c r="AEB98" s="6"/>
      <c r="AEC98" s="6"/>
      <c r="AED98" s="6"/>
      <c r="AEE98" s="6"/>
      <c r="AEF98" s="6"/>
      <c r="AEG98" s="6"/>
      <c r="AEH98" s="6"/>
      <c r="AEI98" s="6"/>
      <c r="AEJ98" s="6"/>
      <c r="AEK98" s="6"/>
      <c r="AEL98" s="6"/>
      <c r="AEM98" s="6"/>
      <c r="AEN98" s="6"/>
      <c r="AEO98" s="6"/>
      <c r="AEP98" s="6"/>
      <c r="AEQ98" s="6"/>
      <c r="AER98" s="6"/>
      <c r="AES98" s="6"/>
      <c r="AET98" s="6"/>
      <c r="AEU98" s="6"/>
      <c r="AEV98" s="6"/>
      <c r="AEW98" s="6"/>
      <c r="AEX98" s="6"/>
      <c r="AEY98" s="6"/>
      <c r="AEZ98" s="6"/>
      <c r="AFA98" s="6"/>
      <c r="AFB98" s="6"/>
      <c r="AFC98" s="6"/>
      <c r="AFD98" s="6"/>
      <c r="AFE98" s="6"/>
      <c r="AFF98" s="6"/>
      <c r="AFG98" s="6"/>
      <c r="AFH98" s="6"/>
      <c r="AFI98" s="6"/>
      <c r="AFJ98" s="6"/>
      <c r="AFK98" s="6"/>
      <c r="AFL98" s="6"/>
      <c r="AFM98" s="6"/>
      <c r="AFN98" s="6"/>
      <c r="AFO98" s="6"/>
      <c r="AFP98" s="6"/>
      <c r="AFQ98" s="6"/>
      <c r="AFR98" s="6"/>
      <c r="AFS98" s="6"/>
      <c r="AFT98" s="6"/>
      <c r="AFU98" s="6"/>
      <c r="AFV98" s="6"/>
      <c r="AFW98" s="6"/>
      <c r="AFX98" s="6"/>
      <c r="AFY98" s="6"/>
      <c r="AFZ98" s="6"/>
      <c r="AGA98" s="6"/>
      <c r="AGB98" s="6"/>
      <c r="AGC98" s="6"/>
      <c r="AGD98" s="6"/>
      <c r="AGE98" s="6"/>
      <c r="AGF98" s="6"/>
      <c r="AGG98" s="6"/>
      <c r="AGH98" s="6"/>
      <c r="AGI98" s="6"/>
      <c r="AGJ98" s="6"/>
      <c r="AGK98" s="6"/>
      <c r="AGL98" s="6"/>
      <c r="AGM98" s="6"/>
      <c r="AGN98" s="6"/>
      <c r="AGO98" s="6"/>
      <c r="AGP98" s="6"/>
      <c r="AGQ98" s="6"/>
      <c r="AGR98" s="6"/>
      <c r="AGS98" s="6"/>
      <c r="AGT98" s="6"/>
      <c r="AGU98" s="6"/>
      <c r="AGV98" s="6"/>
      <c r="AGW98" s="6"/>
      <c r="AGX98" s="6"/>
      <c r="AGY98" s="6"/>
      <c r="AGZ98" s="6"/>
      <c r="AHA98" s="6"/>
      <c r="AHB98" s="6"/>
      <c r="AHC98" s="6"/>
      <c r="AHD98" s="6"/>
      <c r="AHE98" s="6"/>
      <c r="AHF98" s="6"/>
      <c r="AHG98" s="6"/>
      <c r="AHH98" s="6"/>
      <c r="AHI98" s="6"/>
      <c r="AHJ98" s="6"/>
      <c r="AHK98" s="6"/>
      <c r="AHL98" s="6"/>
      <c r="AHM98" s="6"/>
      <c r="AHN98" s="6"/>
      <c r="AHO98" s="6"/>
      <c r="AHP98" s="6"/>
      <c r="AHQ98" s="6"/>
      <c r="AHR98" s="6"/>
      <c r="AHS98" s="6"/>
      <c r="AHT98" s="6"/>
      <c r="AHU98" s="6"/>
      <c r="AHV98" s="6"/>
      <c r="AHW98" s="6"/>
      <c r="AHX98" s="6"/>
      <c r="AHY98" s="6"/>
      <c r="AHZ98" s="6"/>
      <c r="AIA98" s="6"/>
      <c r="AIB98" s="6"/>
      <c r="AIC98" s="6"/>
      <c r="AID98" s="6"/>
      <c r="AIE98" s="6"/>
      <c r="AIF98" s="6"/>
      <c r="AIG98" s="6"/>
      <c r="AIH98" s="6"/>
      <c r="AII98" s="6"/>
      <c r="AIJ98" s="6"/>
      <c r="AIK98" s="6"/>
      <c r="AIL98" s="6"/>
      <c r="AIM98" s="6"/>
      <c r="AIN98" s="6"/>
      <c r="AIO98" s="6"/>
      <c r="AIP98" s="6"/>
      <c r="AIQ98" s="6"/>
      <c r="AIR98" s="6"/>
      <c r="AIS98" s="6"/>
      <c r="AIT98" s="6"/>
      <c r="AIU98" s="6"/>
      <c r="AIV98" s="6"/>
      <c r="AIW98" s="6"/>
      <c r="AIX98" s="6"/>
      <c r="AIY98" s="6"/>
      <c r="AIZ98" s="6"/>
      <c r="AJA98" s="6"/>
      <c r="AJB98" s="6"/>
      <c r="AJC98" s="6"/>
      <c r="AJD98" s="6"/>
      <c r="AJE98" s="6"/>
      <c r="AJF98" s="6"/>
      <c r="AJG98" s="6"/>
      <c r="AJH98" s="6"/>
      <c r="AJI98" s="6"/>
      <c r="AJJ98" s="6"/>
      <c r="AJK98" s="6"/>
      <c r="AJL98" s="6"/>
      <c r="AJM98" s="6"/>
      <c r="AJN98" s="6"/>
      <c r="AJO98" s="6"/>
      <c r="AJP98" s="6"/>
      <c r="AJQ98" s="6"/>
      <c r="AJR98" s="6"/>
      <c r="AJS98" s="6"/>
      <c r="AJT98" s="6"/>
      <c r="AJU98" s="6"/>
      <c r="AJV98" s="6"/>
      <c r="AJW98" s="6"/>
      <c r="AJX98" s="6"/>
      <c r="AJY98" s="6"/>
      <c r="AJZ98" s="6"/>
      <c r="AKA98" s="6"/>
      <c r="AKB98" s="6"/>
      <c r="AKC98" s="6"/>
      <c r="AKD98" s="6"/>
      <c r="AKE98" s="6"/>
      <c r="AKF98" s="6"/>
      <c r="AKG98" s="6"/>
      <c r="AKH98" s="6"/>
      <c r="AKI98" s="6"/>
      <c r="AKJ98" s="6"/>
      <c r="AKK98" s="6"/>
      <c r="AKL98" s="6"/>
      <c r="AKM98" s="6"/>
      <c r="AKN98" s="6"/>
      <c r="AKO98" s="6"/>
      <c r="AKP98" s="6"/>
      <c r="AKQ98" s="6"/>
      <c r="AKR98" s="6"/>
      <c r="AKS98" s="6"/>
      <c r="AKT98" s="6"/>
      <c r="AKU98" s="6"/>
      <c r="AKV98" s="6"/>
      <c r="AKW98" s="6"/>
      <c r="AKX98" s="6"/>
      <c r="AKY98" s="6"/>
      <c r="AKZ98" s="6"/>
      <c r="ALA98" s="6"/>
      <c r="ALB98" s="6"/>
      <c r="ALC98" s="6"/>
      <c r="ALD98" s="6"/>
      <c r="ALE98" s="6"/>
      <c r="ALF98" s="6"/>
      <c r="ALG98" s="6"/>
      <c r="ALH98" s="6"/>
      <c r="ALI98" s="6"/>
      <c r="ALJ98" s="6"/>
      <c r="ALK98" s="6"/>
      <c r="ALL98" s="6"/>
      <c r="ALM98" s="6"/>
      <c r="ALN98" s="6"/>
      <c r="ALO98" s="6"/>
      <c r="ALP98" s="6"/>
    </row>
    <row r="99" spans="2:1004" x14ac:dyDescent="0.25">
      <c r="B99" s="36"/>
      <c r="C99" s="37"/>
      <c r="D99" s="37"/>
      <c r="E99" s="6"/>
      <c r="F99" s="6"/>
      <c r="G99" s="6"/>
      <c r="H99" s="6"/>
      <c r="I99" s="6"/>
      <c r="J99" s="6"/>
      <c r="K99" s="6"/>
      <c r="L99" s="6"/>
      <c r="M99" s="6"/>
      <c r="N99" s="6"/>
      <c r="O99" s="6"/>
      <c r="P99" s="6"/>
      <c r="Q99" s="6"/>
      <c r="R99" s="6"/>
      <c r="S99" s="6"/>
      <c r="T99" s="6"/>
      <c r="U99" s="6"/>
      <c r="V99" s="6"/>
      <c r="W99" s="6"/>
      <c r="X99" s="6"/>
      <c r="Y99" s="6"/>
      <c r="Z99" s="6"/>
      <c r="AA99" s="6"/>
      <c r="AB99" s="6"/>
      <c r="AC99" s="6"/>
      <c r="AD99" s="6"/>
      <c r="AE99" s="6"/>
      <c r="AF99" s="6"/>
      <c r="AG99" s="6"/>
      <c r="AH99" s="6"/>
      <c r="AI99" s="6"/>
      <c r="AJ99" s="6"/>
      <c r="AK99" s="6"/>
      <c r="AL99" s="6"/>
      <c r="AM99" s="6"/>
      <c r="AN99" s="6"/>
      <c r="AO99" s="6"/>
      <c r="AP99" s="6"/>
      <c r="AQ99" s="6"/>
      <c r="AR99" s="6"/>
      <c r="AS99" s="6"/>
      <c r="AT99" s="6"/>
      <c r="AU99" s="6"/>
      <c r="AV99" s="6"/>
      <c r="AW99" s="6"/>
      <c r="AX99" s="6"/>
      <c r="AY99" s="6"/>
      <c r="AZ99" s="6"/>
      <c r="BA99" s="6"/>
      <c r="BB99" s="6"/>
      <c r="BC99" s="6"/>
      <c r="BD99" s="6"/>
      <c r="BE99" s="6"/>
      <c r="BF99" s="6"/>
      <c r="BG99" s="6"/>
      <c r="BH99" s="6"/>
      <c r="BI99" s="6"/>
      <c r="BJ99" s="6"/>
      <c r="BK99" s="6"/>
      <c r="BL99" s="6"/>
      <c r="BM99" s="6"/>
      <c r="BN99" s="6"/>
      <c r="BO99" s="6"/>
      <c r="BP99" s="6"/>
      <c r="BQ99" s="6"/>
      <c r="BR99" s="6"/>
      <c r="BS99" s="6"/>
      <c r="BT99" s="6"/>
      <c r="BU99" s="6"/>
      <c r="BV99" s="6"/>
      <c r="BW99" s="6"/>
      <c r="BX99" s="6"/>
      <c r="BY99" s="6"/>
      <c r="BZ99" s="6"/>
      <c r="CA99" s="6"/>
      <c r="CB99" s="6"/>
      <c r="CC99" s="6"/>
      <c r="CD99" s="6"/>
      <c r="CE99" s="6"/>
      <c r="CF99" s="6"/>
      <c r="CG99" s="6"/>
      <c r="CH99" s="6"/>
      <c r="CI99" s="6"/>
      <c r="CJ99" s="6"/>
      <c r="CK99" s="6"/>
      <c r="CL99" s="6"/>
      <c r="CM99" s="6"/>
      <c r="CN99" s="6"/>
      <c r="CO99" s="6"/>
      <c r="CP99" s="6"/>
      <c r="CQ99" s="6"/>
      <c r="CR99" s="6"/>
      <c r="CS99" s="6"/>
      <c r="CT99" s="6"/>
      <c r="CU99" s="6"/>
      <c r="CV99" s="6"/>
      <c r="CW99" s="6"/>
      <c r="CX99" s="6"/>
      <c r="CY99" s="6"/>
      <c r="CZ99" s="6"/>
      <c r="DA99" s="6"/>
      <c r="DB99" s="6"/>
      <c r="DC99" s="6"/>
      <c r="DD99" s="6"/>
      <c r="DE99" s="6"/>
      <c r="DF99" s="6"/>
      <c r="DG99" s="6"/>
      <c r="DH99" s="6"/>
      <c r="DI99" s="6"/>
      <c r="DJ99" s="6"/>
      <c r="DK99" s="6"/>
      <c r="DL99" s="6"/>
      <c r="DM99" s="6"/>
      <c r="DN99" s="6"/>
      <c r="DO99" s="6"/>
      <c r="DP99" s="6"/>
      <c r="DQ99" s="6"/>
      <c r="DR99" s="6"/>
      <c r="DS99" s="6"/>
      <c r="DT99" s="6"/>
      <c r="DU99" s="6"/>
      <c r="DV99" s="6"/>
      <c r="DW99" s="6"/>
      <c r="DX99" s="6"/>
      <c r="DY99" s="6"/>
      <c r="DZ99" s="6"/>
      <c r="EA99" s="6"/>
      <c r="EB99" s="6"/>
      <c r="EC99" s="6"/>
      <c r="ED99" s="6"/>
      <c r="EE99" s="6"/>
      <c r="EF99" s="6"/>
      <c r="EG99" s="6"/>
      <c r="EH99" s="6"/>
      <c r="EI99" s="6"/>
      <c r="EJ99" s="6"/>
      <c r="EK99" s="6"/>
      <c r="EL99" s="6"/>
      <c r="EM99" s="6"/>
      <c r="EN99" s="6"/>
      <c r="EO99" s="6"/>
      <c r="EP99" s="6"/>
      <c r="EQ99" s="6"/>
      <c r="ER99" s="6"/>
      <c r="ES99" s="6"/>
      <c r="ET99" s="6"/>
      <c r="EU99" s="6"/>
      <c r="EV99" s="6"/>
      <c r="EW99" s="6"/>
      <c r="EX99" s="6"/>
      <c r="EY99" s="6"/>
      <c r="EZ99" s="6"/>
      <c r="FA99" s="6"/>
      <c r="FB99" s="6"/>
      <c r="FC99" s="6"/>
      <c r="FD99" s="6"/>
      <c r="FE99" s="6"/>
      <c r="FF99" s="6"/>
      <c r="FG99" s="6"/>
      <c r="FH99" s="6"/>
      <c r="FI99" s="6"/>
      <c r="FJ99" s="6"/>
      <c r="FK99" s="6"/>
      <c r="FL99" s="6"/>
      <c r="FM99" s="6"/>
      <c r="FN99" s="6"/>
      <c r="FO99" s="6"/>
      <c r="FP99" s="6"/>
      <c r="FQ99" s="6"/>
      <c r="FR99" s="6"/>
      <c r="FS99" s="6"/>
      <c r="FT99" s="6"/>
      <c r="FU99" s="6"/>
      <c r="FV99" s="6"/>
      <c r="FW99" s="6"/>
      <c r="FX99" s="6"/>
      <c r="FY99" s="6"/>
      <c r="FZ99" s="6"/>
      <c r="GA99" s="6"/>
      <c r="GB99" s="6"/>
      <c r="GC99" s="6"/>
      <c r="GD99" s="6"/>
      <c r="GE99" s="6"/>
      <c r="GF99" s="6"/>
      <c r="GG99" s="6"/>
      <c r="GH99" s="6"/>
      <c r="GI99" s="6"/>
      <c r="GJ99" s="6"/>
      <c r="GK99" s="6"/>
      <c r="GL99" s="6"/>
      <c r="GM99" s="6"/>
      <c r="GN99" s="6"/>
      <c r="GO99" s="6"/>
      <c r="GP99" s="6"/>
      <c r="GQ99" s="6"/>
      <c r="GR99" s="6"/>
      <c r="GS99" s="6"/>
      <c r="GT99" s="6"/>
      <c r="GU99" s="6"/>
      <c r="GV99" s="6"/>
      <c r="GW99" s="6"/>
      <c r="GX99" s="6"/>
      <c r="GY99" s="6"/>
      <c r="GZ99" s="6"/>
      <c r="HA99" s="6"/>
      <c r="HB99" s="6"/>
      <c r="HC99" s="6"/>
      <c r="HD99" s="6"/>
      <c r="HE99" s="6"/>
      <c r="HF99" s="6"/>
      <c r="HG99" s="6"/>
      <c r="HH99" s="6"/>
      <c r="HI99" s="6"/>
      <c r="HJ99" s="6"/>
      <c r="HK99" s="6"/>
      <c r="HL99" s="6"/>
      <c r="HM99" s="6"/>
      <c r="HN99" s="6"/>
      <c r="HO99" s="6"/>
      <c r="HP99" s="6"/>
      <c r="HQ99" s="6"/>
      <c r="HR99" s="6"/>
      <c r="HS99" s="6"/>
      <c r="HT99" s="6"/>
      <c r="HU99" s="6"/>
      <c r="HV99" s="6"/>
      <c r="HW99" s="6"/>
      <c r="HX99" s="6"/>
      <c r="HY99" s="6"/>
      <c r="HZ99" s="6"/>
      <c r="IA99" s="6"/>
      <c r="IB99" s="6"/>
      <c r="IC99" s="6"/>
      <c r="ID99" s="6"/>
      <c r="IE99" s="6"/>
      <c r="IF99" s="6"/>
      <c r="IG99" s="6"/>
      <c r="IH99" s="6"/>
      <c r="II99" s="6"/>
      <c r="IJ99" s="6"/>
      <c r="IK99" s="6"/>
      <c r="IL99" s="6"/>
      <c r="IM99" s="6"/>
      <c r="IN99" s="6"/>
      <c r="IO99" s="6"/>
      <c r="IP99" s="6"/>
      <c r="IQ99" s="6"/>
      <c r="IR99" s="6"/>
      <c r="IS99" s="6"/>
      <c r="IT99" s="6"/>
      <c r="IU99" s="6"/>
      <c r="IV99" s="6"/>
      <c r="IW99" s="6"/>
      <c r="IX99" s="6"/>
      <c r="IY99" s="6"/>
      <c r="IZ99" s="6"/>
      <c r="JA99" s="6"/>
      <c r="JB99" s="6"/>
      <c r="JC99" s="6"/>
      <c r="JD99" s="6"/>
      <c r="JE99" s="6"/>
      <c r="JF99" s="6"/>
      <c r="JG99" s="6"/>
      <c r="JH99" s="6"/>
      <c r="JI99" s="6"/>
      <c r="JJ99" s="6"/>
      <c r="JK99" s="6"/>
      <c r="JL99" s="6"/>
      <c r="JM99" s="6"/>
      <c r="JN99" s="6"/>
      <c r="JO99" s="6"/>
      <c r="JP99" s="6"/>
      <c r="JQ99" s="6"/>
      <c r="JR99" s="6"/>
      <c r="JS99" s="6"/>
      <c r="JT99" s="6"/>
      <c r="JU99" s="6"/>
      <c r="JV99" s="6"/>
      <c r="JW99" s="6"/>
      <c r="JX99" s="6"/>
      <c r="JY99" s="6"/>
      <c r="JZ99" s="6"/>
      <c r="KA99" s="6"/>
      <c r="KB99" s="6"/>
      <c r="KC99" s="6"/>
      <c r="KD99" s="6"/>
      <c r="KE99" s="6"/>
      <c r="KF99" s="6"/>
      <c r="KG99" s="6"/>
      <c r="KH99" s="6"/>
      <c r="KI99" s="6"/>
      <c r="KJ99" s="6"/>
      <c r="KK99" s="6"/>
      <c r="KL99" s="6"/>
      <c r="KM99" s="6"/>
      <c r="KN99" s="6"/>
      <c r="KO99" s="6"/>
      <c r="KP99" s="6"/>
      <c r="KQ99" s="6"/>
      <c r="KR99" s="6"/>
      <c r="KS99" s="6"/>
      <c r="KT99" s="6"/>
      <c r="KU99" s="6"/>
      <c r="KV99" s="6"/>
      <c r="KW99" s="6"/>
      <c r="KX99" s="6"/>
      <c r="KY99" s="6"/>
      <c r="KZ99" s="6"/>
      <c r="LA99" s="6"/>
      <c r="LB99" s="6"/>
      <c r="LC99" s="6"/>
      <c r="LD99" s="6"/>
      <c r="LE99" s="6"/>
      <c r="LF99" s="6"/>
      <c r="LG99" s="6"/>
      <c r="LH99" s="6"/>
      <c r="LI99" s="6"/>
      <c r="LJ99" s="6"/>
      <c r="LK99" s="6"/>
      <c r="LL99" s="6"/>
      <c r="LM99" s="6"/>
      <c r="LN99" s="6"/>
      <c r="LO99" s="6"/>
      <c r="LP99" s="6"/>
      <c r="LQ99" s="6"/>
      <c r="LR99" s="6"/>
      <c r="LS99" s="6"/>
      <c r="LT99" s="6"/>
      <c r="LU99" s="6"/>
      <c r="LV99" s="6"/>
      <c r="LW99" s="6"/>
      <c r="LX99" s="6"/>
      <c r="LY99" s="6"/>
      <c r="LZ99" s="6"/>
      <c r="MA99" s="6"/>
      <c r="MB99" s="6"/>
      <c r="MC99" s="6"/>
      <c r="MD99" s="6"/>
      <c r="ME99" s="6"/>
      <c r="MF99" s="6"/>
      <c r="MG99" s="6"/>
      <c r="MH99" s="6"/>
      <c r="MI99" s="6"/>
      <c r="MJ99" s="6"/>
      <c r="MK99" s="6"/>
      <c r="ML99" s="6"/>
      <c r="MM99" s="6"/>
      <c r="MN99" s="6"/>
      <c r="MO99" s="6"/>
      <c r="MP99" s="6"/>
      <c r="MQ99" s="6"/>
      <c r="MR99" s="6"/>
      <c r="MS99" s="6"/>
      <c r="MT99" s="6"/>
      <c r="MU99" s="6"/>
      <c r="MV99" s="6"/>
      <c r="MW99" s="6"/>
      <c r="MX99" s="6"/>
      <c r="MY99" s="6"/>
      <c r="MZ99" s="6"/>
      <c r="NA99" s="6"/>
      <c r="NB99" s="6"/>
      <c r="NC99" s="6"/>
      <c r="ND99" s="6"/>
      <c r="NE99" s="6"/>
      <c r="NF99" s="6"/>
      <c r="NG99" s="6"/>
      <c r="NH99" s="6"/>
      <c r="NI99" s="6"/>
      <c r="NJ99" s="6"/>
      <c r="NK99" s="6"/>
      <c r="NL99" s="6"/>
      <c r="NM99" s="6"/>
      <c r="NN99" s="6"/>
      <c r="NO99" s="6"/>
      <c r="NP99" s="6"/>
      <c r="NQ99" s="6"/>
      <c r="NR99" s="6"/>
      <c r="NS99" s="6"/>
      <c r="NT99" s="6"/>
      <c r="NU99" s="6"/>
      <c r="NV99" s="6"/>
      <c r="NW99" s="6"/>
      <c r="NX99" s="6"/>
      <c r="NY99" s="6"/>
      <c r="NZ99" s="6"/>
      <c r="OA99" s="6"/>
      <c r="OB99" s="6"/>
      <c r="OC99" s="6"/>
      <c r="OD99" s="6"/>
      <c r="OE99" s="6"/>
      <c r="OF99" s="6"/>
      <c r="OG99" s="6"/>
      <c r="OH99" s="6"/>
      <c r="OI99" s="6"/>
      <c r="OJ99" s="6"/>
      <c r="OK99" s="6"/>
      <c r="OL99" s="6"/>
      <c r="OM99" s="6"/>
      <c r="ON99" s="6"/>
      <c r="OO99" s="6"/>
      <c r="OP99" s="6"/>
      <c r="OQ99" s="6"/>
      <c r="OR99" s="6"/>
      <c r="OS99" s="6"/>
      <c r="OT99" s="6"/>
      <c r="OU99" s="6"/>
      <c r="OV99" s="6"/>
      <c r="OW99" s="6"/>
      <c r="OX99" s="6"/>
      <c r="OY99" s="6"/>
      <c r="OZ99" s="6"/>
      <c r="PA99" s="6"/>
      <c r="PB99" s="6"/>
      <c r="PC99" s="6"/>
      <c r="PD99" s="6"/>
      <c r="PE99" s="6"/>
      <c r="PF99" s="6"/>
      <c r="PG99" s="6"/>
      <c r="PH99" s="6"/>
      <c r="PI99" s="6"/>
      <c r="PJ99" s="6"/>
      <c r="PK99" s="6"/>
      <c r="PL99" s="6"/>
      <c r="PM99" s="6"/>
      <c r="PN99" s="6"/>
      <c r="PO99" s="6"/>
      <c r="PP99" s="6"/>
      <c r="PQ99" s="6"/>
      <c r="PR99" s="6"/>
      <c r="PS99" s="6"/>
      <c r="PT99" s="6"/>
      <c r="PU99" s="6"/>
      <c r="PV99" s="6"/>
      <c r="PW99" s="6"/>
      <c r="PX99" s="6"/>
      <c r="PY99" s="6"/>
      <c r="PZ99" s="6"/>
      <c r="QA99" s="6"/>
      <c r="QB99" s="6"/>
      <c r="QC99" s="6"/>
      <c r="QD99" s="6"/>
      <c r="QE99" s="6"/>
      <c r="QF99" s="6"/>
      <c r="QG99" s="6"/>
      <c r="QH99" s="6"/>
      <c r="QI99" s="6"/>
      <c r="QJ99" s="6"/>
      <c r="QK99" s="6"/>
      <c r="QL99" s="6"/>
      <c r="QM99" s="6"/>
      <c r="QN99" s="6"/>
      <c r="QO99" s="6"/>
      <c r="QP99" s="6"/>
      <c r="QQ99" s="6"/>
      <c r="QR99" s="6"/>
      <c r="QS99" s="6"/>
      <c r="QT99" s="6"/>
      <c r="QU99" s="6"/>
      <c r="QV99" s="6"/>
      <c r="QW99" s="6"/>
      <c r="QX99" s="6"/>
      <c r="QY99" s="6"/>
      <c r="QZ99" s="6"/>
      <c r="RA99" s="6"/>
      <c r="RB99" s="6"/>
      <c r="RC99" s="6"/>
      <c r="RD99" s="6"/>
      <c r="RE99" s="6"/>
      <c r="RF99" s="6"/>
      <c r="RG99" s="6"/>
      <c r="RH99" s="6"/>
      <c r="RI99" s="6"/>
      <c r="RJ99" s="6"/>
      <c r="RK99" s="6"/>
      <c r="RL99" s="6"/>
      <c r="RM99" s="6"/>
      <c r="RN99" s="6"/>
      <c r="RO99" s="6"/>
      <c r="RP99" s="6"/>
      <c r="RQ99" s="6"/>
      <c r="RR99" s="6"/>
      <c r="RS99" s="6"/>
      <c r="RT99" s="6"/>
      <c r="RU99" s="6"/>
      <c r="RV99" s="6"/>
      <c r="RW99" s="6"/>
      <c r="RX99" s="6"/>
      <c r="RY99" s="6"/>
      <c r="RZ99" s="6"/>
      <c r="SA99" s="6"/>
      <c r="SB99" s="6"/>
      <c r="SC99" s="6"/>
      <c r="SD99" s="6"/>
      <c r="SE99" s="6"/>
      <c r="SF99" s="6"/>
      <c r="SG99" s="6"/>
      <c r="SH99" s="6"/>
      <c r="SI99" s="6"/>
      <c r="SJ99" s="6"/>
      <c r="SK99" s="6"/>
      <c r="SL99" s="6"/>
      <c r="SM99" s="6"/>
      <c r="SN99" s="6"/>
      <c r="SO99" s="6"/>
      <c r="SP99" s="6"/>
      <c r="SQ99" s="6"/>
      <c r="SR99" s="6"/>
      <c r="SS99" s="6"/>
      <c r="ST99" s="6"/>
      <c r="SU99" s="6"/>
      <c r="SV99" s="6"/>
      <c r="SW99" s="6"/>
      <c r="SX99" s="6"/>
      <c r="SY99" s="6"/>
      <c r="SZ99" s="6"/>
      <c r="TA99" s="6"/>
      <c r="TB99" s="6"/>
      <c r="TC99" s="6"/>
      <c r="TD99" s="6"/>
      <c r="TE99" s="6"/>
      <c r="TF99" s="6"/>
      <c r="TG99" s="6"/>
      <c r="TH99" s="6"/>
      <c r="TI99" s="6"/>
      <c r="TJ99" s="6"/>
      <c r="TK99" s="6"/>
      <c r="TL99" s="6"/>
      <c r="TM99" s="6"/>
      <c r="TN99" s="6"/>
      <c r="TO99" s="6"/>
      <c r="TP99" s="6"/>
      <c r="TQ99" s="6"/>
      <c r="TR99" s="6"/>
      <c r="TS99" s="6"/>
      <c r="TT99" s="6"/>
      <c r="TU99" s="6"/>
      <c r="TV99" s="6"/>
      <c r="TW99" s="6"/>
      <c r="TX99" s="6"/>
      <c r="TY99" s="6"/>
      <c r="TZ99" s="6"/>
      <c r="UA99" s="6"/>
      <c r="UB99" s="6"/>
      <c r="UC99" s="6"/>
      <c r="UD99" s="6"/>
      <c r="UE99" s="6"/>
      <c r="UF99" s="6"/>
      <c r="UG99" s="6"/>
      <c r="UH99" s="6"/>
      <c r="UI99" s="6"/>
      <c r="UJ99" s="6"/>
      <c r="UK99" s="6"/>
      <c r="UL99" s="6"/>
      <c r="UM99" s="6"/>
      <c r="UN99" s="6"/>
      <c r="UO99" s="6"/>
      <c r="UP99" s="6"/>
      <c r="UQ99" s="6"/>
      <c r="UR99" s="6"/>
      <c r="US99" s="6"/>
      <c r="UT99" s="6"/>
      <c r="UU99" s="6"/>
      <c r="UV99" s="6"/>
      <c r="UW99" s="6"/>
      <c r="UX99" s="6"/>
      <c r="UY99" s="6"/>
      <c r="UZ99" s="6"/>
      <c r="VA99" s="6"/>
      <c r="VB99" s="6"/>
      <c r="VC99" s="6"/>
      <c r="VD99" s="6"/>
      <c r="VE99" s="6"/>
      <c r="VF99" s="6"/>
      <c r="VG99" s="6"/>
      <c r="VH99" s="6"/>
      <c r="VI99" s="6"/>
      <c r="VJ99" s="6"/>
      <c r="VK99" s="6"/>
      <c r="VL99" s="6"/>
      <c r="VM99" s="6"/>
      <c r="VN99" s="6"/>
      <c r="VO99" s="6"/>
      <c r="VP99" s="6"/>
      <c r="VQ99" s="6"/>
      <c r="VR99" s="6"/>
      <c r="VS99" s="6"/>
      <c r="VT99" s="6"/>
      <c r="VU99" s="6"/>
      <c r="VV99" s="6"/>
      <c r="VW99" s="6"/>
      <c r="VX99" s="6"/>
      <c r="VY99" s="6"/>
      <c r="VZ99" s="6"/>
      <c r="WA99" s="6"/>
      <c r="WB99" s="6"/>
      <c r="WC99" s="6"/>
      <c r="WD99" s="6"/>
      <c r="WE99" s="6"/>
      <c r="WF99" s="6"/>
      <c r="WG99" s="6"/>
      <c r="WH99" s="6"/>
      <c r="WI99" s="6"/>
      <c r="WJ99" s="6"/>
      <c r="WK99" s="6"/>
      <c r="WL99" s="6"/>
      <c r="WM99" s="6"/>
      <c r="WN99" s="6"/>
      <c r="WO99" s="6"/>
      <c r="WP99" s="6"/>
      <c r="WQ99" s="6"/>
      <c r="WR99" s="6"/>
      <c r="WS99" s="6"/>
      <c r="WT99" s="6"/>
      <c r="WU99" s="6"/>
      <c r="WV99" s="6"/>
      <c r="WW99" s="6"/>
      <c r="WX99" s="6"/>
      <c r="WY99" s="6"/>
      <c r="WZ99" s="6"/>
      <c r="XA99" s="6"/>
      <c r="XB99" s="6"/>
      <c r="XC99" s="6"/>
      <c r="XD99" s="6"/>
      <c r="XE99" s="6"/>
      <c r="XF99" s="6"/>
      <c r="XG99" s="6"/>
      <c r="XH99" s="6"/>
      <c r="XI99" s="6"/>
      <c r="XJ99" s="6"/>
      <c r="XK99" s="6"/>
      <c r="XL99" s="6"/>
      <c r="XM99" s="6"/>
      <c r="XN99" s="6"/>
      <c r="XO99" s="6"/>
      <c r="XP99" s="6"/>
      <c r="XQ99" s="6"/>
      <c r="XR99" s="6"/>
      <c r="XS99" s="6"/>
      <c r="XT99" s="6"/>
      <c r="XU99" s="6"/>
      <c r="XV99" s="6"/>
      <c r="XW99" s="6"/>
      <c r="XX99" s="6"/>
      <c r="XY99" s="6"/>
      <c r="XZ99" s="6"/>
      <c r="YA99" s="6"/>
      <c r="YB99" s="6"/>
      <c r="YC99" s="6"/>
      <c r="YD99" s="6"/>
      <c r="YE99" s="6"/>
      <c r="YF99" s="6"/>
      <c r="YG99" s="6"/>
      <c r="YH99" s="6"/>
      <c r="YI99" s="6"/>
      <c r="YJ99" s="6"/>
      <c r="YK99" s="6"/>
      <c r="YL99" s="6"/>
      <c r="YM99" s="6"/>
      <c r="YN99" s="6"/>
      <c r="YO99" s="6"/>
      <c r="YP99" s="6"/>
      <c r="YQ99" s="6"/>
      <c r="YR99" s="6"/>
      <c r="YS99" s="6"/>
      <c r="YT99" s="6"/>
      <c r="YU99" s="6"/>
      <c r="YV99" s="6"/>
      <c r="YW99" s="6"/>
      <c r="YX99" s="6"/>
      <c r="YY99" s="6"/>
      <c r="YZ99" s="6"/>
      <c r="ZA99" s="6"/>
      <c r="ZB99" s="6"/>
      <c r="ZC99" s="6"/>
      <c r="ZD99" s="6"/>
      <c r="ZE99" s="6"/>
      <c r="ZF99" s="6"/>
      <c r="ZG99" s="6"/>
      <c r="ZH99" s="6"/>
      <c r="ZI99" s="6"/>
      <c r="ZJ99" s="6"/>
      <c r="ZK99" s="6"/>
      <c r="ZL99" s="6"/>
      <c r="ZM99" s="6"/>
      <c r="ZN99" s="6"/>
      <c r="ZO99" s="6"/>
      <c r="ZP99" s="6"/>
      <c r="ZQ99" s="6"/>
      <c r="ZR99" s="6"/>
      <c r="ZS99" s="6"/>
      <c r="ZT99" s="6"/>
      <c r="ZU99" s="6"/>
      <c r="ZV99" s="6"/>
      <c r="ZW99" s="6"/>
      <c r="ZX99" s="6"/>
      <c r="ZY99" s="6"/>
      <c r="ZZ99" s="6"/>
      <c r="AAA99" s="6"/>
      <c r="AAB99" s="6"/>
      <c r="AAC99" s="6"/>
      <c r="AAD99" s="6"/>
      <c r="AAE99" s="6"/>
      <c r="AAF99" s="6"/>
      <c r="AAG99" s="6"/>
      <c r="AAH99" s="6"/>
      <c r="AAI99" s="6"/>
      <c r="AAJ99" s="6"/>
      <c r="AAK99" s="6"/>
      <c r="AAL99" s="6"/>
      <c r="AAM99" s="6"/>
      <c r="AAN99" s="6"/>
      <c r="AAO99" s="6"/>
      <c r="AAP99" s="6"/>
      <c r="AAQ99" s="6"/>
      <c r="AAR99" s="6"/>
      <c r="AAS99" s="6"/>
      <c r="AAT99" s="6"/>
      <c r="AAU99" s="6"/>
      <c r="AAV99" s="6"/>
      <c r="AAW99" s="6"/>
      <c r="AAX99" s="6"/>
      <c r="AAY99" s="6"/>
      <c r="AAZ99" s="6"/>
      <c r="ABA99" s="6"/>
      <c r="ABB99" s="6"/>
      <c r="ABC99" s="6"/>
      <c r="ABD99" s="6"/>
      <c r="ABE99" s="6"/>
      <c r="ABF99" s="6"/>
      <c r="ABG99" s="6"/>
      <c r="ABH99" s="6"/>
      <c r="ABI99" s="6"/>
      <c r="ABJ99" s="6"/>
      <c r="ABK99" s="6"/>
      <c r="ABL99" s="6"/>
      <c r="ABM99" s="6"/>
      <c r="ABN99" s="6"/>
      <c r="ABO99" s="6"/>
      <c r="ABP99" s="6"/>
      <c r="ABQ99" s="6"/>
      <c r="ABR99" s="6"/>
      <c r="ABS99" s="6"/>
      <c r="ABT99" s="6"/>
      <c r="ABU99" s="6"/>
      <c r="ABV99" s="6"/>
      <c r="ABW99" s="6"/>
      <c r="ABX99" s="6"/>
      <c r="ABY99" s="6"/>
      <c r="ABZ99" s="6"/>
      <c r="ACA99" s="6"/>
      <c r="ACB99" s="6"/>
      <c r="ACC99" s="6"/>
      <c r="ACD99" s="6"/>
      <c r="ACE99" s="6"/>
      <c r="ACF99" s="6"/>
      <c r="ACG99" s="6"/>
      <c r="ACH99" s="6"/>
      <c r="ACI99" s="6"/>
      <c r="ACJ99" s="6"/>
      <c r="ACK99" s="6"/>
      <c r="ACL99" s="6"/>
      <c r="ACM99" s="6"/>
      <c r="ACN99" s="6"/>
      <c r="ACO99" s="6"/>
      <c r="ACP99" s="6"/>
      <c r="ACQ99" s="6"/>
      <c r="ACR99" s="6"/>
      <c r="ACS99" s="6"/>
      <c r="ACT99" s="6"/>
      <c r="ACU99" s="6"/>
      <c r="ACV99" s="6"/>
      <c r="ACW99" s="6"/>
      <c r="ACX99" s="6"/>
      <c r="ACY99" s="6"/>
      <c r="ACZ99" s="6"/>
      <c r="ADA99" s="6"/>
      <c r="ADB99" s="6"/>
      <c r="ADC99" s="6"/>
      <c r="ADD99" s="6"/>
      <c r="ADE99" s="6"/>
      <c r="ADF99" s="6"/>
      <c r="ADG99" s="6"/>
      <c r="ADH99" s="6"/>
      <c r="ADI99" s="6"/>
      <c r="ADJ99" s="6"/>
      <c r="ADK99" s="6"/>
      <c r="ADL99" s="6"/>
      <c r="ADM99" s="6"/>
      <c r="ADN99" s="6"/>
      <c r="ADO99" s="6"/>
      <c r="ADP99" s="6"/>
      <c r="ADQ99" s="6"/>
      <c r="ADR99" s="6"/>
      <c r="ADS99" s="6"/>
      <c r="ADT99" s="6"/>
      <c r="ADU99" s="6"/>
      <c r="ADV99" s="6"/>
      <c r="ADW99" s="6"/>
      <c r="ADX99" s="6"/>
      <c r="ADY99" s="6"/>
      <c r="ADZ99" s="6"/>
      <c r="AEA99" s="6"/>
      <c r="AEB99" s="6"/>
      <c r="AEC99" s="6"/>
      <c r="AED99" s="6"/>
      <c r="AEE99" s="6"/>
      <c r="AEF99" s="6"/>
      <c r="AEG99" s="6"/>
      <c r="AEH99" s="6"/>
      <c r="AEI99" s="6"/>
      <c r="AEJ99" s="6"/>
      <c r="AEK99" s="6"/>
      <c r="AEL99" s="6"/>
      <c r="AEM99" s="6"/>
      <c r="AEN99" s="6"/>
      <c r="AEO99" s="6"/>
      <c r="AEP99" s="6"/>
      <c r="AEQ99" s="6"/>
      <c r="AER99" s="6"/>
      <c r="AES99" s="6"/>
      <c r="AET99" s="6"/>
      <c r="AEU99" s="6"/>
      <c r="AEV99" s="6"/>
      <c r="AEW99" s="6"/>
      <c r="AEX99" s="6"/>
      <c r="AEY99" s="6"/>
      <c r="AEZ99" s="6"/>
      <c r="AFA99" s="6"/>
      <c r="AFB99" s="6"/>
      <c r="AFC99" s="6"/>
      <c r="AFD99" s="6"/>
      <c r="AFE99" s="6"/>
      <c r="AFF99" s="6"/>
      <c r="AFG99" s="6"/>
      <c r="AFH99" s="6"/>
      <c r="AFI99" s="6"/>
      <c r="AFJ99" s="6"/>
      <c r="AFK99" s="6"/>
      <c r="AFL99" s="6"/>
      <c r="AFM99" s="6"/>
      <c r="AFN99" s="6"/>
      <c r="AFO99" s="6"/>
      <c r="AFP99" s="6"/>
      <c r="AFQ99" s="6"/>
      <c r="AFR99" s="6"/>
      <c r="AFS99" s="6"/>
      <c r="AFT99" s="6"/>
      <c r="AFU99" s="6"/>
      <c r="AFV99" s="6"/>
      <c r="AFW99" s="6"/>
      <c r="AFX99" s="6"/>
      <c r="AFY99" s="6"/>
      <c r="AFZ99" s="6"/>
      <c r="AGA99" s="6"/>
      <c r="AGB99" s="6"/>
      <c r="AGC99" s="6"/>
      <c r="AGD99" s="6"/>
      <c r="AGE99" s="6"/>
      <c r="AGF99" s="6"/>
      <c r="AGG99" s="6"/>
      <c r="AGH99" s="6"/>
      <c r="AGI99" s="6"/>
      <c r="AGJ99" s="6"/>
      <c r="AGK99" s="6"/>
      <c r="AGL99" s="6"/>
      <c r="AGM99" s="6"/>
      <c r="AGN99" s="6"/>
      <c r="AGO99" s="6"/>
      <c r="AGP99" s="6"/>
      <c r="AGQ99" s="6"/>
      <c r="AGR99" s="6"/>
      <c r="AGS99" s="6"/>
      <c r="AGT99" s="6"/>
      <c r="AGU99" s="6"/>
      <c r="AGV99" s="6"/>
      <c r="AGW99" s="6"/>
      <c r="AGX99" s="6"/>
      <c r="AGY99" s="6"/>
      <c r="AGZ99" s="6"/>
      <c r="AHA99" s="6"/>
      <c r="AHB99" s="6"/>
      <c r="AHC99" s="6"/>
      <c r="AHD99" s="6"/>
      <c r="AHE99" s="6"/>
      <c r="AHF99" s="6"/>
      <c r="AHG99" s="6"/>
      <c r="AHH99" s="6"/>
      <c r="AHI99" s="6"/>
      <c r="AHJ99" s="6"/>
      <c r="AHK99" s="6"/>
      <c r="AHL99" s="6"/>
      <c r="AHM99" s="6"/>
      <c r="AHN99" s="6"/>
      <c r="AHO99" s="6"/>
      <c r="AHP99" s="6"/>
      <c r="AHQ99" s="6"/>
      <c r="AHR99" s="6"/>
      <c r="AHS99" s="6"/>
      <c r="AHT99" s="6"/>
      <c r="AHU99" s="6"/>
      <c r="AHV99" s="6"/>
      <c r="AHW99" s="6"/>
      <c r="AHX99" s="6"/>
      <c r="AHY99" s="6"/>
      <c r="AHZ99" s="6"/>
      <c r="AIA99" s="6"/>
      <c r="AIB99" s="6"/>
      <c r="AIC99" s="6"/>
      <c r="AID99" s="6"/>
      <c r="AIE99" s="6"/>
      <c r="AIF99" s="6"/>
      <c r="AIG99" s="6"/>
      <c r="AIH99" s="6"/>
      <c r="AII99" s="6"/>
      <c r="AIJ99" s="6"/>
      <c r="AIK99" s="6"/>
      <c r="AIL99" s="6"/>
      <c r="AIM99" s="6"/>
      <c r="AIN99" s="6"/>
      <c r="AIO99" s="6"/>
      <c r="AIP99" s="6"/>
      <c r="AIQ99" s="6"/>
      <c r="AIR99" s="6"/>
      <c r="AIS99" s="6"/>
      <c r="AIT99" s="6"/>
      <c r="AIU99" s="6"/>
      <c r="AIV99" s="6"/>
      <c r="AIW99" s="6"/>
      <c r="AIX99" s="6"/>
      <c r="AIY99" s="6"/>
      <c r="AIZ99" s="6"/>
      <c r="AJA99" s="6"/>
      <c r="AJB99" s="6"/>
      <c r="AJC99" s="6"/>
      <c r="AJD99" s="6"/>
      <c r="AJE99" s="6"/>
      <c r="AJF99" s="6"/>
      <c r="AJG99" s="6"/>
      <c r="AJH99" s="6"/>
      <c r="AJI99" s="6"/>
      <c r="AJJ99" s="6"/>
      <c r="AJK99" s="6"/>
      <c r="AJL99" s="6"/>
      <c r="AJM99" s="6"/>
      <c r="AJN99" s="6"/>
      <c r="AJO99" s="6"/>
      <c r="AJP99" s="6"/>
      <c r="AJQ99" s="6"/>
      <c r="AJR99" s="6"/>
      <c r="AJS99" s="6"/>
      <c r="AJT99" s="6"/>
      <c r="AJU99" s="6"/>
      <c r="AJV99" s="6"/>
      <c r="AJW99" s="6"/>
      <c r="AJX99" s="6"/>
      <c r="AJY99" s="6"/>
      <c r="AJZ99" s="6"/>
      <c r="AKA99" s="6"/>
      <c r="AKB99" s="6"/>
      <c r="AKC99" s="6"/>
      <c r="AKD99" s="6"/>
      <c r="AKE99" s="6"/>
      <c r="AKF99" s="6"/>
      <c r="AKG99" s="6"/>
      <c r="AKH99" s="6"/>
      <c r="AKI99" s="6"/>
      <c r="AKJ99" s="6"/>
      <c r="AKK99" s="6"/>
      <c r="AKL99" s="6"/>
      <c r="AKM99" s="6"/>
      <c r="AKN99" s="6"/>
      <c r="AKO99" s="6"/>
      <c r="AKP99" s="6"/>
      <c r="AKQ99" s="6"/>
      <c r="AKR99" s="6"/>
      <c r="AKS99" s="6"/>
      <c r="AKT99" s="6"/>
      <c r="AKU99" s="6"/>
      <c r="AKV99" s="6"/>
      <c r="AKW99" s="6"/>
      <c r="AKX99" s="6"/>
      <c r="AKY99" s="6"/>
      <c r="AKZ99" s="6"/>
      <c r="ALA99" s="6"/>
      <c r="ALB99" s="6"/>
      <c r="ALC99" s="6"/>
      <c r="ALD99" s="6"/>
      <c r="ALE99" s="6"/>
      <c r="ALF99" s="6"/>
      <c r="ALG99" s="6"/>
      <c r="ALH99" s="6"/>
      <c r="ALI99" s="6"/>
      <c r="ALJ99" s="6"/>
      <c r="ALK99" s="6"/>
      <c r="ALL99" s="6"/>
      <c r="ALM99" s="6"/>
      <c r="ALN99" s="6"/>
      <c r="ALO99" s="6"/>
      <c r="ALP99" s="6"/>
    </row>
    <row r="100" spans="2:1004" x14ac:dyDescent="0.25">
      <c r="B100" s="36"/>
      <c r="C100" s="37"/>
      <c r="D100" s="37"/>
      <c r="E100" s="6"/>
      <c r="F100" s="6"/>
      <c r="G100" s="6"/>
      <c r="H100" s="6"/>
      <c r="I100" s="6"/>
      <c r="J100" s="6"/>
      <c r="K100" s="6"/>
      <c r="L100" s="6"/>
      <c r="M100" s="6"/>
      <c r="N100" s="6"/>
      <c r="O100" s="6"/>
      <c r="P100" s="6"/>
      <c r="Q100" s="6"/>
      <c r="R100" s="6"/>
      <c r="S100" s="6"/>
      <c r="T100" s="6"/>
      <c r="U100" s="6"/>
      <c r="V100" s="6"/>
      <c r="W100" s="6"/>
      <c r="X100" s="6"/>
      <c r="Y100" s="6"/>
      <c r="Z100" s="6"/>
      <c r="AA100" s="6"/>
      <c r="AB100" s="6"/>
      <c r="AC100" s="6"/>
      <c r="AD100" s="6"/>
      <c r="AE100" s="6"/>
      <c r="AF100" s="6"/>
      <c r="AG100" s="6"/>
      <c r="AH100" s="6"/>
      <c r="AI100" s="6"/>
      <c r="AJ100" s="6"/>
      <c r="AK100" s="6"/>
      <c r="AL100" s="6"/>
      <c r="AM100" s="6"/>
      <c r="AN100" s="6"/>
      <c r="AO100" s="6"/>
      <c r="AP100" s="6"/>
      <c r="AQ100" s="6"/>
      <c r="AR100" s="6"/>
      <c r="AS100" s="6"/>
      <c r="AT100" s="6"/>
      <c r="AU100" s="6"/>
      <c r="AV100" s="6"/>
      <c r="AW100" s="6"/>
      <c r="AX100" s="6"/>
      <c r="AY100" s="6"/>
      <c r="AZ100" s="6"/>
      <c r="BA100" s="6"/>
      <c r="BB100" s="6"/>
      <c r="BC100" s="6"/>
      <c r="BD100" s="6"/>
      <c r="BE100" s="6"/>
      <c r="BF100" s="6"/>
      <c r="BG100" s="6"/>
      <c r="BH100" s="6"/>
      <c r="BI100" s="6"/>
      <c r="BJ100" s="6"/>
      <c r="BK100" s="6"/>
      <c r="BL100" s="6"/>
      <c r="BM100" s="6"/>
      <c r="BN100" s="6"/>
      <c r="BO100" s="6"/>
      <c r="BP100" s="6"/>
      <c r="BQ100" s="6"/>
      <c r="BR100" s="6"/>
      <c r="BS100" s="6"/>
      <c r="BT100" s="6"/>
      <c r="BU100" s="6"/>
      <c r="BV100" s="6"/>
      <c r="BW100" s="6"/>
      <c r="BX100" s="6"/>
      <c r="BY100" s="6"/>
      <c r="BZ100" s="6"/>
      <c r="CA100" s="6"/>
      <c r="CB100" s="6"/>
      <c r="CC100" s="6"/>
      <c r="CD100" s="6"/>
      <c r="CE100" s="6"/>
      <c r="CF100" s="6"/>
      <c r="CG100" s="6"/>
      <c r="CH100" s="6"/>
      <c r="CI100" s="6"/>
      <c r="CJ100" s="6"/>
      <c r="CK100" s="6"/>
      <c r="CL100" s="6"/>
      <c r="CM100" s="6"/>
      <c r="CN100" s="6"/>
      <c r="CO100" s="6"/>
      <c r="CP100" s="6"/>
      <c r="CQ100" s="6"/>
      <c r="CR100" s="6"/>
      <c r="CS100" s="6"/>
      <c r="CT100" s="6"/>
      <c r="CU100" s="6"/>
      <c r="CV100" s="6"/>
      <c r="CW100" s="6"/>
      <c r="CX100" s="6"/>
      <c r="CY100" s="6"/>
      <c r="CZ100" s="6"/>
      <c r="DA100" s="6"/>
      <c r="DB100" s="6"/>
      <c r="DC100" s="6"/>
      <c r="DD100" s="6"/>
      <c r="DE100" s="6"/>
      <c r="DF100" s="6"/>
      <c r="DG100" s="6"/>
      <c r="DH100" s="6"/>
      <c r="DI100" s="6"/>
      <c r="DJ100" s="6"/>
      <c r="DK100" s="6"/>
      <c r="DL100" s="6"/>
      <c r="DM100" s="6"/>
      <c r="DN100" s="6"/>
      <c r="DO100" s="6"/>
      <c r="DP100" s="6"/>
      <c r="DQ100" s="6"/>
      <c r="DR100" s="6"/>
      <c r="DS100" s="6"/>
      <c r="DT100" s="6"/>
      <c r="DU100" s="6"/>
      <c r="DV100" s="6"/>
      <c r="DW100" s="6"/>
      <c r="DX100" s="6"/>
      <c r="DY100" s="6"/>
      <c r="DZ100" s="6"/>
      <c r="EA100" s="6"/>
      <c r="EB100" s="6"/>
      <c r="EC100" s="6"/>
      <c r="ED100" s="6"/>
      <c r="EE100" s="6"/>
      <c r="EF100" s="6"/>
      <c r="EG100" s="6"/>
      <c r="EH100" s="6"/>
      <c r="EI100" s="6"/>
      <c r="EJ100" s="6"/>
      <c r="EK100" s="6"/>
      <c r="EL100" s="6"/>
      <c r="EM100" s="6"/>
      <c r="EN100" s="6"/>
      <c r="EO100" s="6"/>
      <c r="EP100" s="6"/>
      <c r="EQ100" s="6"/>
      <c r="ER100" s="6"/>
      <c r="ES100" s="6"/>
      <c r="ET100" s="6"/>
      <c r="EU100" s="6"/>
      <c r="EV100" s="6"/>
      <c r="EW100" s="6"/>
      <c r="EX100" s="6"/>
      <c r="EY100" s="6"/>
      <c r="EZ100" s="6"/>
      <c r="FA100" s="6"/>
      <c r="FB100" s="6"/>
      <c r="FC100" s="6"/>
      <c r="FD100" s="6"/>
      <c r="FE100" s="6"/>
      <c r="FF100" s="6"/>
      <c r="FG100" s="6"/>
      <c r="FH100" s="6"/>
      <c r="FI100" s="6"/>
      <c r="FJ100" s="6"/>
      <c r="FK100" s="6"/>
      <c r="FL100" s="6"/>
      <c r="FM100" s="6"/>
      <c r="FN100" s="6"/>
      <c r="FO100" s="6"/>
      <c r="FP100" s="6"/>
      <c r="FQ100" s="6"/>
      <c r="FR100" s="6"/>
      <c r="FS100" s="6"/>
      <c r="FT100" s="6"/>
      <c r="FU100" s="6"/>
      <c r="FV100" s="6"/>
      <c r="FW100" s="6"/>
      <c r="FX100" s="6"/>
      <c r="FY100" s="6"/>
      <c r="FZ100" s="6"/>
      <c r="GA100" s="6"/>
      <c r="GB100" s="6"/>
      <c r="GC100" s="6"/>
      <c r="GD100" s="6"/>
      <c r="GE100" s="6"/>
      <c r="GF100" s="6"/>
      <c r="GG100" s="6"/>
      <c r="GH100" s="6"/>
      <c r="GI100" s="6"/>
      <c r="GJ100" s="6"/>
      <c r="GK100" s="6"/>
      <c r="GL100" s="6"/>
      <c r="GM100" s="6"/>
      <c r="GN100" s="6"/>
      <c r="GO100" s="6"/>
      <c r="GP100" s="6"/>
      <c r="GQ100" s="6"/>
      <c r="GR100" s="6"/>
      <c r="GS100" s="6"/>
      <c r="GT100" s="6"/>
      <c r="GU100" s="6"/>
      <c r="GV100" s="6"/>
      <c r="GW100" s="6"/>
      <c r="GX100" s="6"/>
      <c r="GY100" s="6"/>
      <c r="GZ100" s="6"/>
      <c r="HA100" s="6"/>
      <c r="HB100" s="6"/>
      <c r="HC100" s="6"/>
      <c r="HD100" s="6"/>
      <c r="HE100" s="6"/>
      <c r="HF100" s="6"/>
      <c r="HG100" s="6"/>
      <c r="HH100" s="6"/>
      <c r="HI100" s="6"/>
      <c r="HJ100" s="6"/>
      <c r="HK100" s="6"/>
      <c r="HL100" s="6"/>
      <c r="HM100" s="6"/>
      <c r="HN100" s="6"/>
      <c r="HO100" s="6"/>
      <c r="HP100" s="6"/>
      <c r="HQ100" s="6"/>
      <c r="HR100" s="6"/>
      <c r="HS100" s="6"/>
      <c r="HT100" s="6"/>
      <c r="HU100" s="6"/>
      <c r="HV100" s="6"/>
      <c r="HW100" s="6"/>
      <c r="HX100" s="6"/>
      <c r="HY100" s="6"/>
      <c r="HZ100" s="6"/>
      <c r="IA100" s="6"/>
      <c r="IB100" s="6"/>
      <c r="IC100" s="6"/>
      <c r="ID100" s="6"/>
      <c r="IE100" s="6"/>
      <c r="IF100" s="6"/>
      <c r="IG100" s="6"/>
      <c r="IH100" s="6"/>
      <c r="II100" s="6"/>
      <c r="IJ100" s="6"/>
      <c r="IK100" s="6"/>
      <c r="IL100" s="6"/>
      <c r="IM100" s="6"/>
      <c r="IN100" s="6"/>
      <c r="IO100" s="6"/>
      <c r="IP100" s="6"/>
      <c r="IQ100" s="6"/>
      <c r="IR100" s="6"/>
      <c r="IS100" s="6"/>
      <c r="IT100" s="6"/>
      <c r="IU100" s="6"/>
      <c r="IV100" s="6"/>
      <c r="IW100" s="6"/>
      <c r="IX100" s="6"/>
      <c r="IY100" s="6"/>
      <c r="IZ100" s="6"/>
      <c r="JA100" s="6"/>
      <c r="JB100" s="6"/>
      <c r="JC100" s="6"/>
      <c r="JD100" s="6"/>
      <c r="JE100" s="6"/>
      <c r="JF100" s="6"/>
      <c r="JG100" s="6"/>
      <c r="JH100" s="6"/>
      <c r="JI100" s="6"/>
      <c r="JJ100" s="6"/>
      <c r="JK100" s="6"/>
      <c r="JL100" s="6"/>
      <c r="JM100" s="6"/>
      <c r="JN100" s="6"/>
      <c r="JO100" s="6"/>
      <c r="JP100" s="6"/>
      <c r="JQ100" s="6"/>
      <c r="JR100" s="6"/>
      <c r="JS100" s="6"/>
      <c r="JT100" s="6"/>
      <c r="JU100" s="6"/>
      <c r="JV100" s="6"/>
      <c r="JW100" s="6"/>
      <c r="JX100" s="6"/>
      <c r="JY100" s="6"/>
      <c r="JZ100" s="6"/>
      <c r="KA100" s="6"/>
      <c r="KB100" s="6"/>
      <c r="KC100" s="6"/>
      <c r="KD100" s="6"/>
      <c r="KE100" s="6"/>
      <c r="KF100" s="6"/>
      <c r="KG100" s="6"/>
      <c r="KH100" s="6"/>
      <c r="KI100" s="6"/>
      <c r="KJ100" s="6"/>
      <c r="KK100" s="6"/>
      <c r="KL100" s="6"/>
      <c r="KM100" s="6"/>
      <c r="KN100" s="6"/>
      <c r="KO100" s="6"/>
      <c r="KP100" s="6"/>
      <c r="KQ100" s="6"/>
      <c r="KR100" s="6"/>
      <c r="KS100" s="6"/>
      <c r="KT100" s="6"/>
      <c r="KU100" s="6"/>
      <c r="KV100" s="6"/>
      <c r="KW100" s="6"/>
      <c r="KX100" s="6"/>
      <c r="KY100" s="6"/>
      <c r="KZ100" s="6"/>
      <c r="LA100" s="6"/>
      <c r="LB100" s="6"/>
      <c r="LC100" s="6"/>
      <c r="LD100" s="6"/>
      <c r="LE100" s="6"/>
      <c r="LF100" s="6"/>
      <c r="LG100" s="6"/>
      <c r="LH100" s="6"/>
      <c r="LI100" s="6"/>
      <c r="LJ100" s="6"/>
      <c r="LK100" s="6"/>
      <c r="LL100" s="6"/>
      <c r="LM100" s="6"/>
      <c r="LN100" s="6"/>
      <c r="LO100" s="6"/>
      <c r="LP100" s="6"/>
      <c r="LQ100" s="6"/>
      <c r="LR100" s="6"/>
      <c r="LS100" s="6"/>
      <c r="LT100" s="6"/>
      <c r="LU100" s="6"/>
      <c r="LV100" s="6"/>
      <c r="LW100" s="6"/>
      <c r="LX100" s="6"/>
      <c r="LY100" s="6"/>
      <c r="LZ100" s="6"/>
      <c r="MA100" s="6"/>
      <c r="MB100" s="6"/>
      <c r="MC100" s="6"/>
      <c r="MD100" s="6"/>
      <c r="ME100" s="6"/>
      <c r="MF100" s="6"/>
      <c r="MG100" s="6"/>
      <c r="MH100" s="6"/>
      <c r="MI100" s="6"/>
      <c r="MJ100" s="6"/>
      <c r="MK100" s="6"/>
      <c r="ML100" s="6"/>
      <c r="MM100" s="6"/>
      <c r="MN100" s="6"/>
      <c r="MO100" s="6"/>
      <c r="MP100" s="6"/>
      <c r="MQ100" s="6"/>
      <c r="MR100" s="6"/>
      <c r="MS100" s="6"/>
      <c r="MT100" s="6"/>
      <c r="MU100" s="6"/>
      <c r="MV100" s="6"/>
      <c r="MW100" s="6"/>
      <c r="MX100" s="6"/>
      <c r="MY100" s="6"/>
      <c r="MZ100" s="6"/>
      <c r="NA100" s="6"/>
      <c r="NB100" s="6"/>
      <c r="NC100" s="6"/>
      <c r="ND100" s="6"/>
      <c r="NE100" s="6"/>
      <c r="NF100" s="6"/>
      <c r="NG100" s="6"/>
      <c r="NH100" s="6"/>
      <c r="NI100" s="6"/>
      <c r="NJ100" s="6"/>
      <c r="NK100" s="6"/>
      <c r="NL100" s="6"/>
      <c r="NM100" s="6"/>
      <c r="NN100" s="6"/>
      <c r="NO100" s="6"/>
      <c r="NP100" s="6"/>
      <c r="NQ100" s="6"/>
      <c r="NR100" s="6"/>
      <c r="NS100" s="6"/>
      <c r="NT100" s="6"/>
      <c r="NU100" s="6"/>
      <c r="NV100" s="6"/>
      <c r="NW100" s="6"/>
      <c r="NX100" s="6"/>
      <c r="NY100" s="6"/>
      <c r="NZ100" s="6"/>
      <c r="OA100" s="6"/>
      <c r="OB100" s="6"/>
      <c r="OC100" s="6"/>
      <c r="OD100" s="6"/>
      <c r="OE100" s="6"/>
      <c r="OF100" s="6"/>
      <c r="OG100" s="6"/>
      <c r="OH100" s="6"/>
      <c r="OI100" s="6"/>
      <c r="OJ100" s="6"/>
      <c r="OK100" s="6"/>
      <c r="OL100" s="6"/>
      <c r="OM100" s="6"/>
      <c r="ON100" s="6"/>
      <c r="OO100" s="6"/>
      <c r="OP100" s="6"/>
      <c r="OQ100" s="6"/>
      <c r="OR100" s="6"/>
      <c r="OS100" s="6"/>
      <c r="OT100" s="6"/>
      <c r="OU100" s="6"/>
      <c r="OV100" s="6"/>
      <c r="OW100" s="6"/>
      <c r="OX100" s="6"/>
      <c r="OY100" s="6"/>
      <c r="OZ100" s="6"/>
      <c r="PA100" s="6"/>
      <c r="PB100" s="6"/>
      <c r="PC100" s="6"/>
      <c r="PD100" s="6"/>
      <c r="PE100" s="6"/>
      <c r="PF100" s="6"/>
      <c r="PG100" s="6"/>
      <c r="PH100" s="6"/>
      <c r="PI100" s="6"/>
      <c r="PJ100" s="6"/>
      <c r="PK100" s="6"/>
      <c r="PL100" s="6"/>
      <c r="PM100" s="6"/>
      <c r="PN100" s="6"/>
      <c r="PO100" s="6"/>
      <c r="PP100" s="6"/>
      <c r="PQ100" s="6"/>
      <c r="PR100" s="6"/>
      <c r="PS100" s="6"/>
      <c r="PT100" s="6"/>
      <c r="PU100" s="6"/>
      <c r="PV100" s="6"/>
      <c r="PW100" s="6"/>
      <c r="PX100" s="6"/>
      <c r="PY100" s="6"/>
      <c r="PZ100" s="6"/>
      <c r="QA100" s="6"/>
      <c r="QB100" s="6"/>
      <c r="QC100" s="6"/>
      <c r="QD100" s="6"/>
      <c r="QE100" s="6"/>
      <c r="QF100" s="6"/>
      <c r="QG100" s="6"/>
      <c r="QH100" s="6"/>
      <c r="QI100" s="6"/>
      <c r="QJ100" s="6"/>
      <c r="QK100" s="6"/>
      <c r="QL100" s="6"/>
      <c r="QM100" s="6"/>
      <c r="QN100" s="6"/>
      <c r="QO100" s="6"/>
      <c r="QP100" s="6"/>
      <c r="QQ100" s="6"/>
      <c r="QR100" s="6"/>
      <c r="QS100" s="6"/>
      <c r="QT100" s="6"/>
      <c r="QU100" s="6"/>
      <c r="QV100" s="6"/>
      <c r="QW100" s="6"/>
      <c r="QX100" s="6"/>
      <c r="QY100" s="6"/>
      <c r="QZ100" s="6"/>
      <c r="RA100" s="6"/>
      <c r="RB100" s="6"/>
      <c r="RC100" s="6"/>
      <c r="RD100" s="6"/>
      <c r="RE100" s="6"/>
      <c r="RF100" s="6"/>
      <c r="RG100" s="6"/>
      <c r="RH100" s="6"/>
      <c r="RI100" s="6"/>
      <c r="RJ100" s="6"/>
      <c r="RK100" s="6"/>
      <c r="RL100" s="6"/>
      <c r="RM100" s="6"/>
      <c r="RN100" s="6"/>
      <c r="RO100" s="6"/>
      <c r="RP100" s="6"/>
      <c r="RQ100" s="6"/>
      <c r="RR100" s="6"/>
      <c r="RS100" s="6"/>
      <c r="RT100" s="6"/>
      <c r="RU100" s="6"/>
      <c r="RV100" s="6"/>
      <c r="RW100" s="6"/>
      <c r="RX100" s="6"/>
      <c r="RY100" s="6"/>
      <c r="RZ100" s="6"/>
      <c r="SA100" s="6"/>
      <c r="SB100" s="6"/>
      <c r="SC100" s="6"/>
      <c r="SD100" s="6"/>
      <c r="SE100" s="6"/>
      <c r="SF100" s="6"/>
      <c r="SG100" s="6"/>
      <c r="SH100" s="6"/>
      <c r="SI100" s="6"/>
      <c r="SJ100" s="6"/>
      <c r="SK100" s="6"/>
      <c r="SL100" s="6"/>
      <c r="SM100" s="6"/>
      <c r="SN100" s="6"/>
      <c r="SO100" s="6"/>
      <c r="SP100" s="6"/>
      <c r="SQ100" s="6"/>
      <c r="SR100" s="6"/>
      <c r="SS100" s="6"/>
      <c r="ST100" s="6"/>
      <c r="SU100" s="6"/>
      <c r="SV100" s="6"/>
      <c r="SW100" s="6"/>
      <c r="SX100" s="6"/>
      <c r="SY100" s="6"/>
      <c r="SZ100" s="6"/>
      <c r="TA100" s="6"/>
      <c r="TB100" s="6"/>
      <c r="TC100" s="6"/>
      <c r="TD100" s="6"/>
      <c r="TE100" s="6"/>
      <c r="TF100" s="6"/>
      <c r="TG100" s="6"/>
      <c r="TH100" s="6"/>
      <c r="TI100" s="6"/>
      <c r="TJ100" s="6"/>
      <c r="TK100" s="6"/>
      <c r="TL100" s="6"/>
      <c r="TM100" s="6"/>
      <c r="TN100" s="6"/>
      <c r="TO100" s="6"/>
      <c r="TP100" s="6"/>
      <c r="TQ100" s="6"/>
      <c r="TR100" s="6"/>
      <c r="TS100" s="6"/>
      <c r="TT100" s="6"/>
      <c r="TU100" s="6"/>
      <c r="TV100" s="6"/>
      <c r="TW100" s="6"/>
      <c r="TX100" s="6"/>
      <c r="TY100" s="6"/>
      <c r="TZ100" s="6"/>
      <c r="UA100" s="6"/>
      <c r="UB100" s="6"/>
      <c r="UC100" s="6"/>
      <c r="UD100" s="6"/>
      <c r="UE100" s="6"/>
      <c r="UF100" s="6"/>
      <c r="UG100" s="6"/>
      <c r="UH100" s="6"/>
      <c r="UI100" s="6"/>
      <c r="UJ100" s="6"/>
      <c r="UK100" s="6"/>
      <c r="UL100" s="6"/>
      <c r="UM100" s="6"/>
      <c r="UN100" s="6"/>
      <c r="UO100" s="6"/>
      <c r="UP100" s="6"/>
      <c r="UQ100" s="6"/>
      <c r="UR100" s="6"/>
      <c r="US100" s="6"/>
      <c r="UT100" s="6"/>
      <c r="UU100" s="6"/>
      <c r="UV100" s="6"/>
      <c r="UW100" s="6"/>
      <c r="UX100" s="6"/>
      <c r="UY100" s="6"/>
      <c r="UZ100" s="6"/>
      <c r="VA100" s="6"/>
      <c r="VB100" s="6"/>
      <c r="VC100" s="6"/>
      <c r="VD100" s="6"/>
      <c r="VE100" s="6"/>
      <c r="VF100" s="6"/>
      <c r="VG100" s="6"/>
      <c r="VH100" s="6"/>
      <c r="VI100" s="6"/>
      <c r="VJ100" s="6"/>
      <c r="VK100" s="6"/>
      <c r="VL100" s="6"/>
      <c r="VM100" s="6"/>
      <c r="VN100" s="6"/>
      <c r="VO100" s="6"/>
      <c r="VP100" s="6"/>
      <c r="VQ100" s="6"/>
      <c r="VR100" s="6"/>
      <c r="VS100" s="6"/>
      <c r="VT100" s="6"/>
      <c r="VU100" s="6"/>
      <c r="VV100" s="6"/>
      <c r="VW100" s="6"/>
      <c r="VX100" s="6"/>
      <c r="VY100" s="6"/>
      <c r="VZ100" s="6"/>
      <c r="WA100" s="6"/>
      <c r="WB100" s="6"/>
      <c r="WC100" s="6"/>
      <c r="WD100" s="6"/>
      <c r="WE100" s="6"/>
      <c r="WF100" s="6"/>
      <c r="WG100" s="6"/>
      <c r="WH100" s="6"/>
      <c r="WI100" s="6"/>
      <c r="WJ100" s="6"/>
      <c r="WK100" s="6"/>
      <c r="WL100" s="6"/>
      <c r="WM100" s="6"/>
      <c r="WN100" s="6"/>
      <c r="WO100" s="6"/>
      <c r="WP100" s="6"/>
      <c r="WQ100" s="6"/>
      <c r="WR100" s="6"/>
      <c r="WS100" s="6"/>
      <c r="WT100" s="6"/>
      <c r="WU100" s="6"/>
      <c r="WV100" s="6"/>
      <c r="WW100" s="6"/>
      <c r="WX100" s="6"/>
      <c r="WY100" s="6"/>
      <c r="WZ100" s="6"/>
      <c r="XA100" s="6"/>
      <c r="XB100" s="6"/>
      <c r="XC100" s="6"/>
      <c r="XD100" s="6"/>
      <c r="XE100" s="6"/>
      <c r="XF100" s="6"/>
      <c r="XG100" s="6"/>
      <c r="XH100" s="6"/>
      <c r="XI100" s="6"/>
      <c r="XJ100" s="6"/>
      <c r="XK100" s="6"/>
      <c r="XL100" s="6"/>
      <c r="XM100" s="6"/>
      <c r="XN100" s="6"/>
      <c r="XO100" s="6"/>
      <c r="XP100" s="6"/>
      <c r="XQ100" s="6"/>
      <c r="XR100" s="6"/>
      <c r="XS100" s="6"/>
      <c r="XT100" s="6"/>
      <c r="XU100" s="6"/>
      <c r="XV100" s="6"/>
      <c r="XW100" s="6"/>
      <c r="XX100" s="6"/>
      <c r="XY100" s="6"/>
      <c r="XZ100" s="6"/>
      <c r="YA100" s="6"/>
      <c r="YB100" s="6"/>
      <c r="YC100" s="6"/>
      <c r="YD100" s="6"/>
      <c r="YE100" s="6"/>
      <c r="YF100" s="6"/>
      <c r="YG100" s="6"/>
      <c r="YH100" s="6"/>
      <c r="YI100" s="6"/>
      <c r="YJ100" s="6"/>
      <c r="YK100" s="6"/>
      <c r="YL100" s="6"/>
      <c r="YM100" s="6"/>
      <c r="YN100" s="6"/>
      <c r="YO100" s="6"/>
      <c r="YP100" s="6"/>
      <c r="YQ100" s="6"/>
      <c r="YR100" s="6"/>
      <c r="YS100" s="6"/>
      <c r="YT100" s="6"/>
      <c r="YU100" s="6"/>
      <c r="YV100" s="6"/>
      <c r="YW100" s="6"/>
      <c r="YX100" s="6"/>
      <c r="YY100" s="6"/>
      <c r="YZ100" s="6"/>
      <c r="ZA100" s="6"/>
      <c r="ZB100" s="6"/>
      <c r="ZC100" s="6"/>
      <c r="ZD100" s="6"/>
      <c r="ZE100" s="6"/>
      <c r="ZF100" s="6"/>
      <c r="ZG100" s="6"/>
      <c r="ZH100" s="6"/>
      <c r="ZI100" s="6"/>
      <c r="ZJ100" s="6"/>
      <c r="ZK100" s="6"/>
      <c r="ZL100" s="6"/>
      <c r="ZM100" s="6"/>
      <c r="ZN100" s="6"/>
      <c r="ZO100" s="6"/>
      <c r="ZP100" s="6"/>
      <c r="ZQ100" s="6"/>
      <c r="ZR100" s="6"/>
      <c r="ZS100" s="6"/>
      <c r="ZT100" s="6"/>
      <c r="ZU100" s="6"/>
      <c r="ZV100" s="6"/>
      <c r="ZW100" s="6"/>
      <c r="ZX100" s="6"/>
      <c r="ZY100" s="6"/>
      <c r="ZZ100" s="6"/>
      <c r="AAA100" s="6"/>
      <c r="AAB100" s="6"/>
      <c r="AAC100" s="6"/>
      <c r="AAD100" s="6"/>
      <c r="AAE100" s="6"/>
      <c r="AAF100" s="6"/>
      <c r="AAG100" s="6"/>
      <c r="AAH100" s="6"/>
      <c r="AAI100" s="6"/>
      <c r="AAJ100" s="6"/>
      <c r="AAK100" s="6"/>
      <c r="AAL100" s="6"/>
      <c r="AAM100" s="6"/>
      <c r="AAN100" s="6"/>
      <c r="AAO100" s="6"/>
      <c r="AAP100" s="6"/>
      <c r="AAQ100" s="6"/>
      <c r="AAR100" s="6"/>
      <c r="AAS100" s="6"/>
      <c r="AAT100" s="6"/>
      <c r="AAU100" s="6"/>
      <c r="AAV100" s="6"/>
      <c r="AAW100" s="6"/>
      <c r="AAX100" s="6"/>
      <c r="AAY100" s="6"/>
      <c r="AAZ100" s="6"/>
      <c r="ABA100" s="6"/>
      <c r="ABB100" s="6"/>
      <c r="ABC100" s="6"/>
      <c r="ABD100" s="6"/>
      <c r="ABE100" s="6"/>
      <c r="ABF100" s="6"/>
      <c r="ABG100" s="6"/>
      <c r="ABH100" s="6"/>
      <c r="ABI100" s="6"/>
      <c r="ABJ100" s="6"/>
      <c r="ABK100" s="6"/>
      <c r="ABL100" s="6"/>
      <c r="ABM100" s="6"/>
      <c r="ABN100" s="6"/>
      <c r="ABO100" s="6"/>
      <c r="ABP100" s="6"/>
      <c r="ABQ100" s="6"/>
      <c r="ABR100" s="6"/>
      <c r="ABS100" s="6"/>
      <c r="ABT100" s="6"/>
      <c r="ABU100" s="6"/>
      <c r="ABV100" s="6"/>
      <c r="ABW100" s="6"/>
      <c r="ABX100" s="6"/>
      <c r="ABY100" s="6"/>
      <c r="ABZ100" s="6"/>
      <c r="ACA100" s="6"/>
      <c r="ACB100" s="6"/>
      <c r="ACC100" s="6"/>
      <c r="ACD100" s="6"/>
      <c r="ACE100" s="6"/>
      <c r="ACF100" s="6"/>
      <c r="ACG100" s="6"/>
      <c r="ACH100" s="6"/>
      <c r="ACI100" s="6"/>
      <c r="ACJ100" s="6"/>
      <c r="ACK100" s="6"/>
      <c r="ACL100" s="6"/>
      <c r="ACM100" s="6"/>
      <c r="ACN100" s="6"/>
      <c r="ACO100" s="6"/>
      <c r="ACP100" s="6"/>
      <c r="ACQ100" s="6"/>
      <c r="ACR100" s="6"/>
      <c r="ACS100" s="6"/>
      <c r="ACT100" s="6"/>
      <c r="ACU100" s="6"/>
      <c r="ACV100" s="6"/>
      <c r="ACW100" s="6"/>
      <c r="ACX100" s="6"/>
      <c r="ACY100" s="6"/>
      <c r="ACZ100" s="6"/>
      <c r="ADA100" s="6"/>
      <c r="ADB100" s="6"/>
      <c r="ADC100" s="6"/>
      <c r="ADD100" s="6"/>
      <c r="ADE100" s="6"/>
      <c r="ADF100" s="6"/>
      <c r="ADG100" s="6"/>
      <c r="ADH100" s="6"/>
      <c r="ADI100" s="6"/>
      <c r="ADJ100" s="6"/>
      <c r="ADK100" s="6"/>
      <c r="ADL100" s="6"/>
      <c r="ADM100" s="6"/>
      <c r="ADN100" s="6"/>
      <c r="ADO100" s="6"/>
      <c r="ADP100" s="6"/>
      <c r="ADQ100" s="6"/>
      <c r="ADR100" s="6"/>
      <c r="ADS100" s="6"/>
      <c r="ADT100" s="6"/>
      <c r="ADU100" s="6"/>
      <c r="ADV100" s="6"/>
      <c r="ADW100" s="6"/>
      <c r="ADX100" s="6"/>
      <c r="ADY100" s="6"/>
      <c r="ADZ100" s="6"/>
      <c r="AEA100" s="6"/>
      <c r="AEB100" s="6"/>
      <c r="AEC100" s="6"/>
      <c r="AED100" s="6"/>
      <c r="AEE100" s="6"/>
      <c r="AEF100" s="6"/>
      <c r="AEG100" s="6"/>
      <c r="AEH100" s="6"/>
      <c r="AEI100" s="6"/>
      <c r="AEJ100" s="6"/>
      <c r="AEK100" s="6"/>
      <c r="AEL100" s="6"/>
      <c r="AEM100" s="6"/>
      <c r="AEN100" s="6"/>
      <c r="AEO100" s="6"/>
      <c r="AEP100" s="6"/>
      <c r="AEQ100" s="6"/>
      <c r="AER100" s="6"/>
      <c r="AES100" s="6"/>
      <c r="AET100" s="6"/>
      <c r="AEU100" s="6"/>
      <c r="AEV100" s="6"/>
      <c r="AEW100" s="6"/>
      <c r="AEX100" s="6"/>
      <c r="AEY100" s="6"/>
      <c r="AEZ100" s="6"/>
      <c r="AFA100" s="6"/>
      <c r="AFB100" s="6"/>
      <c r="AFC100" s="6"/>
      <c r="AFD100" s="6"/>
      <c r="AFE100" s="6"/>
      <c r="AFF100" s="6"/>
      <c r="AFG100" s="6"/>
      <c r="AFH100" s="6"/>
      <c r="AFI100" s="6"/>
      <c r="AFJ100" s="6"/>
      <c r="AFK100" s="6"/>
      <c r="AFL100" s="6"/>
      <c r="AFM100" s="6"/>
      <c r="AFN100" s="6"/>
      <c r="AFO100" s="6"/>
      <c r="AFP100" s="6"/>
      <c r="AFQ100" s="6"/>
      <c r="AFR100" s="6"/>
      <c r="AFS100" s="6"/>
      <c r="AFT100" s="6"/>
      <c r="AFU100" s="6"/>
      <c r="AFV100" s="6"/>
      <c r="AFW100" s="6"/>
      <c r="AFX100" s="6"/>
      <c r="AFY100" s="6"/>
      <c r="AFZ100" s="6"/>
      <c r="AGA100" s="6"/>
      <c r="AGB100" s="6"/>
      <c r="AGC100" s="6"/>
      <c r="AGD100" s="6"/>
      <c r="AGE100" s="6"/>
      <c r="AGF100" s="6"/>
      <c r="AGG100" s="6"/>
      <c r="AGH100" s="6"/>
      <c r="AGI100" s="6"/>
      <c r="AGJ100" s="6"/>
      <c r="AGK100" s="6"/>
      <c r="AGL100" s="6"/>
      <c r="AGM100" s="6"/>
      <c r="AGN100" s="6"/>
      <c r="AGO100" s="6"/>
      <c r="AGP100" s="6"/>
      <c r="AGQ100" s="6"/>
      <c r="AGR100" s="6"/>
      <c r="AGS100" s="6"/>
      <c r="AGT100" s="6"/>
      <c r="AGU100" s="6"/>
      <c r="AGV100" s="6"/>
      <c r="AGW100" s="6"/>
      <c r="AGX100" s="6"/>
      <c r="AGY100" s="6"/>
      <c r="AGZ100" s="6"/>
      <c r="AHA100" s="6"/>
      <c r="AHB100" s="6"/>
      <c r="AHC100" s="6"/>
      <c r="AHD100" s="6"/>
      <c r="AHE100" s="6"/>
      <c r="AHF100" s="6"/>
      <c r="AHG100" s="6"/>
      <c r="AHH100" s="6"/>
      <c r="AHI100" s="6"/>
      <c r="AHJ100" s="6"/>
      <c r="AHK100" s="6"/>
      <c r="AHL100" s="6"/>
      <c r="AHM100" s="6"/>
      <c r="AHN100" s="6"/>
      <c r="AHO100" s="6"/>
      <c r="AHP100" s="6"/>
      <c r="AHQ100" s="6"/>
      <c r="AHR100" s="6"/>
      <c r="AHS100" s="6"/>
      <c r="AHT100" s="6"/>
      <c r="AHU100" s="6"/>
      <c r="AHV100" s="6"/>
      <c r="AHW100" s="6"/>
      <c r="AHX100" s="6"/>
      <c r="AHY100" s="6"/>
      <c r="AHZ100" s="6"/>
      <c r="AIA100" s="6"/>
      <c r="AIB100" s="6"/>
      <c r="AIC100" s="6"/>
      <c r="AID100" s="6"/>
      <c r="AIE100" s="6"/>
      <c r="AIF100" s="6"/>
      <c r="AIG100" s="6"/>
      <c r="AIH100" s="6"/>
      <c r="AII100" s="6"/>
      <c r="AIJ100" s="6"/>
      <c r="AIK100" s="6"/>
      <c r="AIL100" s="6"/>
      <c r="AIM100" s="6"/>
      <c r="AIN100" s="6"/>
      <c r="AIO100" s="6"/>
      <c r="AIP100" s="6"/>
      <c r="AIQ100" s="6"/>
      <c r="AIR100" s="6"/>
      <c r="AIS100" s="6"/>
      <c r="AIT100" s="6"/>
      <c r="AIU100" s="6"/>
      <c r="AIV100" s="6"/>
      <c r="AIW100" s="6"/>
      <c r="AIX100" s="6"/>
      <c r="AIY100" s="6"/>
      <c r="AIZ100" s="6"/>
      <c r="AJA100" s="6"/>
      <c r="AJB100" s="6"/>
      <c r="AJC100" s="6"/>
      <c r="AJD100" s="6"/>
      <c r="AJE100" s="6"/>
      <c r="AJF100" s="6"/>
      <c r="AJG100" s="6"/>
      <c r="AJH100" s="6"/>
      <c r="AJI100" s="6"/>
      <c r="AJJ100" s="6"/>
      <c r="AJK100" s="6"/>
      <c r="AJL100" s="6"/>
      <c r="AJM100" s="6"/>
      <c r="AJN100" s="6"/>
      <c r="AJO100" s="6"/>
      <c r="AJP100" s="6"/>
      <c r="AJQ100" s="6"/>
      <c r="AJR100" s="6"/>
      <c r="AJS100" s="6"/>
      <c r="AJT100" s="6"/>
      <c r="AJU100" s="6"/>
      <c r="AJV100" s="6"/>
      <c r="AJW100" s="6"/>
      <c r="AJX100" s="6"/>
      <c r="AJY100" s="6"/>
      <c r="AJZ100" s="6"/>
      <c r="AKA100" s="6"/>
      <c r="AKB100" s="6"/>
      <c r="AKC100" s="6"/>
      <c r="AKD100" s="6"/>
      <c r="AKE100" s="6"/>
      <c r="AKF100" s="6"/>
      <c r="AKG100" s="6"/>
      <c r="AKH100" s="6"/>
      <c r="AKI100" s="6"/>
      <c r="AKJ100" s="6"/>
      <c r="AKK100" s="6"/>
      <c r="AKL100" s="6"/>
      <c r="AKM100" s="6"/>
      <c r="AKN100" s="6"/>
      <c r="AKO100" s="6"/>
      <c r="AKP100" s="6"/>
      <c r="AKQ100" s="6"/>
      <c r="AKR100" s="6"/>
      <c r="AKS100" s="6"/>
      <c r="AKT100" s="6"/>
      <c r="AKU100" s="6"/>
      <c r="AKV100" s="6"/>
      <c r="AKW100" s="6"/>
      <c r="AKX100" s="6"/>
      <c r="AKY100" s="6"/>
      <c r="AKZ100" s="6"/>
      <c r="ALA100" s="6"/>
      <c r="ALB100" s="6"/>
      <c r="ALC100" s="6"/>
      <c r="ALD100" s="6"/>
      <c r="ALE100" s="6"/>
      <c r="ALF100" s="6"/>
      <c r="ALG100" s="6"/>
      <c r="ALH100" s="6"/>
      <c r="ALI100" s="6"/>
      <c r="ALJ100" s="6"/>
      <c r="ALK100" s="6"/>
      <c r="ALL100" s="6"/>
      <c r="ALM100" s="6"/>
      <c r="ALN100" s="6"/>
      <c r="ALO100" s="6"/>
      <c r="ALP100" s="6"/>
    </row>
    <row r="101" spans="2:1004" x14ac:dyDescent="0.25">
      <c r="B101" s="36"/>
      <c r="C101" s="37"/>
      <c r="D101" s="37"/>
      <c r="E101" s="6"/>
      <c r="F101" s="6"/>
      <c r="G101" s="6"/>
      <c r="H101" s="6"/>
      <c r="I101" s="6"/>
      <c r="J101" s="6"/>
      <c r="K101" s="6"/>
      <c r="L101" s="6"/>
      <c r="M101" s="6"/>
      <c r="N101" s="6"/>
      <c r="O101" s="6"/>
      <c r="P101" s="6"/>
      <c r="Q101" s="6"/>
      <c r="R101" s="6"/>
      <c r="S101" s="6"/>
      <c r="T101" s="6"/>
      <c r="U101" s="6"/>
      <c r="V101" s="6"/>
      <c r="W101" s="6"/>
      <c r="X101" s="6"/>
      <c r="Y101" s="6"/>
      <c r="Z101" s="6"/>
      <c r="AA101" s="6"/>
      <c r="AB101" s="6"/>
      <c r="AC101" s="6"/>
      <c r="AD101" s="6"/>
      <c r="AE101" s="6"/>
      <c r="AF101" s="6"/>
      <c r="AG101" s="6"/>
      <c r="AH101" s="6"/>
      <c r="AI101" s="6"/>
      <c r="AJ101" s="6"/>
      <c r="AK101" s="6"/>
      <c r="AL101" s="6"/>
      <c r="AM101" s="6"/>
      <c r="AN101" s="6"/>
      <c r="AO101" s="6"/>
      <c r="AP101" s="6"/>
      <c r="AQ101" s="6"/>
      <c r="AR101" s="6"/>
      <c r="AS101" s="6"/>
      <c r="AT101" s="6"/>
      <c r="AU101" s="6"/>
      <c r="AV101" s="6"/>
      <c r="AW101" s="6"/>
      <c r="AX101" s="6"/>
      <c r="AY101" s="6"/>
      <c r="AZ101" s="6"/>
      <c r="BA101" s="6"/>
      <c r="BB101" s="6"/>
      <c r="BC101" s="6"/>
      <c r="BD101" s="6"/>
      <c r="BE101" s="6"/>
      <c r="BF101" s="6"/>
      <c r="BG101" s="6"/>
      <c r="BH101" s="6"/>
      <c r="BI101" s="6"/>
      <c r="BJ101" s="6"/>
      <c r="BK101" s="6"/>
      <c r="BL101" s="6"/>
      <c r="BM101" s="6"/>
      <c r="BN101" s="6"/>
      <c r="BO101" s="6"/>
      <c r="BP101" s="6"/>
      <c r="BQ101" s="6"/>
      <c r="BR101" s="6"/>
      <c r="BS101" s="6"/>
      <c r="BT101" s="6"/>
      <c r="BU101" s="6"/>
      <c r="BV101" s="6"/>
      <c r="BW101" s="6"/>
      <c r="BX101" s="6"/>
      <c r="BY101" s="6"/>
      <c r="BZ101" s="6"/>
      <c r="CA101" s="6"/>
      <c r="CB101" s="6"/>
      <c r="CC101" s="6"/>
      <c r="CD101" s="6"/>
      <c r="CE101" s="6"/>
      <c r="CF101" s="6"/>
      <c r="CG101" s="6"/>
      <c r="CH101" s="6"/>
      <c r="CI101" s="6"/>
      <c r="CJ101" s="6"/>
      <c r="CK101" s="6"/>
      <c r="CL101" s="6"/>
      <c r="CM101" s="6"/>
      <c r="CN101" s="6"/>
      <c r="CO101" s="6"/>
      <c r="CP101" s="6"/>
      <c r="CQ101" s="6"/>
      <c r="CR101" s="6"/>
      <c r="CS101" s="6"/>
      <c r="CT101" s="6"/>
      <c r="CU101" s="6"/>
      <c r="CV101" s="6"/>
      <c r="CW101" s="6"/>
      <c r="CX101" s="6"/>
      <c r="CY101" s="6"/>
      <c r="CZ101" s="6"/>
      <c r="DA101" s="6"/>
      <c r="DB101" s="6"/>
      <c r="DC101" s="6"/>
      <c r="DD101" s="6"/>
      <c r="DE101" s="6"/>
      <c r="DF101" s="6"/>
      <c r="DG101" s="6"/>
      <c r="DH101" s="6"/>
      <c r="DI101" s="6"/>
      <c r="DJ101" s="6"/>
      <c r="DK101" s="6"/>
      <c r="DL101" s="6"/>
      <c r="DM101" s="6"/>
      <c r="DN101" s="6"/>
      <c r="DO101" s="6"/>
      <c r="DP101" s="6"/>
      <c r="DQ101" s="6"/>
      <c r="DR101" s="6"/>
      <c r="DS101" s="6"/>
      <c r="DT101" s="6"/>
      <c r="DU101" s="6"/>
      <c r="DV101" s="6"/>
      <c r="DW101" s="6"/>
      <c r="DX101" s="6"/>
      <c r="DY101" s="6"/>
      <c r="DZ101" s="6"/>
      <c r="EA101" s="6"/>
      <c r="EB101" s="6"/>
      <c r="EC101" s="6"/>
      <c r="ED101" s="6"/>
      <c r="EE101" s="6"/>
      <c r="EF101" s="6"/>
      <c r="EG101" s="6"/>
      <c r="EH101" s="6"/>
      <c r="EI101" s="6"/>
      <c r="EJ101" s="6"/>
      <c r="EK101" s="6"/>
      <c r="EL101" s="6"/>
      <c r="EM101" s="6"/>
      <c r="EN101" s="6"/>
      <c r="EO101" s="6"/>
      <c r="EP101" s="6"/>
      <c r="EQ101" s="6"/>
      <c r="ER101" s="6"/>
      <c r="ES101" s="6"/>
      <c r="ET101" s="6"/>
      <c r="EU101" s="6"/>
      <c r="EV101" s="6"/>
      <c r="EW101" s="6"/>
      <c r="EX101" s="6"/>
      <c r="EY101" s="6"/>
      <c r="EZ101" s="6"/>
      <c r="FA101" s="6"/>
      <c r="FB101" s="6"/>
      <c r="FC101" s="6"/>
      <c r="FD101" s="6"/>
      <c r="FE101" s="6"/>
      <c r="FF101" s="6"/>
      <c r="FG101" s="6"/>
      <c r="FH101" s="6"/>
      <c r="FI101" s="6"/>
      <c r="FJ101" s="6"/>
      <c r="FK101" s="6"/>
      <c r="FL101" s="6"/>
      <c r="FM101" s="6"/>
      <c r="FN101" s="6"/>
      <c r="FO101" s="6"/>
      <c r="FP101" s="6"/>
      <c r="FQ101" s="6"/>
      <c r="FR101" s="6"/>
      <c r="FS101" s="6"/>
      <c r="FT101" s="6"/>
      <c r="FU101" s="6"/>
      <c r="FV101" s="6"/>
      <c r="FW101" s="6"/>
      <c r="FX101" s="6"/>
      <c r="FY101" s="6"/>
      <c r="FZ101" s="6"/>
      <c r="GA101" s="6"/>
      <c r="GB101" s="6"/>
      <c r="GC101" s="6"/>
      <c r="GD101" s="6"/>
      <c r="GE101" s="6"/>
      <c r="GF101" s="6"/>
      <c r="GG101" s="6"/>
      <c r="GH101" s="6"/>
      <c r="GI101" s="6"/>
      <c r="GJ101" s="6"/>
      <c r="GK101" s="6"/>
      <c r="GL101" s="6"/>
      <c r="GM101" s="6"/>
      <c r="GN101" s="6"/>
      <c r="GO101" s="6"/>
      <c r="GP101" s="6"/>
      <c r="GQ101" s="6"/>
      <c r="GR101" s="6"/>
      <c r="GS101" s="6"/>
      <c r="GT101" s="6"/>
      <c r="GU101" s="6"/>
      <c r="GV101" s="6"/>
      <c r="GW101" s="6"/>
      <c r="GX101" s="6"/>
      <c r="GY101" s="6"/>
      <c r="GZ101" s="6"/>
      <c r="HA101" s="6"/>
      <c r="HB101" s="6"/>
      <c r="HC101" s="6"/>
      <c r="HD101" s="6"/>
      <c r="HE101" s="6"/>
      <c r="HF101" s="6"/>
      <c r="HG101" s="6"/>
      <c r="HH101" s="6"/>
      <c r="HI101" s="6"/>
      <c r="HJ101" s="6"/>
      <c r="HK101" s="6"/>
      <c r="HL101" s="6"/>
      <c r="HM101" s="6"/>
      <c r="HN101" s="6"/>
      <c r="HO101" s="6"/>
      <c r="HP101" s="6"/>
      <c r="HQ101" s="6"/>
      <c r="HR101" s="6"/>
      <c r="HS101" s="6"/>
      <c r="HT101" s="6"/>
      <c r="HU101" s="6"/>
      <c r="HV101" s="6"/>
      <c r="HW101" s="6"/>
      <c r="HX101" s="6"/>
      <c r="HY101" s="6"/>
      <c r="HZ101" s="6"/>
      <c r="IA101" s="6"/>
      <c r="IB101" s="6"/>
      <c r="IC101" s="6"/>
      <c r="ID101" s="6"/>
      <c r="IE101" s="6"/>
      <c r="IF101" s="6"/>
      <c r="IG101" s="6"/>
      <c r="IH101" s="6"/>
      <c r="II101" s="6"/>
      <c r="IJ101" s="6"/>
      <c r="IK101" s="6"/>
      <c r="IL101" s="6"/>
      <c r="IM101" s="6"/>
      <c r="IN101" s="6"/>
      <c r="IO101" s="6"/>
      <c r="IP101" s="6"/>
      <c r="IQ101" s="6"/>
      <c r="IR101" s="6"/>
      <c r="IS101" s="6"/>
      <c r="IT101" s="6"/>
      <c r="IU101" s="6"/>
      <c r="IV101" s="6"/>
      <c r="IW101" s="6"/>
      <c r="IX101" s="6"/>
      <c r="IY101" s="6"/>
      <c r="IZ101" s="6"/>
      <c r="JA101" s="6"/>
      <c r="JB101" s="6"/>
      <c r="JC101" s="6"/>
      <c r="JD101" s="6"/>
      <c r="JE101" s="6"/>
      <c r="JF101" s="6"/>
      <c r="JG101" s="6"/>
      <c r="JH101" s="6"/>
      <c r="JI101" s="6"/>
      <c r="JJ101" s="6"/>
      <c r="JK101" s="6"/>
      <c r="JL101" s="6"/>
      <c r="JM101" s="6"/>
      <c r="JN101" s="6"/>
      <c r="JO101" s="6"/>
      <c r="JP101" s="6"/>
      <c r="JQ101" s="6"/>
      <c r="JR101" s="6"/>
      <c r="JS101" s="6"/>
      <c r="JT101" s="6"/>
      <c r="JU101" s="6"/>
      <c r="JV101" s="6"/>
      <c r="JW101" s="6"/>
      <c r="JX101" s="6"/>
      <c r="JY101" s="6"/>
      <c r="JZ101" s="6"/>
      <c r="KA101" s="6"/>
      <c r="KB101" s="6"/>
      <c r="KC101" s="6"/>
      <c r="KD101" s="6"/>
      <c r="KE101" s="6"/>
      <c r="KF101" s="6"/>
      <c r="KG101" s="6"/>
      <c r="KH101" s="6"/>
      <c r="KI101" s="6"/>
      <c r="KJ101" s="6"/>
      <c r="KK101" s="6"/>
      <c r="KL101" s="6"/>
      <c r="KM101" s="6"/>
      <c r="KN101" s="6"/>
      <c r="KO101" s="6"/>
      <c r="KP101" s="6"/>
      <c r="KQ101" s="6"/>
      <c r="KR101" s="6"/>
      <c r="KS101" s="6"/>
      <c r="KT101" s="6"/>
      <c r="KU101" s="6"/>
      <c r="KV101" s="6"/>
      <c r="KW101" s="6"/>
      <c r="KX101" s="6"/>
      <c r="KY101" s="6"/>
      <c r="KZ101" s="6"/>
      <c r="LA101" s="6"/>
      <c r="LB101" s="6"/>
      <c r="LC101" s="6"/>
      <c r="LD101" s="6"/>
      <c r="LE101" s="6"/>
      <c r="LF101" s="6"/>
      <c r="LG101" s="6"/>
      <c r="LH101" s="6"/>
      <c r="LI101" s="6"/>
      <c r="LJ101" s="6"/>
      <c r="LK101" s="6"/>
      <c r="LL101" s="6"/>
      <c r="LM101" s="6"/>
      <c r="LN101" s="6"/>
      <c r="LO101" s="6"/>
      <c r="LP101" s="6"/>
      <c r="LQ101" s="6"/>
      <c r="LR101" s="6"/>
      <c r="LS101" s="6"/>
      <c r="LT101" s="6"/>
      <c r="LU101" s="6"/>
      <c r="LV101" s="6"/>
      <c r="LW101" s="6"/>
      <c r="LX101" s="6"/>
      <c r="LY101" s="6"/>
      <c r="LZ101" s="6"/>
      <c r="MA101" s="6"/>
      <c r="MB101" s="6"/>
      <c r="MC101" s="6"/>
      <c r="MD101" s="6"/>
      <c r="ME101" s="6"/>
      <c r="MF101" s="6"/>
      <c r="MG101" s="6"/>
      <c r="MH101" s="6"/>
      <c r="MI101" s="6"/>
      <c r="MJ101" s="6"/>
      <c r="MK101" s="6"/>
      <c r="ML101" s="6"/>
      <c r="MM101" s="6"/>
      <c r="MN101" s="6"/>
      <c r="MO101" s="6"/>
      <c r="MP101" s="6"/>
      <c r="MQ101" s="6"/>
      <c r="MR101" s="6"/>
      <c r="MS101" s="6"/>
      <c r="MT101" s="6"/>
      <c r="MU101" s="6"/>
      <c r="MV101" s="6"/>
      <c r="MW101" s="6"/>
      <c r="MX101" s="6"/>
      <c r="MY101" s="6"/>
      <c r="MZ101" s="6"/>
      <c r="NA101" s="6"/>
      <c r="NB101" s="6"/>
      <c r="NC101" s="6"/>
      <c r="ND101" s="6"/>
      <c r="NE101" s="6"/>
      <c r="NF101" s="6"/>
      <c r="NG101" s="6"/>
      <c r="NH101" s="6"/>
      <c r="NI101" s="6"/>
      <c r="NJ101" s="6"/>
      <c r="NK101" s="6"/>
      <c r="NL101" s="6"/>
      <c r="NM101" s="6"/>
      <c r="NN101" s="6"/>
      <c r="NO101" s="6"/>
      <c r="NP101" s="6"/>
      <c r="NQ101" s="6"/>
      <c r="NR101" s="6"/>
      <c r="NS101" s="6"/>
      <c r="NT101" s="6"/>
      <c r="NU101" s="6"/>
      <c r="NV101" s="6"/>
      <c r="NW101" s="6"/>
      <c r="NX101" s="6"/>
      <c r="NY101" s="6"/>
      <c r="NZ101" s="6"/>
      <c r="OA101" s="6"/>
      <c r="OB101" s="6"/>
      <c r="OC101" s="6"/>
      <c r="OD101" s="6"/>
      <c r="OE101" s="6"/>
      <c r="OF101" s="6"/>
      <c r="OG101" s="6"/>
      <c r="OH101" s="6"/>
      <c r="OI101" s="6"/>
      <c r="OJ101" s="6"/>
      <c r="OK101" s="6"/>
      <c r="OL101" s="6"/>
      <c r="OM101" s="6"/>
      <c r="ON101" s="6"/>
      <c r="OO101" s="6"/>
      <c r="OP101" s="6"/>
      <c r="OQ101" s="6"/>
      <c r="OR101" s="6"/>
      <c r="OS101" s="6"/>
      <c r="OT101" s="6"/>
      <c r="OU101" s="6"/>
      <c r="OV101" s="6"/>
      <c r="OW101" s="6"/>
      <c r="OX101" s="6"/>
      <c r="OY101" s="6"/>
      <c r="OZ101" s="6"/>
      <c r="PA101" s="6"/>
      <c r="PB101" s="6"/>
      <c r="PC101" s="6"/>
      <c r="PD101" s="6"/>
      <c r="PE101" s="6"/>
      <c r="PF101" s="6"/>
      <c r="PG101" s="6"/>
      <c r="PH101" s="6"/>
      <c r="PI101" s="6"/>
      <c r="PJ101" s="6"/>
      <c r="PK101" s="6"/>
      <c r="PL101" s="6"/>
      <c r="PM101" s="6"/>
      <c r="PN101" s="6"/>
      <c r="PO101" s="6"/>
      <c r="PP101" s="6"/>
      <c r="PQ101" s="6"/>
      <c r="PR101" s="6"/>
      <c r="PS101" s="6"/>
      <c r="PT101" s="6"/>
      <c r="PU101" s="6"/>
      <c r="PV101" s="6"/>
      <c r="PW101" s="6"/>
      <c r="PX101" s="6"/>
      <c r="PY101" s="6"/>
      <c r="PZ101" s="6"/>
      <c r="QA101" s="6"/>
      <c r="QB101" s="6"/>
      <c r="QC101" s="6"/>
      <c r="QD101" s="6"/>
      <c r="QE101" s="6"/>
      <c r="QF101" s="6"/>
      <c r="QG101" s="6"/>
      <c r="QH101" s="6"/>
      <c r="QI101" s="6"/>
      <c r="QJ101" s="6"/>
      <c r="QK101" s="6"/>
      <c r="QL101" s="6"/>
      <c r="QM101" s="6"/>
      <c r="QN101" s="6"/>
      <c r="QO101" s="6"/>
      <c r="QP101" s="6"/>
      <c r="QQ101" s="6"/>
      <c r="QR101" s="6"/>
      <c r="QS101" s="6"/>
      <c r="QT101" s="6"/>
      <c r="QU101" s="6"/>
      <c r="QV101" s="6"/>
      <c r="QW101" s="6"/>
      <c r="QX101" s="6"/>
      <c r="QY101" s="6"/>
      <c r="QZ101" s="6"/>
      <c r="RA101" s="6"/>
      <c r="RB101" s="6"/>
      <c r="RC101" s="6"/>
      <c r="RD101" s="6"/>
      <c r="RE101" s="6"/>
      <c r="RF101" s="6"/>
      <c r="RG101" s="6"/>
      <c r="RH101" s="6"/>
      <c r="RI101" s="6"/>
      <c r="RJ101" s="6"/>
      <c r="RK101" s="6"/>
      <c r="RL101" s="6"/>
      <c r="RM101" s="6"/>
      <c r="RN101" s="6"/>
      <c r="RO101" s="6"/>
      <c r="RP101" s="6"/>
      <c r="RQ101" s="6"/>
      <c r="RR101" s="6"/>
      <c r="RS101" s="6"/>
      <c r="RT101" s="6"/>
      <c r="RU101" s="6"/>
      <c r="RV101" s="6"/>
      <c r="RW101" s="6"/>
      <c r="RX101" s="6"/>
      <c r="RY101" s="6"/>
      <c r="RZ101" s="6"/>
      <c r="SA101" s="6"/>
      <c r="SB101" s="6"/>
      <c r="SC101" s="6"/>
      <c r="SD101" s="6"/>
      <c r="SE101" s="6"/>
      <c r="SF101" s="6"/>
      <c r="SG101" s="6"/>
      <c r="SH101" s="6"/>
      <c r="SI101" s="6"/>
      <c r="SJ101" s="6"/>
      <c r="SK101" s="6"/>
      <c r="SL101" s="6"/>
      <c r="SM101" s="6"/>
      <c r="SN101" s="6"/>
      <c r="SO101" s="6"/>
      <c r="SP101" s="6"/>
      <c r="SQ101" s="6"/>
      <c r="SR101" s="6"/>
      <c r="SS101" s="6"/>
      <c r="ST101" s="6"/>
      <c r="SU101" s="6"/>
      <c r="SV101" s="6"/>
      <c r="SW101" s="6"/>
      <c r="SX101" s="6"/>
      <c r="SY101" s="6"/>
      <c r="SZ101" s="6"/>
      <c r="TA101" s="6"/>
      <c r="TB101" s="6"/>
      <c r="TC101" s="6"/>
      <c r="TD101" s="6"/>
      <c r="TE101" s="6"/>
      <c r="TF101" s="6"/>
      <c r="TG101" s="6"/>
      <c r="TH101" s="6"/>
      <c r="TI101" s="6"/>
      <c r="TJ101" s="6"/>
      <c r="TK101" s="6"/>
      <c r="TL101" s="6"/>
      <c r="TM101" s="6"/>
      <c r="TN101" s="6"/>
      <c r="TO101" s="6"/>
      <c r="TP101" s="6"/>
      <c r="TQ101" s="6"/>
      <c r="TR101" s="6"/>
      <c r="TS101" s="6"/>
      <c r="TT101" s="6"/>
      <c r="TU101" s="6"/>
      <c r="TV101" s="6"/>
      <c r="TW101" s="6"/>
      <c r="TX101" s="6"/>
      <c r="TY101" s="6"/>
      <c r="TZ101" s="6"/>
      <c r="UA101" s="6"/>
      <c r="UB101" s="6"/>
      <c r="UC101" s="6"/>
      <c r="UD101" s="6"/>
      <c r="UE101" s="6"/>
      <c r="UF101" s="6"/>
      <c r="UG101" s="6"/>
      <c r="UH101" s="6"/>
      <c r="UI101" s="6"/>
      <c r="UJ101" s="6"/>
      <c r="UK101" s="6"/>
      <c r="UL101" s="6"/>
      <c r="UM101" s="6"/>
      <c r="UN101" s="6"/>
      <c r="UO101" s="6"/>
      <c r="UP101" s="6"/>
      <c r="UQ101" s="6"/>
      <c r="UR101" s="6"/>
      <c r="US101" s="6"/>
      <c r="UT101" s="6"/>
      <c r="UU101" s="6"/>
      <c r="UV101" s="6"/>
      <c r="UW101" s="6"/>
      <c r="UX101" s="6"/>
      <c r="UY101" s="6"/>
      <c r="UZ101" s="6"/>
      <c r="VA101" s="6"/>
      <c r="VB101" s="6"/>
      <c r="VC101" s="6"/>
      <c r="VD101" s="6"/>
      <c r="VE101" s="6"/>
      <c r="VF101" s="6"/>
      <c r="VG101" s="6"/>
      <c r="VH101" s="6"/>
      <c r="VI101" s="6"/>
      <c r="VJ101" s="6"/>
      <c r="VK101" s="6"/>
      <c r="VL101" s="6"/>
      <c r="VM101" s="6"/>
      <c r="VN101" s="6"/>
      <c r="VO101" s="6"/>
      <c r="VP101" s="6"/>
      <c r="VQ101" s="6"/>
      <c r="VR101" s="6"/>
      <c r="VS101" s="6"/>
      <c r="VT101" s="6"/>
      <c r="VU101" s="6"/>
      <c r="VV101" s="6"/>
      <c r="VW101" s="6"/>
      <c r="VX101" s="6"/>
      <c r="VY101" s="6"/>
      <c r="VZ101" s="6"/>
      <c r="WA101" s="6"/>
      <c r="WB101" s="6"/>
      <c r="WC101" s="6"/>
      <c r="WD101" s="6"/>
      <c r="WE101" s="6"/>
      <c r="WF101" s="6"/>
      <c r="WG101" s="6"/>
      <c r="WH101" s="6"/>
      <c r="WI101" s="6"/>
      <c r="WJ101" s="6"/>
      <c r="WK101" s="6"/>
      <c r="WL101" s="6"/>
      <c r="WM101" s="6"/>
      <c r="WN101" s="6"/>
      <c r="WO101" s="6"/>
      <c r="WP101" s="6"/>
      <c r="WQ101" s="6"/>
      <c r="WR101" s="6"/>
      <c r="WS101" s="6"/>
      <c r="WT101" s="6"/>
      <c r="WU101" s="6"/>
      <c r="WV101" s="6"/>
      <c r="WW101" s="6"/>
      <c r="WX101" s="6"/>
      <c r="WY101" s="6"/>
      <c r="WZ101" s="6"/>
      <c r="XA101" s="6"/>
      <c r="XB101" s="6"/>
      <c r="XC101" s="6"/>
      <c r="XD101" s="6"/>
      <c r="XE101" s="6"/>
      <c r="XF101" s="6"/>
      <c r="XG101" s="6"/>
      <c r="XH101" s="6"/>
      <c r="XI101" s="6"/>
      <c r="XJ101" s="6"/>
      <c r="XK101" s="6"/>
      <c r="XL101" s="6"/>
      <c r="XM101" s="6"/>
      <c r="XN101" s="6"/>
      <c r="XO101" s="6"/>
      <c r="XP101" s="6"/>
      <c r="XQ101" s="6"/>
      <c r="XR101" s="6"/>
      <c r="XS101" s="6"/>
      <c r="XT101" s="6"/>
      <c r="XU101" s="6"/>
      <c r="XV101" s="6"/>
      <c r="XW101" s="6"/>
      <c r="XX101" s="6"/>
      <c r="XY101" s="6"/>
      <c r="XZ101" s="6"/>
      <c r="YA101" s="6"/>
      <c r="YB101" s="6"/>
      <c r="YC101" s="6"/>
      <c r="YD101" s="6"/>
      <c r="YE101" s="6"/>
      <c r="YF101" s="6"/>
      <c r="YG101" s="6"/>
      <c r="YH101" s="6"/>
      <c r="YI101" s="6"/>
      <c r="YJ101" s="6"/>
      <c r="YK101" s="6"/>
      <c r="YL101" s="6"/>
      <c r="YM101" s="6"/>
      <c r="YN101" s="6"/>
      <c r="YO101" s="6"/>
      <c r="YP101" s="6"/>
      <c r="YQ101" s="6"/>
      <c r="YR101" s="6"/>
      <c r="YS101" s="6"/>
      <c r="YT101" s="6"/>
      <c r="YU101" s="6"/>
      <c r="YV101" s="6"/>
      <c r="YW101" s="6"/>
      <c r="YX101" s="6"/>
      <c r="YY101" s="6"/>
      <c r="YZ101" s="6"/>
      <c r="ZA101" s="6"/>
      <c r="ZB101" s="6"/>
      <c r="ZC101" s="6"/>
      <c r="ZD101" s="6"/>
      <c r="ZE101" s="6"/>
      <c r="ZF101" s="6"/>
      <c r="ZG101" s="6"/>
      <c r="ZH101" s="6"/>
      <c r="ZI101" s="6"/>
      <c r="ZJ101" s="6"/>
      <c r="ZK101" s="6"/>
      <c r="ZL101" s="6"/>
      <c r="ZM101" s="6"/>
      <c r="ZN101" s="6"/>
      <c r="ZO101" s="6"/>
      <c r="ZP101" s="6"/>
      <c r="ZQ101" s="6"/>
      <c r="ZR101" s="6"/>
      <c r="ZS101" s="6"/>
      <c r="ZT101" s="6"/>
      <c r="ZU101" s="6"/>
      <c r="ZV101" s="6"/>
      <c r="ZW101" s="6"/>
      <c r="ZX101" s="6"/>
      <c r="ZY101" s="6"/>
      <c r="ZZ101" s="6"/>
      <c r="AAA101" s="6"/>
      <c r="AAB101" s="6"/>
      <c r="AAC101" s="6"/>
      <c r="AAD101" s="6"/>
      <c r="AAE101" s="6"/>
      <c r="AAF101" s="6"/>
      <c r="AAG101" s="6"/>
      <c r="AAH101" s="6"/>
      <c r="AAI101" s="6"/>
      <c r="AAJ101" s="6"/>
      <c r="AAK101" s="6"/>
      <c r="AAL101" s="6"/>
      <c r="AAM101" s="6"/>
      <c r="AAN101" s="6"/>
      <c r="AAO101" s="6"/>
      <c r="AAP101" s="6"/>
      <c r="AAQ101" s="6"/>
      <c r="AAR101" s="6"/>
      <c r="AAS101" s="6"/>
      <c r="AAT101" s="6"/>
      <c r="AAU101" s="6"/>
      <c r="AAV101" s="6"/>
      <c r="AAW101" s="6"/>
      <c r="AAX101" s="6"/>
      <c r="AAY101" s="6"/>
      <c r="AAZ101" s="6"/>
      <c r="ABA101" s="6"/>
      <c r="ABB101" s="6"/>
      <c r="ABC101" s="6"/>
      <c r="ABD101" s="6"/>
      <c r="ABE101" s="6"/>
      <c r="ABF101" s="6"/>
      <c r="ABG101" s="6"/>
      <c r="ABH101" s="6"/>
      <c r="ABI101" s="6"/>
      <c r="ABJ101" s="6"/>
      <c r="ABK101" s="6"/>
      <c r="ABL101" s="6"/>
      <c r="ABM101" s="6"/>
      <c r="ABN101" s="6"/>
      <c r="ABO101" s="6"/>
      <c r="ABP101" s="6"/>
      <c r="ABQ101" s="6"/>
      <c r="ABR101" s="6"/>
      <c r="ABS101" s="6"/>
      <c r="ABT101" s="6"/>
      <c r="ABU101" s="6"/>
      <c r="ABV101" s="6"/>
      <c r="ABW101" s="6"/>
      <c r="ABX101" s="6"/>
      <c r="ABY101" s="6"/>
      <c r="ABZ101" s="6"/>
      <c r="ACA101" s="6"/>
      <c r="ACB101" s="6"/>
      <c r="ACC101" s="6"/>
      <c r="ACD101" s="6"/>
      <c r="ACE101" s="6"/>
      <c r="ACF101" s="6"/>
      <c r="ACG101" s="6"/>
      <c r="ACH101" s="6"/>
      <c r="ACI101" s="6"/>
      <c r="ACJ101" s="6"/>
      <c r="ACK101" s="6"/>
      <c r="ACL101" s="6"/>
      <c r="ACM101" s="6"/>
      <c r="ACN101" s="6"/>
      <c r="ACO101" s="6"/>
      <c r="ACP101" s="6"/>
      <c r="ACQ101" s="6"/>
      <c r="ACR101" s="6"/>
      <c r="ACS101" s="6"/>
      <c r="ACT101" s="6"/>
      <c r="ACU101" s="6"/>
      <c r="ACV101" s="6"/>
      <c r="ACW101" s="6"/>
      <c r="ACX101" s="6"/>
      <c r="ACY101" s="6"/>
      <c r="ACZ101" s="6"/>
      <c r="ADA101" s="6"/>
      <c r="ADB101" s="6"/>
      <c r="ADC101" s="6"/>
      <c r="ADD101" s="6"/>
      <c r="ADE101" s="6"/>
      <c r="ADF101" s="6"/>
      <c r="ADG101" s="6"/>
      <c r="ADH101" s="6"/>
      <c r="ADI101" s="6"/>
      <c r="ADJ101" s="6"/>
      <c r="ADK101" s="6"/>
      <c r="ADL101" s="6"/>
      <c r="ADM101" s="6"/>
      <c r="ADN101" s="6"/>
      <c r="ADO101" s="6"/>
      <c r="ADP101" s="6"/>
      <c r="ADQ101" s="6"/>
      <c r="ADR101" s="6"/>
      <c r="ADS101" s="6"/>
      <c r="ADT101" s="6"/>
      <c r="ADU101" s="6"/>
      <c r="ADV101" s="6"/>
      <c r="ADW101" s="6"/>
      <c r="ADX101" s="6"/>
      <c r="ADY101" s="6"/>
      <c r="ADZ101" s="6"/>
      <c r="AEA101" s="6"/>
      <c r="AEB101" s="6"/>
      <c r="AEC101" s="6"/>
      <c r="AED101" s="6"/>
      <c r="AEE101" s="6"/>
      <c r="AEF101" s="6"/>
      <c r="AEG101" s="6"/>
      <c r="AEH101" s="6"/>
      <c r="AEI101" s="6"/>
      <c r="AEJ101" s="6"/>
      <c r="AEK101" s="6"/>
      <c r="AEL101" s="6"/>
      <c r="AEM101" s="6"/>
      <c r="AEN101" s="6"/>
      <c r="AEO101" s="6"/>
      <c r="AEP101" s="6"/>
      <c r="AEQ101" s="6"/>
      <c r="AER101" s="6"/>
      <c r="AES101" s="6"/>
      <c r="AET101" s="6"/>
      <c r="AEU101" s="6"/>
      <c r="AEV101" s="6"/>
      <c r="AEW101" s="6"/>
      <c r="AEX101" s="6"/>
      <c r="AEY101" s="6"/>
      <c r="AEZ101" s="6"/>
      <c r="AFA101" s="6"/>
      <c r="AFB101" s="6"/>
      <c r="AFC101" s="6"/>
      <c r="AFD101" s="6"/>
      <c r="AFE101" s="6"/>
      <c r="AFF101" s="6"/>
      <c r="AFG101" s="6"/>
      <c r="AFH101" s="6"/>
      <c r="AFI101" s="6"/>
      <c r="AFJ101" s="6"/>
      <c r="AFK101" s="6"/>
      <c r="AFL101" s="6"/>
      <c r="AFM101" s="6"/>
      <c r="AFN101" s="6"/>
      <c r="AFO101" s="6"/>
      <c r="AFP101" s="6"/>
      <c r="AFQ101" s="6"/>
      <c r="AFR101" s="6"/>
      <c r="AFS101" s="6"/>
      <c r="AFT101" s="6"/>
      <c r="AFU101" s="6"/>
      <c r="AFV101" s="6"/>
      <c r="AFW101" s="6"/>
      <c r="AFX101" s="6"/>
      <c r="AFY101" s="6"/>
      <c r="AFZ101" s="6"/>
      <c r="AGA101" s="6"/>
      <c r="AGB101" s="6"/>
      <c r="AGC101" s="6"/>
      <c r="AGD101" s="6"/>
      <c r="AGE101" s="6"/>
      <c r="AGF101" s="6"/>
      <c r="AGG101" s="6"/>
      <c r="AGH101" s="6"/>
      <c r="AGI101" s="6"/>
      <c r="AGJ101" s="6"/>
      <c r="AGK101" s="6"/>
      <c r="AGL101" s="6"/>
      <c r="AGM101" s="6"/>
      <c r="AGN101" s="6"/>
      <c r="AGO101" s="6"/>
      <c r="AGP101" s="6"/>
      <c r="AGQ101" s="6"/>
      <c r="AGR101" s="6"/>
      <c r="AGS101" s="6"/>
      <c r="AGT101" s="6"/>
      <c r="AGU101" s="6"/>
      <c r="AGV101" s="6"/>
      <c r="AGW101" s="6"/>
      <c r="AGX101" s="6"/>
      <c r="AGY101" s="6"/>
      <c r="AGZ101" s="6"/>
      <c r="AHA101" s="6"/>
      <c r="AHB101" s="6"/>
      <c r="AHC101" s="6"/>
      <c r="AHD101" s="6"/>
      <c r="AHE101" s="6"/>
      <c r="AHF101" s="6"/>
      <c r="AHG101" s="6"/>
      <c r="AHH101" s="6"/>
      <c r="AHI101" s="6"/>
      <c r="AHJ101" s="6"/>
      <c r="AHK101" s="6"/>
      <c r="AHL101" s="6"/>
      <c r="AHM101" s="6"/>
      <c r="AHN101" s="6"/>
      <c r="AHO101" s="6"/>
      <c r="AHP101" s="6"/>
      <c r="AHQ101" s="6"/>
      <c r="AHR101" s="6"/>
      <c r="AHS101" s="6"/>
      <c r="AHT101" s="6"/>
      <c r="AHU101" s="6"/>
      <c r="AHV101" s="6"/>
      <c r="AHW101" s="6"/>
      <c r="AHX101" s="6"/>
      <c r="AHY101" s="6"/>
      <c r="AHZ101" s="6"/>
      <c r="AIA101" s="6"/>
      <c r="AIB101" s="6"/>
      <c r="AIC101" s="6"/>
      <c r="AID101" s="6"/>
      <c r="AIE101" s="6"/>
      <c r="AIF101" s="6"/>
      <c r="AIG101" s="6"/>
      <c r="AIH101" s="6"/>
      <c r="AII101" s="6"/>
      <c r="AIJ101" s="6"/>
      <c r="AIK101" s="6"/>
      <c r="AIL101" s="6"/>
      <c r="AIM101" s="6"/>
      <c r="AIN101" s="6"/>
      <c r="AIO101" s="6"/>
      <c r="AIP101" s="6"/>
      <c r="AIQ101" s="6"/>
      <c r="AIR101" s="6"/>
      <c r="AIS101" s="6"/>
      <c r="AIT101" s="6"/>
      <c r="AIU101" s="6"/>
      <c r="AIV101" s="6"/>
      <c r="AIW101" s="6"/>
      <c r="AIX101" s="6"/>
      <c r="AIY101" s="6"/>
      <c r="AIZ101" s="6"/>
      <c r="AJA101" s="6"/>
      <c r="AJB101" s="6"/>
      <c r="AJC101" s="6"/>
      <c r="AJD101" s="6"/>
      <c r="AJE101" s="6"/>
      <c r="AJF101" s="6"/>
      <c r="AJG101" s="6"/>
      <c r="AJH101" s="6"/>
      <c r="AJI101" s="6"/>
      <c r="AJJ101" s="6"/>
      <c r="AJK101" s="6"/>
      <c r="AJL101" s="6"/>
      <c r="AJM101" s="6"/>
      <c r="AJN101" s="6"/>
      <c r="AJO101" s="6"/>
      <c r="AJP101" s="6"/>
      <c r="AJQ101" s="6"/>
      <c r="AJR101" s="6"/>
      <c r="AJS101" s="6"/>
      <c r="AJT101" s="6"/>
      <c r="AJU101" s="6"/>
      <c r="AJV101" s="6"/>
      <c r="AJW101" s="6"/>
      <c r="AJX101" s="6"/>
      <c r="AJY101" s="6"/>
      <c r="AJZ101" s="6"/>
      <c r="AKA101" s="6"/>
      <c r="AKB101" s="6"/>
      <c r="AKC101" s="6"/>
      <c r="AKD101" s="6"/>
      <c r="AKE101" s="6"/>
      <c r="AKF101" s="6"/>
      <c r="AKG101" s="6"/>
      <c r="AKH101" s="6"/>
      <c r="AKI101" s="6"/>
      <c r="AKJ101" s="6"/>
      <c r="AKK101" s="6"/>
      <c r="AKL101" s="6"/>
      <c r="AKM101" s="6"/>
      <c r="AKN101" s="6"/>
      <c r="AKO101" s="6"/>
      <c r="AKP101" s="6"/>
      <c r="AKQ101" s="6"/>
      <c r="AKR101" s="6"/>
      <c r="AKS101" s="6"/>
      <c r="AKT101" s="6"/>
      <c r="AKU101" s="6"/>
      <c r="AKV101" s="6"/>
      <c r="AKW101" s="6"/>
      <c r="AKX101" s="6"/>
      <c r="AKY101" s="6"/>
      <c r="AKZ101" s="6"/>
      <c r="ALA101" s="6"/>
      <c r="ALB101" s="6"/>
      <c r="ALC101" s="6"/>
      <c r="ALD101" s="6"/>
      <c r="ALE101" s="6"/>
      <c r="ALF101" s="6"/>
      <c r="ALG101" s="6"/>
      <c r="ALH101" s="6"/>
      <c r="ALI101" s="6"/>
      <c r="ALJ101" s="6"/>
      <c r="ALK101" s="6"/>
      <c r="ALL101" s="6"/>
      <c r="ALM101" s="6"/>
      <c r="ALN101" s="6"/>
      <c r="ALO101" s="6"/>
      <c r="ALP101" s="6"/>
    </row>
    <row r="102" spans="2:1004" x14ac:dyDescent="0.25">
      <c r="B102" s="36"/>
      <c r="C102" s="37"/>
      <c r="D102" s="37"/>
      <c r="E102" s="6"/>
      <c r="F102" s="6"/>
      <c r="G102" s="6"/>
      <c r="H102" s="6"/>
      <c r="I102" s="6"/>
      <c r="J102" s="6"/>
      <c r="K102" s="6"/>
      <c r="L102" s="6"/>
      <c r="M102" s="6"/>
      <c r="N102" s="6"/>
      <c r="O102" s="6"/>
      <c r="P102" s="6"/>
      <c r="Q102" s="6"/>
      <c r="R102" s="6"/>
      <c r="S102" s="6"/>
      <c r="T102" s="6"/>
      <c r="U102" s="6"/>
      <c r="V102" s="6"/>
      <c r="W102" s="6"/>
      <c r="X102" s="6"/>
      <c r="Y102" s="6"/>
      <c r="Z102" s="6"/>
      <c r="AA102" s="6"/>
      <c r="AB102" s="6"/>
      <c r="AC102" s="6"/>
      <c r="AD102" s="6"/>
      <c r="AE102" s="6"/>
      <c r="AF102" s="6"/>
      <c r="AG102" s="6"/>
      <c r="AH102" s="6"/>
      <c r="AI102" s="6"/>
      <c r="AJ102" s="6"/>
      <c r="AK102" s="6"/>
      <c r="AL102" s="6"/>
      <c r="AM102" s="6"/>
      <c r="AN102" s="6"/>
      <c r="AO102" s="6"/>
      <c r="AP102" s="6"/>
      <c r="AQ102" s="6"/>
      <c r="AR102" s="6"/>
      <c r="AS102" s="6"/>
      <c r="AT102" s="6"/>
      <c r="AU102" s="6"/>
      <c r="AV102" s="6"/>
      <c r="AW102" s="6"/>
      <c r="AX102" s="6"/>
      <c r="AY102" s="6"/>
      <c r="AZ102" s="6"/>
      <c r="BA102" s="6"/>
      <c r="BB102" s="6"/>
      <c r="BC102" s="6"/>
      <c r="BD102" s="6"/>
      <c r="BE102" s="6"/>
      <c r="BF102" s="6"/>
      <c r="BG102" s="6"/>
      <c r="BH102" s="6"/>
      <c r="BI102" s="6"/>
      <c r="BJ102" s="6"/>
      <c r="BK102" s="6"/>
      <c r="BL102" s="6"/>
      <c r="BM102" s="6"/>
      <c r="BN102" s="6"/>
      <c r="BO102" s="6"/>
      <c r="BP102" s="6"/>
      <c r="BQ102" s="6"/>
      <c r="BR102" s="6"/>
      <c r="BS102" s="6"/>
      <c r="BT102" s="6"/>
      <c r="BU102" s="6"/>
      <c r="BV102" s="6"/>
      <c r="BW102" s="6"/>
      <c r="BX102" s="6"/>
      <c r="BY102" s="6"/>
      <c r="BZ102" s="6"/>
      <c r="CA102" s="6"/>
      <c r="CB102" s="6"/>
      <c r="CC102" s="6"/>
      <c r="CD102" s="6"/>
      <c r="CE102" s="6"/>
      <c r="CF102" s="6"/>
      <c r="CG102" s="6"/>
      <c r="CH102" s="6"/>
      <c r="CI102" s="6"/>
      <c r="CJ102" s="6"/>
      <c r="CK102" s="6"/>
      <c r="CL102" s="6"/>
      <c r="CM102" s="6"/>
      <c r="CN102" s="6"/>
      <c r="CO102" s="6"/>
      <c r="CP102" s="6"/>
      <c r="CQ102" s="6"/>
      <c r="CR102" s="6"/>
      <c r="CS102" s="6"/>
      <c r="CT102" s="6"/>
      <c r="CU102" s="6"/>
      <c r="CV102" s="6"/>
      <c r="CW102" s="6"/>
      <c r="CX102" s="6"/>
      <c r="CY102" s="6"/>
      <c r="CZ102" s="6"/>
      <c r="DA102" s="6"/>
      <c r="DB102" s="6"/>
      <c r="DC102" s="6"/>
      <c r="DD102" s="6"/>
      <c r="DE102" s="6"/>
      <c r="DF102" s="6"/>
      <c r="DG102" s="6"/>
      <c r="DH102" s="6"/>
      <c r="DI102" s="6"/>
      <c r="DJ102" s="6"/>
      <c r="DK102" s="6"/>
      <c r="DL102" s="6"/>
      <c r="DM102" s="6"/>
      <c r="DN102" s="6"/>
      <c r="DO102" s="6"/>
      <c r="DP102" s="6"/>
      <c r="DQ102" s="6"/>
      <c r="DR102" s="6"/>
      <c r="DS102" s="6"/>
      <c r="DT102" s="6"/>
      <c r="DU102" s="6"/>
      <c r="DV102" s="6"/>
      <c r="DW102" s="6"/>
      <c r="DX102" s="6"/>
      <c r="DY102" s="6"/>
      <c r="DZ102" s="6"/>
      <c r="EA102" s="6"/>
      <c r="EB102" s="6"/>
      <c r="EC102" s="6"/>
      <c r="ED102" s="6"/>
      <c r="EE102" s="6"/>
      <c r="EF102" s="6"/>
      <c r="EG102" s="6"/>
      <c r="EH102" s="6"/>
      <c r="EI102" s="6"/>
      <c r="EJ102" s="6"/>
      <c r="EK102" s="6"/>
      <c r="EL102" s="6"/>
      <c r="EM102" s="6"/>
      <c r="EN102" s="6"/>
      <c r="EO102" s="6"/>
      <c r="EP102" s="6"/>
      <c r="EQ102" s="6"/>
      <c r="ER102" s="6"/>
      <c r="ES102" s="6"/>
      <c r="ET102" s="6"/>
      <c r="EU102" s="6"/>
      <c r="EV102" s="6"/>
      <c r="EW102" s="6"/>
      <c r="EX102" s="6"/>
      <c r="EY102" s="6"/>
      <c r="EZ102" s="6"/>
      <c r="FA102" s="6"/>
      <c r="FB102" s="6"/>
      <c r="FC102" s="6"/>
      <c r="FD102" s="6"/>
      <c r="FE102" s="6"/>
      <c r="FF102" s="6"/>
      <c r="FG102" s="6"/>
      <c r="FH102" s="6"/>
      <c r="FI102" s="6"/>
      <c r="FJ102" s="6"/>
      <c r="FK102" s="6"/>
      <c r="FL102" s="6"/>
      <c r="FM102" s="6"/>
      <c r="FN102" s="6"/>
      <c r="FO102" s="6"/>
      <c r="FP102" s="6"/>
      <c r="FQ102" s="6"/>
      <c r="FR102" s="6"/>
      <c r="FS102" s="6"/>
      <c r="FT102" s="6"/>
      <c r="FU102" s="6"/>
      <c r="FV102" s="6"/>
      <c r="FW102" s="6"/>
      <c r="FX102" s="6"/>
      <c r="FY102" s="6"/>
      <c r="FZ102" s="6"/>
      <c r="GA102" s="6"/>
      <c r="GB102" s="6"/>
      <c r="GC102" s="6"/>
      <c r="GD102" s="6"/>
      <c r="GE102" s="6"/>
      <c r="GF102" s="6"/>
      <c r="GG102" s="6"/>
      <c r="GH102" s="6"/>
      <c r="GI102" s="6"/>
      <c r="GJ102" s="6"/>
      <c r="GK102" s="6"/>
      <c r="GL102" s="6"/>
      <c r="GM102" s="6"/>
      <c r="GN102" s="6"/>
      <c r="GO102" s="6"/>
      <c r="GP102" s="6"/>
      <c r="GQ102" s="6"/>
      <c r="GR102" s="6"/>
      <c r="GS102" s="6"/>
      <c r="GT102" s="6"/>
      <c r="GU102" s="6"/>
      <c r="GV102" s="6"/>
      <c r="GW102" s="6"/>
      <c r="GX102" s="6"/>
      <c r="GY102" s="6"/>
      <c r="GZ102" s="6"/>
      <c r="HA102" s="6"/>
      <c r="HB102" s="6"/>
      <c r="HC102" s="6"/>
      <c r="HD102" s="6"/>
      <c r="HE102" s="6"/>
      <c r="HF102" s="6"/>
      <c r="HG102" s="6"/>
      <c r="HH102" s="6"/>
      <c r="HI102" s="6"/>
      <c r="HJ102" s="6"/>
      <c r="HK102" s="6"/>
      <c r="HL102" s="6"/>
      <c r="HM102" s="6"/>
      <c r="HN102" s="6"/>
      <c r="HO102" s="6"/>
      <c r="HP102" s="6"/>
      <c r="HQ102" s="6"/>
      <c r="HR102" s="6"/>
      <c r="HS102" s="6"/>
      <c r="HT102" s="6"/>
      <c r="HU102" s="6"/>
      <c r="HV102" s="6"/>
      <c r="HW102" s="6"/>
      <c r="HX102" s="6"/>
      <c r="HY102" s="6"/>
      <c r="HZ102" s="6"/>
      <c r="IA102" s="6"/>
      <c r="IB102" s="6"/>
      <c r="IC102" s="6"/>
      <c r="ID102" s="6"/>
      <c r="IE102" s="6"/>
      <c r="IF102" s="6"/>
      <c r="IG102" s="6"/>
      <c r="IH102" s="6"/>
      <c r="II102" s="6"/>
      <c r="IJ102" s="6"/>
      <c r="IK102" s="6"/>
      <c r="IL102" s="6"/>
      <c r="IM102" s="6"/>
      <c r="IN102" s="6"/>
      <c r="IO102" s="6"/>
      <c r="IP102" s="6"/>
      <c r="IQ102" s="6"/>
      <c r="IR102" s="6"/>
      <c r="IS102" s="6"/>
      <c r="IT102" s="6"/>
      <c r="IU102" s="6"/>
      <c r="IV102" s="6"/>
      <c r="IW102" s="6"/>
      <c r="IX102" s="6"/>
      <c r="IY102" s="6"/>
      <c r="IZ102" s="6"/>
      <c r="JA102" s="6"/>
      <c r="JB102" s="6"/>
      <c r="JC102" s="6"/>
      <c r="JD102" s="6"/>
      <c r="JE102" s="6"/>
      <c r="JF102" s="6"/>
      <c r="JG102" s="6"/>
      <c r="JH102" s="6"/>
      <c r="JI102" s="6"/>
      <c r="JJ102" s="6"/>
      <c r="JK102" s="6"/>
      <c r="JL102" s="6"/>
      <c r="JM102" s="6"/>
      <c r="JN102" s="6"/>
      <c r="JO102" s="6"/>
      <c r="JP102" s="6"/>
      <c r="JQ102" s="6"/>
      <c r="JR102" s="6"/>
      <c r="JS102" s="6"/>
      <c r="JT102" s="6"/>
      <c r="JU102" s="6"/>
      <c r="JV102" s="6"/>
      <c r="JW102" s="6"/>
      <c r="JX102" s="6"/>
      <c r="JY102" s="6"/>
      <c r="JZ102" s="6"/>
      <c r="KA102" s="6"/>
      <c r="KB102" s="6"/>
      <c r="KC102" s="6"/>
      <c r="KD102" s="6"/>
      <c r="KE102" s="6"/>
      <c r="KF102" s="6"/>
      <c r="KG102" s="6"/>
      <c r="KH102" s="6"/>
      <c r="KI102" s="6"/>
      <c r="KJ102" s="6"/>
      <c r="KK102" s="6"/>
      <c r="KL102" s="6"/>
      <c r="KM102" s="6"/>
      <c r="KN102" s="6"/>
      <c r="KO102" s="6"/>
      <c r="KP102" s="6"/>
      <c r="KQ102" s="6"/>
      <c r="KR102" s="6"/>
      <c r="KS102" s="6"/>
      <c r="KT102" s="6"/>
      <c r="KU102" s="6"/>
      <c r="KV102" s="6"/>
      <c r="KW102" s="6"/>
      <c r="KX102" s="6"/>
      <c r="KY102" s="6"/>
      <c r="KZ102" s="6"/>
      <c r="LA102" s="6"/>
      <c r="LB102" s="6"/>
      <c r="LC102" s="6"/>
      <c r="LD102" s="6"/>
      <c r="LE102" s="6"/>
      <c r="LF102" s="6"/>
      <c r="LG102" s="6"/>
      <c r="LH102" s="6"/>
      <c r="LI102" s="6"/>
      <c r="LJ102" s="6"/>
      <c r="LK102" s="6"/>
      <c r="LL102" s="6"/>
      <c r="LM102" s="6"/>
      <c r="LN102" s="6"/>
      <c r="LO102" s="6"/>
      <c r="LP102" s="6"/>
      <c r="LQ102" s="6"/>
      <c r="LR102" s="6"/>
      <c r="LS102" s="6"/>
      <c r="LT102" s="6"/>
      <c r="LU102" s="6"/>
      <c r="LV102" s="6"/>
      <c r="LW102" s="6"/>
      <c r="LX102" s="6"/>
      <c r="LY102" s="6"/>
      <c r="LZ102" s="6"/>
      <c r="MA102" s="6"/>
      <c r="MB102" s="6"/>
      <c r="MC102" s="6"/>
      <c r="MD102" s="6"/>
      <c r="ME102" s="6"/>
      <c r="MF102" s="6"/>
      <c r="MG102" s="6"/>
      <c r="MH102" s="6"/>
      <c r="MI102" s="6"/>
      <c r="MJ102" s="6"/>
      <c r="MK102" s="6"/>
      <c r="ML102" s="6"/>
      <c r="MM102" s="6"/>
      <c r="MN102" s="6"/>
      <c r="MO102" s="6"/>
      <c r="MP102" s="6"/>
      <c r="MQ102" s="6"/>
      <c r="MR102" s="6"/>
      <c r="MS102" s="6"/>
      <c r="MT102" s="6"/>
      <c r="MU102" s="6"/>
      <c r="MV102" s="6"/>
      <c r="MW102" s="6"/>
      <c r="MX102" s="6"/>
      <c r="MY102" s="6"/>
      <c r="MZ102" s="6"/>
      <c r="NA102" s="6"/>
      <c r="NB102" s="6"/>
      <c r="NC102" s="6"/>
      <c r="ND102" s="6"/>
      <c r="NE102" s="6"/>
      <c r="NF102" s="6"/>
      <c r="NG102" s="6"/>
      <c r="NH102" s="6"/>
      <c r="NI102" s="6"/>
      <c r="NJ102" s="6"/>
      <c r="NK102" s="6"/>
      <c r="NL102" s="6"/>
      <c r="NM102" s="6"/>
      <c r="NN102" s="6"/>
      <c r="NO102" s="6"/>
      <c r="NP102" s="6"/>
      <c r="NQ102" s="6"/>
      <c r="NR102" s="6"/>
      <c r="NS102" s="6"/>
      <c r="NT102" s="6"/>
      <c r="NU102" s="6"/>
      <c r="NV102" s="6"/>
      <c r="NW102" s="6"/>
      <c r="NX102" s="6"/>
      <c r="NY102" s="6"/>
      <c r="NZ102" s="6"/>
      <c r="OA102" s="6"/>
      <c r="OB102" s="6"/>
      <c r="OC102" s="6"/>
      <c r="OD102" s="6"/>
      <c r="OE102" s="6"/>
      <c r="OF102" s="6"/>
      <c r="OG102" s="6"/>
      <c r="OH102" s="6"/>
      <c r="OI102" s="6"/>
      <c r="OJ102" s="6"/>
      <c r="OK102" s="6"/>
      <c r="OL102" s="6"/>
      <c r="OM102" s="6"/>
      <c r="ON102" s="6"/>
      <c r="OO102" s="6"/>
      <c r="OP102" s="6"/>
      <c r="OQ102" s="6"/>
      <c r="OR102" s="6"/>
      <c r="OS102" s="6"/>
      <c r="OT102" s="6"/>
      <c r="OU102" s="6"/>
      <c r="OV102" s="6"/>
      <c r="OW102" s="6"/>
      <c r="OX102" s="6"/>
      <c r="OY102" s="6"/>
      <c r="OZ102" s="6"/>
      <c r="PA102" s="6"/>
      <c r="PB102" s="6"/>
      <c r="PC102" s="6"/>
      <c r="PD102" s="6"/>
      <c r="PE102" s="6"/>
      <c r="PF102" s="6"/>
      <c r="PG102" s="6"/>
      <c r="PH102" s="6"/>
      <c r="PI102" s="6"/>
      <c r="PJ102" s="6"/>
      <c r="PK102" s="6"/>
      <c r="PL102" s="6"/>
      <c r="PM102" s="6"/>
      <c r="PN102" s="6"/>
      <c r="PO102" s="6"/>
      <c r="PP102" s="6"/>
      <c r="PQ102" s="6"/>
      <c r="PR102" s="6"/>
      <c r="PS102" s="6"/>
      <c r="PT102" s="6"/>
      <c r="PU102" s="6"/>
      <c r="PV102" s="6"/>
      <c r="PW102" s="6"/>
      <c r="PX102" s="6"/>
      <c r="PY102" s="6"/>
      <c r="PZ102" s="6"/>
      <c r="QA102" s="6"/>
      <c r="QB102" s="6"/>
      <c r="QC102" s="6"/>
      <c r="QD102" s="6"/>
      <c r="QE102" s="6"/>
      <c r="QF102" s="6"/>
      <c r="QG102" s="6"/>
      <c r="QH102" s="6"/>
      <c r="QI102" s="6"/>
      <c r="QJ102" s="6"/>
      <c r="QK102" s="6"/>
      <c r="QL102" s="6"/>
      <c r="QM102" s="6"/>
      <c r="QN102" s="6"/>
      <c r="QO102" s="6"/>
      <c r="QP102" s="6"/>
      <c r="QQ102" s="6"/>
      <c r="QR102" s="6"/>
      <c r="QS102" s="6"/>
      <c r="QT102" s="6"/>
      <c r="QU102" s="6"/>
      <c r="QV102" s="6"/>
      <c r="QW102" s="6"/>
      <c r="QX102" s="6"/>
      <c r="QY102" s="6"/>
      <c r="QZ102" s="6"/>
      <c r="RA102" s="6"/>
      <c r="RB102" s="6"/>
      <c r="RC102" s="6"/>
      <c r="RD102" s="6"/>
      <c r="RE102" s="6"/>
      <c r="RF102" s="6"/>
      <c r="RG102" s="6"/>
      <c r="RH102" s="6"/>
      <c r="RI102" s="6"/>
      <c r="RJ102" s="6"/>
      <c r="RK102" s="6"/>
      <c r="RL102" s="6"/>
      <c r="RM102" s="6"/>
      <c r="RN102" s="6"/>
      <c r="RO102" s="6"/>
      <c r="RP102" s="6"/>
      <c r="RQ102" s="6"/>
      <c r="RR102" s="6"/>
      <c r="RS102" s="6"/>
      <c r="RT102" s="6"/>
      <c r="RU102" s="6"/>
      <c r="RV102" s="6"/>
      <c r="RW102" s="6"/>
      <c r="RX102" s="6"/>
      <c r="RY102" s="6"/>
      <c r="RZ102" s="6"/>
      <c r="SA102" s="6"/>
      <c r="SB102" s="6"/>
      <c r="SC102" s="6"/>
      <c r="SD102" s="6"/>
      <c r="SE102" s="6"/>
      <c r="SF102" s="6"/>
      <c r="SG102" s="6"/>
      <c r="SH102" s="6"/>
      <c r="SI102" s="6"/>
      <c r="SJ102" s="6"/>
      <c r="SK102" s="6"/>
      <c r="SL102" s="6"/>
      <c r="SM102" s="6"/>
      <c r="SN102" s="6"/>
      <c r="SO102" s="6"/>
      <c r="SP102" s="6"/>
      <c r="SQ102" s="6"/>
      <c r="SR102" s="6"/>
      <c r="SS102" s="6"/>
      <c r="ST102" s="6"/>
      <c r="SU102" s="6"/>
      <c r="SV102" s="6"/>
      <c r="SW102" s="6"/>
      <c r="SX102" s="6"/>
      <c r="SY102" s="6"/>
      <c r="SZ102" s="6"/>
      <c r="TA102" s="6"/>
      <c r="TB102" s="6"/>
      <c r="TC102" s="6"/>
      <c r="TD102" s="6"/>
      <c r="TE102" s="6"/>
      <c r="TF102" s="6"/>
      <c r="TG102" s="6"/>
      <c r="TH102" s="6"/>
      <c r="TI102" s="6"/>
      <c r="TJ102" s="6"/>
      <c r="TK102" s="6"/>
      <c r="TL102" s="6"/>
      <c r="TM102" s="6"/>
      <c r="TN102" s="6"/>
      <c r="TO102" s="6"/>
      <c r="TP102" s="6"/>
      <c r="TQ102" s="6"/>
      <c r="TR102" s="6"/>
      <c r="TS102" s="6"/>
      <c r="TT102" s="6"/>
      <c r="TU102" s="6"/>
      <c r="TV102" s="6"/>
      <c r="TW102" s="6"/>
      <c r="TX102" s="6"/>
      <c r="TY102" s="6"/>
      <c r="TZ102" s="6"/>
      <c r="UA102" s="6"/>
      <c r="UB102" s="6"/>
      <c r="UC102" s="6"/>
      <c r="UD102" s="6"/>
      <c r="UE102" s="6"/>
      <c r="UF102" s="6"/>
      <c r="UG102" s="6"/>
      <c r="UH102" s="6"/>
      <c r="UI102" s="6"/>
      <c r="UJ102" s="6"/>
      <c r="UK102" s="6"/>
      <c r="UL102" s="6"/>
      <c r="UM102" s="6"/>
      <c r="UN102" s="6"/>
      <c r="UO102" s="6"/>
      <c r="UP102" s="6"/>
      <c r="UQ102" s="6"/>
      <c r="UR102" s="6"/>
      <c r="US102" s="6"/>
      <c r="UT102" s="6"/>
      <c r="UU102" s="6"/>
      <c r="UV102" s="6"/>
      <c r="UW102" s="6"/>
      <c r="UX102" s="6"/>
      <c r="UY102" s="6"/>
      <c r="UZ102" s="6"/>
      <c r="VA102" s="6"/>
      <c r="VB102" s="6"/>
      <c r="VC102" s="6"/>
      <c r="VD102" s="6"/>
      <c r="VE102" s="6"/>
      <c r="VF102" s="6"/>
      <c r="VG102" s="6"/>
      <c r="VH102" s="6"/>
      <c r="VI102" s="6"/>
      <c r="VJ102" s="6"/>
      <c r="VK102" s="6"/>
      <c r="VL102" s="6"/>
      <c r="VM102" s="6"/>
      <c r="VN102" s="6"/>
      <c r="VO102" s="6"/>
      <c r="VP102" s="6"/>
      <c r="VQ102" s="6"/>
      <c r="VR102" s="6"/>
      <c r="VS102" s="6"/>
      <c r="VT102" s="6"/>
      <c r="VU102" s="6"/>
      <c r="VV102" s="6"/>
      <c r="VW102" s="6"/>
      <c r="VX102" s="6"/>
      <c r="VY102" s="6"/>
      <c r="VZ102" s="6"/>
      <c r="WA102" s="6"/>
      <c r="WB102" s="6"/>
      <c r="WC102" s="6"/>
      <c r="WD102" s="6"/>
      <c r="WE102" s="6"/>
      <c r="WF102" s="6"/>
      <c r="WG102" s="6"/>
      <c r="WH102" s="6"/>
      <c r="WI102" s="6"/>
      <c r="WJ102" s="6"/>
      <c r="WK102" s="6"/>
      <c r="WL102" s="6"/>
      <c r="WM102" s="6"/>
      <c r="WN102" s="6"/>
      <c r="WO102" s="6"/>
      <c r="WP102" s="6"/>
      <c r="WQ102" s="6"/>
      <c r="WR102" s="6"/>
      <c r="WS102" s="6"/>
      <c r="WT102" s="6"/>
      <c r="WU102" s="6"/>
      <c r="WV102" s="6"/>
      <c r="WW102" s="6"/>
      <c r="WX102" s="6"/>
      <c r="WY102" s="6"/>
      <c r="WZ102" s="6"/>
      <c r="XA102" s="6"/>
      <c r="XB102" s="6"/>
      <c r="XC102" s="6"/>
      <c r="XD102" s="6"/>
      <c r="XE102" s="6"/>
      <c r="XF102" s="6"/>
      <c r="XG102" s="6"/>
      <c r="XH102" s="6"/>
      <c r="XI102" s="6"/>
      <c r="XJ102" s="6"/>
      <c r="XK102" s="6"/>
      <c r="XL102" s="6"/>
      <c r="XM102" s="6"/>
      <c r="XN102" s="6"/>
      <c r="XO102" s="6"/>
      <c r="XP102" s="6"/>
      <c r="XQ102" s="6"/>
      <c r="XR102" s="6"/>
      <c r="XS102" s="6"/>
      <c r="XT102" s="6"/>
      <c r="XU102" s="6"/>
      <c r="XV102" s="6"/>
      <c r="XW102" s="6"/>
      <c r="XX102" s="6"/>
      <c r="XY102" s="6"/>
      <c r="XZ102" s="6"/>
      <c r="YA102" s="6"/>
      <c r="YB102" s="6"/>
      <c r="YC102" s="6"/>
      <c r="YD102" s="6"/>
      <c r="YE102" s="6"/>
      <c r="YF102" s="6"/>
      <c r="YG102" s="6"/>
      <c r="YH102" s="6"/>
      <c r="YI102" s="6"/>
      <c r="YJ102" s="6"/>
      <c r="YK102" s="6"/>
      <c r="YL102" s="6"/>
      <c r="YM102" s="6"/>
      <c r="YN102" s="6"/>
      <c r="YO102" s="6"/>
      <c r="YP102" s="6"/>
      <c r="YQ102" s="6"/>
      <c r="YR102" s="6"/>
      <c r="YS102" s="6"/>
      <c r="YT102" s="6"/>
      <c r="YU102" s="6"/>
      <c r="YV102" s="6"/>
      <c r="YW102" s="6"/>
      <c r="YX102" s="6"/>
      <c r="YY102" s="6"/>
      <c r="YZ102" s="6"/>
      <c r="ZA102" s="6"/>
      <c r="ZB102" s="6"/>
      <c r="ZC102" s="6"/>
      <c r="ZD102" s="6"/>
      <c r="ZE102" s="6"/>
      <c r="ZF102" s="6"/>
      <c r="ZG102" s="6"/>
      <c r="ZH102" s="6"/>
      <c r="ZI102" s="6"/>
      <c r="ZJ102" s="6"/>
      <c r="ZK102" s="6"/>
      <c r="ZL102" s="6"/>
      <c r="ZM102" s="6"/>
      <c r="ZN102" s="6"/>
      <c r="ZO102" s="6"/>
      <c r="ZP102" s="6"/>
      <c r="ZQ102" s="6"/>
      <c r="ZR102" s="6"/>
      <c r="ZS102" s="6"/>
      <c r="ZT102" s="6"/>
      <c r="ZU102" s="6"/>
      <c r="ZV102" s="6"/>
      <c r="ZW102" s="6"/>
      <c r="ZX102" s="6"/>
      <c r="ZY102" s="6"/>
      <c r="ZZ102" s="6"/>
      <c r="AAA102" s="6"/>
      <c r="AAB102" s="6"/>
      <c r="AAC102" s="6"/>
      <c r="AAD102" s="6"/>
      <c r="AAE102" s="6"/>
      <c r="AAF102" s="6"/>
      <c r="AAG102" s="6"/>
      <c r="AAH102" s="6"/>
      <c r="AAI102" s="6"/>
      <c r="AAJ102" s="6"/>
      <c r="AAK102" s="6"/>
      <c r="AAL102" s="6"/>
      <c r="AAM102" s="6"/>
      <c r="AAN102" s="6"/>
      <c r="AAO102" s="6"/>
      <c r="AAP102" s="6"/>
      <c r="AAQ102" s="6"/>
      <c r="AAR102" s="6"/>
      <c r="AAS102" s="6"/>
      <c r="AAT102" s="6"/>
      <c r="AAU102" s="6"/>
      <c r="AAV102" s="6"/>
      <c r="AAW102" s="6"/>
      <c r="AAX102" s="6"/>
      <c r="AAY102" s="6"/>
      <c r="AAZ102" s="6"/>
      <c r="ABA102" s="6"/>
      <c r="ABB102" s="6"/>
      <c r="ABC102" s="6"/>
      <c r="ABD102" s="6"/>
      <c r="ABE102" s="6"/>
      <c r="ABF102" s="6"/>
      <c r="ABG102" s="6"/>
      <c r="ABH102" s="6"/>
      <c r="ABI102" s="6"/>
      <c r="ABJ102" s="6"/>
      <c r="ABK102" s="6"/>
      <c r="ABL102" s="6"/>
      <c r="ABM102" s="6"/>
      <c r="ABN102" s="6"/>
      <c r="ABO102" s="6"/>
      <c r="ABP102" s="6"/>
      <c r="ABQ102" s="6"/>
      <c r="ABR102" s="6"/>
      <c r="ABS102" s="6"/>
      <c r="ABT102" s="6"/>
      <c r="ABU102" s="6"/>
      <c r="ABV102" s="6"/>
      <c r="ABW102" s="6"/>
      <c r="ABX102" s="6"/>
      <c r="ABY102" s="6"/>
      <c r="ABZ102" s="6"/>
      <c r="ACA102" s="6"/>
      <c r="ACB102" s="6"/>
      <c r="ACC102" s="6"/>
      <c r="ACD102" s="6"/>
      <c r="ACE102" s="6"/>
      <c r="ACF102" s="6"/>
      <c r="ACG102" s="6"/>
      <c r="ACH102" s="6"/>
      <c r="ACI102" s="6"/>
      <c r="ACJ102" s="6"/>
      <c r="ACK102" s="6"/>
      <c r="ACL102" s="6"/>
      <c r="ACM102" s="6"/>
      <c r="ACN102" s="6"/>
      <c r="ACO102" s="6"/>
      <c r="ACP102" s="6"/>
      <c r="ACQ102" s="6"/>
      <c r="ACR102" s="6"/>
      <c r="ACS102" s="6"/>
      <c r="ACT102" s="6"/>
      <c r="ACU102" s="6"/>
      <c r="ACV102" s="6"/>
      <c r="ACW102" s="6"/>
      <c r="ACX102" s="6"/>
      <c r="ACY102" s="6"/>
      <c r="ACZ102" s="6"/>
      <c r="ADA102" s="6"/>
      <c r="ADB102" s="6"/>
      <c r="ADC102" s="6"/>
      <c r="ADD102" s="6"/>
      <c r="ADE102" s="6"/>
      <c r="ADF102" s="6"/>
      <c r="ADG102" s="6"/>
      <c r="ADH102" s="6"/>
      <c r="ADI102" s="6"/>
      <c r="ADJ102" s="6"/>
      <c r="ADK102" s="6"/>
      <c r="ADL102" s="6"/>
      <c r="ADM102" s="6"/>
      <c r="ADN102" s="6"/>
      <c r="ADO102" s="6"/>
      <c r="ADP102" s="6"/>
      <c r="ADQ102" s="6"/>
      <c r="ADR102" s="6"/>
      <c r="ADS102" s="6"/>
      <c r="ADT102" s="6"/>
      <c r="ADU102" s="6"/>
      <c r="ADV102" s="6"/>
      <c r="ADW102" s="6"/>
      <c r="ADX102" s="6"/>
      <c r="ADY102" s="6"/>
      <c r="ADZ102" s="6"/>
      <c r="AEA102" s="6"/>
      <c r="AEB102" s="6"/>
      <c r="AEC102" s="6"/>
      <c r="AED102" s="6"/>
      <c r="AEE102" s="6"/>
      <c r="AEF102" s="6"/>
      <c r="AEG102" s="6"/>
      <c r="AEH102" s="6"/>
      <c r="AEI102" s="6"/>
      <c r="AEJ102" s="6"/>
      <c r="AEK102" s="6"/>
      <c r="AEL102" s="6"/>
      <c r="AEM102" s="6"/>
      <c r="AEN102" s="6"/>
      <c r="AEO102" s="6"/>
      <c r="AEP102" s="6"/>
      <c r="AEQ102" s="6"/>
      <c r="AER102" s="6"/>
      <c r="AES102" s="6"/>
      <c r="AET102" s="6"/>
      <c r="AEU102" s="6"/>
      <c r="AEV102" s="6"/>
      <c r="AEW102" s="6"/>
      <c r="AEX102" s="6"/>
      <c r="AEY102" s="6"/>
      <c r="AEZ102" s="6"/>
      <c r="AFA102" s="6"/>
      <c r="AFB102" s="6"/>
      <c r="AFC102" s="6"/>
      <c r="AFD102" s="6"/>
      <c r="AFE102" s="6"/>
      <c r="AFF102" s="6"/>
      <c r="AFG102" s="6"/>
      <c r="AFH102" s="6"/>
      <c r="AFI102" s="6"/>
      <c r="AFJ102" s="6"/>
      <c r="AFK102" s="6"/>
      <c r="AFL102" s="6"/>
      <c r="AFM102" s="6"/>
      <c r="AFN102" s="6"/>
      <c r="AFO102" s="6"/>
      <c r="AFP102" s="6"/>
      <c r="AFQ102" s="6"/>
      <c r="AFR102" s="6"/>
      <c r="AFS102" s="6"/>
      <c r="AFT102" s="6"/>
      <c r="AFU102" s="6"/>
      <c r="AFV102" s="6"/>
      <c r="AFW102" s="6"/>
      <c r="AFX102" s="6"/>
      <c r="AFY102" s="6"/>
      <c r="AFZ102" s="6"/>
      <c r="AGA102" s="6"/>
      <c r="AGB102" s="6"/>
      <c r="AGC102" s="6"/>
      <c r="AGD102" s="6"/>
      <c r="AGE102" s="6"/>
      <c r="AGF102" s="6"/>
      <c r="AGG102" s="6"/>
      <c r="AGH102" s="6"/>
      <c r="AGI102" s="6"/>
      <c r="AGJ102" s="6"/>
      <c r="AGK102" s="6"/>
      <c r="AGL102" s="6"/>
      <c r="AGM102" s="6"/>
      <c r="AGN102" s="6"/>
      <c r="AGO102" s="6"/>
      <c r="AGP102" s="6"/>
      <c r="AGQ102" s="6"/>
      <c r="AGR102" s="6"/>
      <c r="AGS102" s="6"/>
      <c r="AGT102" s="6"/>
      <c r="AGU102" s="6"/>
      <c r="AGV102" s="6"/>
      <c r="AGW102" s="6"/>
      <c r="AGX102" s="6"/>
      <c r="AGY102" s="6"/>
      <c r="AGZ102" s="6"/>
      <c r="AHA102" s="6"/>
      <c r="AHB102" s="6"/>
      <c r="AHC102" s="6"/>
      <c r="AHD102" s="6"/>
      <c r="AHE102" s="6"/>
      <c r="AHF102" s="6"/>
      <c r="AHG102" s="6"/>
      <c r="AHH102" s="6"/>
      <c r="AHI102" s="6"/>
      <c r="AHJ102" s="6"/>
      <c r="AHK102" s="6"/>
      <c r="AHL102" s="6"/>
      <c r="AHM102" s="6"/>
      <c r="AHN102" s="6"/>
      <c r="AHO102" s="6"/>
      <c r="AHP102" s="6"/>
      <c r="AHQ102" s="6"/>
      <c r="AHR102" s="6"/>
      <c r="AHS102" s="6"/>
      <c r="AHT102" s="6"/>
      <c r="AHU102" s="6"/>
      <c r="AHV102" s="6"/>
      <c r="AHW102" s="6"/>
      <c r="AHX102" s="6"/>
      <c r="AHY102" s="6"/>
      <c r="AHZ102" s="6"/>
      <c r="AIA102" s="6"/>
      <c r="AIB102" s="6"/>
      <c r="AIC102" s="6"/>
      <c r="AID102" s="6"/>
      <c r="AIE102" s="6"/>
      <c r="AIF102" s="6"/>
      <c r="AIG102" s="6"/>
      <c r="AIH102" s="6"/>
      <c r="AII102" s="6"/>
      <c r="AIJ102" s="6"/>
      <c r="AIK102" s="6"/>
      <c r="AIL102" s="6"/>
      <c r="AIM102" s="6"/>
      <c r="AIN102" s="6"/>
      <c r="AIO102" s="6"/>
      <c r="AIP102" s="6"/>
      <c r="AIQ102" s="6"/>
      <c r="AIR102" s="6"/>
      <c r="AIS102" s="6"/>
      <c r="AIT102" s="6"/>
      <c r="AIU102" s="6"/>
      <c r="AIV102" s="6"/>
      <c r="AIW102" s="6"/>
      <c r="AIX102" s="6"/>
      <c r="AIY102" s="6"/>
      <c r="AIZ102" s="6"/>
      <c r="AJA102" s="6"/>
      <c r="AJB102" s="6"/>
      <c r="AJC102" s="6"/>
      <c r="AJD102" s="6"/>
      <c r="AJE102" s="6"/>
      <c r="AJF102" s="6"/>
      <c r="AJG102" s="6"/>
      <c r="AJH102" s="6"/>
      <c r="AJI102" s="6"/>
      <c r="AJJ102" s="6"/>
      <c r="AJK102" s="6"/>
      <c r="AJL102" s="6"/>
      <c r="AJM102" s="6"/>
      <c r="AJN102" s="6"/>
      <c r="AJO102" s="6"/>
      <c r="AJP102" s="6"/>
      <c r="AJQ102" s="6"/>
      <c r="AJR102" s="6"/>
      <c r="AJS102" s="6"/>
      <c r="AJT102" s="6"/>
      <c r="AJU102" s="6"/>
      <c r="AJV102" s="6"/>
      <c r="AJW102" s="6"/>
      <c r="AJX102" s="6"/>
      <c r="AJY102" s="6"/>
      <c r="AJZ102" s="6"/>
      <c r="AKA102" s="6"/>
      <c r="AKB102" s="6"/>
      <c r="AKC102" s="6"/>
      <c r="AKD102" s="6"/>
      <c r="AKE102" s="6"/>
      <c r="AKF102" s="6"/>
      <c r="AKG102" s="6"/>
      <c r="AKH102" s="6"/>
      <c r="AKI102" s="6"/>
      <c r="AKJ102" s="6"/>
      <c r="AKK102" s="6"/>
      <c r="AKL102" s="6"/>
      <c r="AKM102" s="6"/>
      <c r="AKN102" s="6"/>
      <c r="AKO102" s="6"/>
      <c r="AKP102" s="6"/>
      <c r="AKQ102" s="6"/>
      <c r="AKR102" s="6"/>
      <c r="AKS102" s="6"/>
      <c r="AKT102" s="6"/>
      <c r="AKU102" s="6"/>
      <c r="AKV102" s="6"/>
      <c r="AKW102" s="6"/>
      <c r="AKX102" s="6"/>
      <c r="AKY102" s="6"/>
      <c r="AKZ102" s="6"/>
      <c r="ALA102" s="6"/>
      <c r="ALB102" s="6"/>
      <c r="ALC102" s="6"/>
      <c r="ALD102" s="6"/>
      <c r="ALE102" s="6"/>
      <c r="ALF102" s="6"/>
      <c r="ALG102" s="6"/>
      <c r="ALH102" s="6"/>
      <c r="ALI102" s="6"/>
      <c r="ALJ102" s="6"/>
      <c r="ALK102" s="6"/>
      <c r="ALL102" s="6"/>
      <c r="ALM102" s="6"/>
      <c r="ALN102" s="6"/>
      <c r="ALO102" s="6"/>
      <c r="ALP102" s="6"/>
    </row>
    <row r="103" spans="2:1004" x14ac:dyDescent="0.25">
      <c r="B103" s="36"/>
      <c r="C103" s="37"/>
      <c r="D103" s="37"/>
      <c r="E103" s="6"/>
      <c r="F103" s="6"/>
      <c r="G103" s="6"/>
      <c r="H103" s="6"/>
      <c r="I103" s="6"/>
      <c r="J103" s="6"/>
      <c r="K103" s="6"/>
      <c r="L103" s="6"/>
      <c r="M103" s="6"/>
      <c r="N103" s="6"/>
      <c r="O103" s="6"/>
      <c r="P103" s="6"/>
      <c r="Q103" s="6"/>
      <c r="R103" s="6"/>
      <c r="S103" s="6"/>
      <c r="T103" s="6"/>
      <c r="U103" s="6"/>
      <c r="V103" s="6"/>
      <c r="W103" s="6"/>
      <c r="X103" s="6"/>
      <c r="Y103" s="6"/>
      <c r="Z103" s="6"/>
      <c r="AA103" s="6"/>
      <c r="AB103" s="6"/>
      <c r="AC103" s="6"/>
      <c r="AD103" s="6"/>
      <c r="AE103" s="6"/>
      <c r="AF103" s="6"/>
      <c r="AG103" s="6"/>
      <c r="AH103" s="6"/>
      <c r="AI103" s="6"/>
      <c r="AJ103" s="6"/>
      <c r="AK103" s="6"/>
      <c r="AL103" s="6"/>
      <c r="AM103" s="6"/>
      <c r="AN103" s="6"/>
      <c r="AO103" s="6"/>
      <c r="AP103" s="6"/>
      <c r="AQ103" s="6"/>
      <c r="AR103" s="6"/>
      <c r="AS103" s="6"/>
      <c r="AT103" s="6"/>
      <c r="AU103" s="6"/>
      <c r="AV103" s="6"/>
      <c r="AW103" s="6"/>
      <c r="AX103" s="6"/>
      <c r="AY103" s="6"/>
      <c r="AZ103" s="6"/>
      <c r="BA103" s="6"/>
      <c r="BB103" s="6"/>
      <c r="BC103" s="6"/>
      <c r="BD103" s="6"/>
      <c r="BE103" s="6"/>
      <c r="BF103" s="6"/>
      <c r="BG103" s="6"/>
      <c r="BH103" s="6"/>
      <c r="BI103" s="6"/>
      <c r="BJ103" s="6"/>
      <c r="BK103" s="6"/>
      <c r="BL103" s="6"/>
      <c r="BM103" s="6"/>
      <c r="BN103" s="6"/>
      <c r="BO103" s="6"/>
      <c r="BP103" s="6"/>
      <c r="BQ103" s="6"/>
      <c r="BR103" s="6"/>
      <c r="BS103" s="6"/>
      <c r="BT103" s="6"/>
      <c r="BU103" s="6"/>
      <c r="BV103" s="6"/>
      <c r="BW103" s="6"/>
      <c r="BX103" s="6"/>
      <c r="BY103" s="6"/>
      <c r="BZ103" s="6"/>
      <c r="CA103" s="6"/>
      <c r="CB103" s="6"/>
      <c r="CC103" s="6"/>
      <c r="CD103" s="6"/>
      <c r="CE103" s="6"/>
      <c r="CF103" s="6"/>
      <c r="CG103" s="6"/>
      <c r="CH103" s="6"/>
      <c r="CI103" s="6"/>
      <c r="CJ103" s="6"/>
      <c r="CK103" s="6"/>
      <c r="CL103" s="6"/>
      <c r="CM103" s="6"/>
      <c r="CN103" s="6"/>
      <c r="CO103" s="6"/>
      <c r="CP103" s="6"/>
      <c r="CQ103" s="6"/>
      <c r="CR103" s="6"/>
      <c r="CS103" s="6"/>
      <c r="CT103" s="6"/>
      <c r="CU103" s="6"/>
      <c r="CV103" s="6"/>
      <c r="CW103" s="6"/>
      <c r="CX103" s="6"/>
      <c r="CY103" s="6"/>
      <c r="CZ103" s="6"/>
      <c r="DA103" s="6"/>
      <c r="DB103" s="6"/>
      <c r="DC103" s="6"/>
      <c r="DD103" s="6"/>
      <c r="DE103" s="6"/>
      <c r="DF103" s="6"/>
      <c r="DG103" s="6"/>
      <c r="DH103" s="6"/>
      <c r="DI103" s="6"/>
      <c r="DJ103" s="6"/>
      <c r="DK103" s="6"/>
      <c r="DL103" s="6"/>
      <c r="DM103" s="6"/>
      <c r="DN103" s="6"/>
      <c r="DO103" s="6"/>
      <c r="DP103" s="6"/>
      <c r="DQ103" s="6"/>
      <c r="DR103" s="6"/>
      <c r="DS103" s="6"/>
      <c r="DT103" s="6"/>
      <c r="DU103" s="6"/>
      <c r="DV103" s="6"/>
      <c r="DW103" s="6"/>
      <c r="DX103" s="6"/>
      <c r="DY103" s="6"/>
      <c r="DZ103" s="6"/>
      <c r="EA103" s="6"/>
      <c r="EB103" s="6"/>
      <c r="EC103" s="6"/>
      <c r="ED103" s="6"/>
      <c r="EE103" s="6"/>
      <c r="EF103" s="6"/>
      <c r="EG103" s="6"/>
      <c r="EH103" s="6"/>
      <c r="EI103" s="6"/>
      <c r="EJ103" s="6"/>
      <c r="EK103" s="6"/>
      <c r="EL103" s="6"/>
      <c r="EM103" s="6"/>
      <c r="EN103" s="6"/>
      <c r="EO103" s="6"/>
      <c r="EP103" s="6"/>
      <c r="EQ103" s="6"/>
      <c r="ER103" s="6"/>
      <c r="ES103" s="6"/>
      <c r="ET103" s="6"/>
      <c r="EU103" s="6"/>
      <c r="EV103" s="6"/>
      <c r="EW103" s="6"/>
      <c r="EX103" s="6"/>
      <c r="EY103" s="6"/>
      <c r="EZ103" s="6"/>
      <c r="FA103" s="6"/>
      <c r="FB103" s="6"/>
      <c r="FC103" s="6"/>
      <c r="FD103" s="6"/>
      <c r="FE103" s="6"/>
      <c r="FF103" s="6"/>
      <c r="FG103" s="6"/>
      <c r="FH103" s="6"/>
      <c r="FI103" s="6"/>
      <c r="FJ103" s="6"/>
      <c r="FK103" s="6"/>
      <c r="FL103" s="6"/>
      <c r="FM103" s="6"/>
      <c r="FN103" s="6"/>
      <c r="FO103" s="6"/>
      <c r="FP103" s="6"/>
      <c r="FQ103" s="6"/>
      <c r="FR103" s="6"/>
      <c r="FS103" s="6"/>
      <c r="FT103" s="6"/>
      <c r="FU103" s="6"/>
      <c r="FV103" s="6"/>
      <c r="FW103" s="6"/>
      <c r="FX103" s="6"/>
      <c r="FY103" s="6"/>
      <c r="FZ103" s="6"/>
      <c r="GA103" s="6"/>
      <c r="GB103" s="6"/>
      <c r="GC103" s="6"/>
      <c r="GD103" s="6"/>
      <c r="GE103" s="6"/>
      <c r="GF103" s="6"/>
      <c r="GG103" s="6"/>
      <c r="GH103" s="6"/>
      <c r="GI103" s="6"/>
      <c r="GJ103" s="6"/>
      <c r="GK103" s="6"/>
      <c r="GL103" s="6"/>
      <c r="GM103" s="6"/>
      <c r="GN103" s="6"/>
      <c r="GO103" s="6"/>
      <c r="GP103" s="6"/>
      <c r="GQ103" s="6"/>
      <c r="GR103" s="6"/>
      <c r="GS103" s="6"/>
      <c r="GT103" s="6"/>
      <c r="GU103" s="6"/>
      <c r="GV103" s="6"/>
      <c r="GW103" s="6"/>
      <c r="GX103" s="6"/>
      <c r="GY103" s="6"/>
      <c r="GZ103" s="6"/>
      <c r="HA103" s="6"/>
      <c r="HB103" s="6"/>
      <c r="HC103" s="6"/>
      <c r="HD103" s="6"/>
      <c r="HE103" s="6"/>
      <c r="HF103" s="6"/>
      <c r="HG103" s="6"/>
      <c r="HH103" s="6"/>
      <c r="HI103" s="6"/>
      <c r="HJ103" s="6"/>
      <c r="HK103" s="6"/>
      <c r="HL103" s="6"/>
      <c r="HM103" s="6"/>
      <c r="HN103" s="6"/>
      <c r="HO103" s="6"/>
      <c r="HP103" s="6"/>
      <c r="HQ103" s="6"/>
      <c r="HR103" s="6"/>
      <c r="HS103" s="6"/>
      <c r="HT103" s="6"/>
      <c r="HU103" s="6"/>
      <c r="HV103" s="6"/>
      <c r="HW103" s="6"/>
      <c r="HX103" s="6"/>
      <c r="HY103" s="6"/>
      <c r="HZ103" s="6"/>
      <c r="IA103" s="6"/>
      <c r="IB103" s="6"/>
      <c r="IC103" s="6"/>
      <c r="ID103" s="6"/>
      <c r="IE103" s="6"/>
      <c r="IF103" s="6"/>
      <c r="IG103" s="6"/>
      <c r="IH103" s="6"/>
      <c r="II103" s="6"/>
      <c r="IJ103" s="6"/>
      <c r="IK103" s="6"/>
      <c r="IL103" s="6"/>
      <c r="IM103" s="6"/>
      <c r="IN103" s="6"/>
      <c r="IO103" s="6"/>
      <c r="IP103" s="6"/>
      <c r="IQ103" s="6"/>
      <c r="IR103" s="6"/>
      <c r="IS103" s="6"/>
      <c r="IT103" s="6"/>
      <c r="IU103" s="6"/>
      <c r="IV103" s="6"/>
      <c r="IW103" s="6"/>
      <c r="IX103" s="6"/>
      <c r="IY103" s="6"/>
      <c r="IZ103" s="6"/>
      <c r="JA103" s="6"/>
      <c r="JB103" s="6"/>
      <c r="JC103" s="6"/>
      <c r="JD103" s="6"/>
      <c r="JE103" s="6"/>
      <c r="JF103" s="6"/>
      <c r="JG103" s="6"/>
      <c r="JH103" s="6"/>
      <c r="JI103" s="6"/>
      <c r="JJ103" s="6"/>
      <c r="JK103" s="6"/>
      <c r="JL103" s="6"/>
      <c r="JM103" s="6"/>
      <c r="JN103" s="6"/>
      <c r="JO103" s="6"/>
      <c r="JP103" s="6"/>
      <c r="JQ103" s="6"/>
      <c r="JR103" s="6"/>
      <c r="JS103" s="6"/>
      <c r="JT103" s="6"/>
      <c r="JU103" s="6"/>
      <c r="JV103" s="6"/>
      <c r="JW103" s="6"/>
      <c r="JX103" s="6"/>
      <c r="JY103" s="6"/>
      <c r="JZ103" s="6"/>
      <c r="KA103" s="6"/>
      <c r="KB103" s="6"/>
      <c r="KC103" s="6"/>
      <c r="KD103" s="6"/>
      <c r="KE103" s="6"/>
      <c r="KF103" s="6"/>
      <c r="KG103" s="6"/>
      <c r="KH103" s="6"/>
      <c r="KI103" s="6"/>
      <c r="KJ103" s="6"/>
      <c r="KK103" s="6"/>
      <c r="KL103" s="6"/>
      <c r="KM103" s="6"/>
      <c r="KN103" s="6"/>
      <c r="KO103" s="6"/>
      <c r="KP103" s="6"/>
      <c r="KQ103" s="6"/>
      <c r="KR103" s="6"/>
      <c r="KS103" s="6"/>
      <c r="KT103" s="6"/>
      <c r="KU103" s="6"/>
      <c r="KV103" s="6"/>
      <c r="KW103" s="6"/>
      <c r="KX103" s="6"/>
      <c r="KY103" s="6"/>
      <c r="KZ103" s="6"/>
      <c r="LA103" s="6"/>
      <c r="LB103" s="6"/>
      <c r="LC103" s="6"/>
      <c r="LD103" s="6"/>
      <c r="LE103" s="6"/>
      <c r="LF103" s="6"/>
      <c r="LG103" s="6"/>
      <c r="LH103" s="6"/>
      <c r="LI103" s="6"/>
      <c r="LJ103" s="6"/>
      <c r="LK103" s="6"/>
      <c r="LL103" s="6"/>
      <c r="LM103" s="6"/>
      <c r="LN103" s="6"/>
      <c r="LO103" s="6"/>
      <c r="LP103" s="6"/>
      <c r="LQ103" s="6"/>
      <c r="LR103" s="6"/>
      <c r="LS103" s="6"/>
      <c r="LT103" s="6"/>
      <c r="LU103" s="6"/>
      <c r="LV103" s="6"/>
      <c r="LW103" s="6"/>
      <c r="LX103" s="6"/>
      <c r="LY103" s="6"/>
      <c r="LZ103" s="6"/>
      <c r="MA103" s="6"/>
      <c r="MB103" s="6"/>
      <c r="MC103" s="6"/>
      <c r="MD103" s="6"/>
      <c r="ME103" s="6"/>
      <c r="MF103" s="6"/>
      <c r="MG103" s="6"/>
      <c r="MH103" s="6"/>
      <c r="MI103" s="6"/>
      <c r="MJ103" s="6"/>
      <c r="MK103" s="6"/>
      <c r="ML103" s="6"/>
      <c r="MM103" s="6"/>
      <c r="MN103" s="6"/>
      <c r="MO103" s="6"/>
      <c r="MP103" s="6"/>
      <c r="MQ103" s="6"/>
      <c r="MR103" s="6"/>
      <c r="MS103" s="6"/>
      <c r="MT103" s="6"/>
      <c r="MU103" s="6"/>
      <c r="MV103" s="6"/>
      <c r="MW103" s="6"/>
      <c r="MX103" s="6"/>
      <c r="MY103" s="6"/>
      <c r="MZ103" s="6"/>
      <c r="NA103" s="6"/>
      <c r="NB103" s="6"/>
      <c r="NC103" s="6"/>
      <c r="ND103" s="6"/>
      <c r="NE103" s="6"/>
      <c r="NF103" s="6"/>
      <c r="NG103" s="6"/>
      <c r="NH103" s="6"/>
      <c r="NI103" s="6"/>
      <c r="NJ103" s="6"/>
      <c r="NK103" s="6"/>
      <c r="NL103" s="6"/>
      <c r="NM103" s="6"/>
      <c r="NN103" s="6"/>
      <c r="NO103" s="6"/>
      <c r="NP103" s="6"/>
      <c r="NQ103" s="6"/>
      <c r="NR103" s="6"/>
      <c r="NS103" s="6"/>
      <c r="NT103" s="6"/>
      <c r="NU103" s="6"/>
      <c r="NV103" s="6"/>
      <c r="NW103" s="6"/>
      <c r="NX103" s="6"/>
      <c r="NY103" s="6"/>
      <c r="NZ103" s="6"/>
      <c r="OA103" s="6"/>
      <c r="OB103" s="6"/>
      <c r="OC103" s="6"/>
      <c r="OD103" s="6"/>
      <c r="OE103" s="6"/>
      <c r="OF103" s="6"/>
      <c r="OG103" s="6"/>
      <c r="OH103" s="6"/>
      <c r="OI103" s="6"/>
      <c r="OJ103" s="6"/>
      <c r="OK103" s="6"/>
      <c r="OL103" s="6"/>
      <c r="OM103" s="6"/>
      <c r="ON103" s="6"/>
      <c r="OO103" s="6"/>
      <c r="OP103" s="6"/>
      <c r="OQ103" s="6"/>
      <c r="OR103" s="6"/>
      <c r="OS103" s="6"/>
      <c r="OT103" s="6"/>
      <c r="OU103" s="6"/>
      <c r="OV103" s="6"/>
      <c r="OW103" s="6"/>
      <c r="OX103" s="6"/>
      <c r="OY103" s="6"/>
      <c r="OZ103" s="6"/>
      <c r="PA103" s="6"/>
      <c r="PB103" s="6"/>
      <c r="PC103" s="6"/>
      <c r="PD103" s="6"/>
      <c r="PE103" s="6"/>
      <c r="PF103" s="6"/>
      <c r="PG103" s="6"/>
      <c r="PH103" s="6"/>
      <c r="PI103" s="6"/>
      <c r="PJ103" s="6"/>
      <c r="PK103" s="6"/>
      <c r="PL103" s="6"/>
      <c r="PM103" s="6"/>
      <c r="PN103" s="6"/>
      <c r="PO103" s="6"/>
      <c r="PP103" s="6"/>
      <c r="PQ103" s="6"/>
      <c r="PR103" s="6"/>
      <c r="PS103" s="6"/>
      <c r="PT103" s="6"/>
      <c r="PU103" s="6"/>
      <c r="PV103" s="6"/>
      <c r="PW103" s="6"/>
      <c r="PX103" s="6"/>
      <c r="PY103" s="6"/>
      <c r="PZ103" s="6"/>
      <c r="QA103" s="6"/>
      <c r="QB103" s="6"/>
      <c r="QC103" s="6"/>
      <c r="QD103" s="6"/>
      <c r="QE103" s="6"/>
      <c r="QF103" s="6"/>
      <c r="QG103" s="6"/>
      <c r="QH103" s="6"/>
      <c r="QI103" s="6"/>
      <c r="QJ103" s="6"/>
      <c r="QK103" s="6"/>
      <c r="QL103" s="6"/>
      <c r="QM103" s="6"/>
      <c r="QN103" s="6"/>
      <c r="QO103" s="6"/>
      <c r="QP103" s="6"/>
      <c r="QQ103" s="6"/>
      <c r="QR103" s="6"/>
      <c r="QS103" s="6"/>
      <c r="QT103" s="6"/>
      <c r="QU103" s="6"/>
      <c r="QV103" s="6"/>
      <c r="QW103" s="6"/>
      <c r="QX103" s="6"/>
      <c r="QY103" s="6"/>
      <c r="QZ103" s="6"/>
      <c r="RA103" s="6"/>
      <c r="RB103" s="6"/>
      <c r="RC103" s="6"/>
      <c r="RD103" s="6"/>
      <c r="RE103" s="6"/>
      <c r="RF103" s="6"/>
      <c r="RG103" s="6"/>
      <c r="RH103" s="6"/>
      <c r="RI103" s="6"/>
      <c r="RJ103" s="6"/>
      <c r="RK103" s="6"/>
      <c r="RL103" s="6"/>
      <c r="RM103" s="6"/>
      <c r="RN103" s="6"/>
      <c r="RO103" s="6"/>
      <c r="RP103" s="6"/>
      <c r="RQ103" s="6"/>
      <c r="RR103" s="6"/>
      <c r="RS103" s="6"/>
      <c r="RT103" s="6"/>
      <c r="RU103" s="6"/>
      <c r="RV103" s="6"/>
      <c r="RW103" s="6"/>
      <c r="RX103" s="6"/>
      <c r="RY103" s="6"/>
      <c r="RZ103" s="6"/>
      <c r="SA103" s="6"/>
      <c r="SB103" s="6"/>
      <c r="SC103" s="6"/>
      <c r="SD103" s="6"/>
      <c r="SE103" s="6"/>
      <c r="SF103" s="6"/>
      <c r="SG103" s="6"/>
      <c r="SH103" s="6"/>
      <c r="SI103" s="6"/>
      <c r="SJ103" s="6"/>
      <c r="SK103" s="6"/>
      <c r="SL103" s="6"/>
      <c r="SM103" s="6"/>
      <c r="SN103" s="6"/>
      <c r="SO103" s="6"/>
      <c r="SP103" s="6"/>
      <c r="SQ103" s="6"/>
      <c r="SR103" s="6"/>
      <c r="SS103" s="6"/>
      <c r="ST103" s="6"/>
      <c r="SU103" s="6"/>
      <c r="SV103" s="6"/>
      <c r="SW103" s="6"/>
      <c r="SX103" s="6"/>
      <c r="SY103" s="6"/>
      <c r="SZ103" s="6"/>
      <c r="TA103" s="6"/>
      <c r="TB103" s="6"/>
      <c r="TC103" s="6"/>
      <c r="TD103" s="6"/>
      <c r="TE103" s="6"/>
      <c r="TF103" s="6"/>
      <c r="TG103" s="6"/>
      <c r="TH103" s="6"/>
      <c r="TI103" s="6"/>
      <c r="TJ103" s="6"/>
      <c r="TK103" s="6"/>
      <c r="TL103" s="6"/>
      <c r="TM103" s="6"/>
      <c r="TN103" s="6"/>
      <c r="TO103" s="6"/>
      <c r="TP103" s="6"/>
      <c r="TQ103" s="6"/>
      <c r="TR103" s="6"/>
      <c r="TS103" s="6"/>
      <c r="TT103" s="6"/>
      <c r="TU103" s="6"/>
      <c r="TV103" s="6"/>
      <c r="TW103" s="6"/>
      <c r="TX103" s="6"/>
      <c r="TY103" s="6"/>
      <c r="TZ103" s="6"/>
      <c r="UA103" s="6"/>
      <c r="UB103" s="6"/>
      <c r="UC103" s="6"/>
      <c r="UD103" s="6"/>
      <c r="UE103" s="6"/>
      <c r="UF103" s="6"/>
      <c r="UG103" s="6"/>
      <c r="UH103" s="6"/>
      <c r="UI103" s="6"/>
      <c r="UJ103" s="6"/>
      <c r="UK103" s="6"/>
      <c r="UL103" s="6"/>
      <c r="UM103" s="6"/>
      <c r="UN103" s="6"/>
      <c r="UO103" s="6"/>
      <c r="UP103" s="6"/>
      <c r="UQ103" s="6"/>
      <c r="UR103" s="6"/>
      <c r="US103" s="6"/>
      <c r="UT103" s="6"/>
      <c r="UU103" s="6"/>
      <c r="UV103" s="6"/>
      <c r="UW103" s="6"/>
      <c r="UX103" s="6"/>
      <c r="UY103" s="6"/>
      <c r="UZ103" s="6"/>
      <c r="VA103" s="6"/>
      <c r="VB103" s="6"/>
      <c r="VC103" s="6"/>
      <c r="VD103" s="6"/>
      <c r="VE103" s="6"/>
      <c r="VF103" s="6"/>
      <c r="VG103" s="6"/>
      <c r="VH103" s="6"/>
      <c r="VI103" s="6"/>
      <c r="VJ103" s="6"/>
      <c r="VK103" s="6"/>
      <c r="VL103" s="6"/>
      <c r="VM103" s="6"/>
      <c r="VN103" s="6"/>
      <c r="VO103" s="6"/>
      <c r="VP103" s="6"/>
      <c r="VQ103" s="6"/>
      <c r="VR103" s="6"/>
      <c r="VS103" s="6"/>
      <c r="VT103" s="6"/>
      <c r="VU103" s="6"/>
      <c r="VV103" s="6"/>
      <c r="VW103" s="6"/>
      <c r="VX103" s="6"/>
      <c r="VY103" s="6"/>
      <c r="VZ103" s="6"/>
      <c r="WA103" s="6"/>
      <c r="WB103" s="6"/>
      <c r="WC103" s="6"/>
      <c r="WD103" s="6"/>
      <c r="WE103" s="6"/>
      <c r="WF103" s="6"/>
      <c r="WG103" s="6"/>
      <c r="WH103" s="6"/>
      <c r="WI103" s="6"/>
      <c r="WJ103" s="6"/>
      <c r="WK103" s="6"/>
      <c r="WL103" s="6"/>
      <c r="WM103" s="6"/>
      <c r="WN103" s="6"/>
      <c r="WO103" s="6"/>
      <c r="WP103" s="6"/>
      <c r="WQ103" s="6"/>
      <c r="WR103" s="6"/>
      <c r="WS103" s="6"/>
      <c r="WT103" s="6"/>
      <c r="WU103" s="6"/>
      <c r="WV103" s="6"/>
      <c r="WW103" s="6"/>
      <c r="WX103" s="6"/>
      <c r="WY103" s="6"/>
      <c r="WZ103" s="6"/>
      <c r="XA103" s="6"/>
      <c r="XB103" s="6"/>
      <c r="XC103" s="6"/>
      <c r="XD103" s="6"/>
      <c r="XE103" s="6"/>
      <c r="XF103" s="6"/>
      <c r="XG103" s="6"/>
      <c r="XH103" s="6"/>
      <c r="XI103" s="6"/>
      <c r="XJ103" s="6"/>
      <c r="XK103" s="6"/>
      <c r="XL103" s="6"/>
      <c r="XM103" s="6"/>
      <c r="XN103" s="6"/>
      <c r="XO103" s="6"/>
      <c r="XP103" s="6"/>
      <c r="XQ103" s="6"/>
      <c r="XR103" s="6"/>
      <c r="XS103" s="6"/>
      <c r="XT103" s="6"/>
      <c r="XU103" s="6"/>
      <c r="XV103" s="6"/>
      <c r="XW103" s="6"/>
      <c r="XX103" s="6"/>
      <c r="XY103" s="6"/>
      <c r="XZ103" s="6"/>
      <c r="YA103" s="6"/>
      <c r="YB103" s="6"/>
      <c r="YC103" s="6"/>
      <c r="YD103" s="6"/>
      <c r="YE103" s="6"/>
      <c r="YF103" s="6"/>
      <c r="YG103" s="6"/>
      <c r="YH103" s="6"/>
      <c r="YI103" s="6"/>
      <c r="YJ103" s="6"/>
      <c r="YK103" s="6"/>
      <c r="YL103" s="6"/>
      <c r="YM103" s="6"/>
      <c r="YN103" s="6"/>
      <c r="YO103" s="6"/>
      <c r="YP103" s="6"/>
      <c r="YQ103" s="6"/>
      <c r="YR103" s="6"/>
      <c r="YS103" s="6"/>
      <c r="YT103" s="6"/>
      <c r="YU103" s="6"/>
      <c r="YV103" s="6"/>
      <c r="YW103" s="6"/>
      <c r="YX103" s="6"/>
      <c r="YY103" s="6"/>
      <c r="YZ103" s="6"/>
      <c r="ZA103" s="6"/>
      <c r="ZB103" s="6"/>
      <c r="ZC103" s="6"/>
      <c r="ZD103" s="6"/>
      <c r="ZE103" s="6"/>
      <c r="ZF103" s="6"/>
      <c r="ZG103" s="6"/>
      <c r="ZH103" s="6"/>
      <c r="ZI103" s="6"/>
      <c r="ZJ103" s="6"/>
      <c r="ZK103" s="6"/>
      <c r="ZL103" s="6"/>
      <c r="ZM103" s="6"/>
      <c r="ZN103" s="6"/>
      <c r="ZO103" s="6"/>
      <c r="ZP103" s="6"/>
      <c r="ZQ103" s="6"/>
      <c r="ZR103" s="6"/>
      <c r="ZS103" s="6"/>
      <c r="ZT103" s="6"/>
      <c r="ZU103" s="6"/>
      <c r="ZV103" s="6"/>
      <c r="ZW103" s="6"/>
      <c r="ZX103" s="6"/>
      <c r="ZY103" s="6"/>
      <c r="ZZ103" s="6"/>
      <c r="AAA103" s="6"/>
      <c r="AAB103" s="6"/>
      <c r="AAC103" s="6"/>
      <c r="AAD103" s="6"/>
      <c r="AAE103" s="6"/>
      <c r="AAF103" s="6"/>
      <c r="AAG103" s="6"/>
      <c r="AAH103" s="6"/>
      <c r="AAI103" s="6"/>
      <c r="AAJ103" s="6"/>
      <c r="AAK103" s="6"/>
      <c r="AAL103" s="6"/>
      <c r="AAM103" s="6"/>
      <c r="AAN103" s="6"/>
      <c r="AAO103" s="6"/>
      <c r="AAP103" s="6"/>
      <c r="AAQ103" s="6"/>
      <c r="AAR103" s="6"/>
      <c r="AAS103" s="6"/>
      <c r="AAT103" s="6"/>
      <c r="AAU103" s="6"/>
      <c r="AAV103" s="6"/>
      <c r="AAW103" s="6"/>
      <c r="AAX103" s="6"/>
      <c r="AAY103" s="6"/>
      <c r="AAZ103" s="6"/>
      <c r="ABA103" s="6"/>
      <c r="ABB103" s="6"/>
      <c r="ABC103" s="6"/>
      <c r="ABD103" s="6"/>
      <c r="ABE103" s="6"/>
      <c r="ABF103" s="6"/>
      <c r="ABG103" s="6"/>
      <c r="ABH103" s="6"/>
      <c r="ABI103" s="6"/>
      <c r="ABJ103" s="6"/>
      <c r="ABK103" s="6"/>
      <c r="ABL103" s="6"/>
      <c r="ABM103" s="6"/>
      <c r="ABN103" s="6"/>
      <c r="ABO103" s="6"/>
      <c r="ABP103" s="6"/>
      <c r="ABQ103" s="6"/>
      <c r="ABR103" s="6"/>
      <c r="ABS103" s="6"/>
      <c r="ABT103" s="6"/>
      <c r="ABU103" s="6"/>
      <c r="ABV103" s="6"/>
      <c r="ABW103" s="6"/>
      <c r="ABX103" s="6"/>
      <c r="ABY103" s="6"/>
      <c r="ABZ103" s="6"/>
      <c r="ACA103" s="6"/>
      <c r="ACB103" s="6"/>
      <c r="ACC103" s="6"/>
      <c r="ACD103" s="6"/>
      <c r="ACE103" s="6"/>
      <c r="ACF103" s="6"/>
      <c r="ACG103" s="6"/>
      <c r="ACH103" s="6"/>
      <c r="ACI103" s="6"/>
      <c r="ACJ103" s="6"/>
      <c r="ACK103" s="6"/>
      <c r="ACL103" s="6"/>
      <c r="ACM103" s="6"/>
      <c r="ACN103" s="6"/>
      <c r="ACO103" s="6"/>
      <c r="ACP103" s="6"/>
      <c r="ACQ103" s="6"/>
      <c r="ACR103" s="6"/>
      <c r="ACS103" s="6"/>
      <c r="ACT103" s="6"/>
      <c r="ACU103" s="6"/>
      <c r="ACV103" s="6"/>
      <c r="ACW103" s="6"/>
      <c r="ACX103" s="6"/>
      <c r="ACY103" s="6"/>
      <c r="ACZ103" s="6"/>
      <c r="ADA103" s="6"/>
      <c r="ADB103" s="6"/>
      <c r="ADC103" s="6"/>
      <c r="ADD103" s="6"/>
      <c r="ADE103" s="6"/>
      <c r="ADF103" s="6"/>
      <c r="ADG103" s="6"/>
      <c r="ADH103" s="6"/>
      <c r="ADI103" s="6"/>
      <c r="ADJ103" s="6"/>
      <c r="ADK103" s="6"/>
      <c r="ADL103" s="6"/>
      <c r="ADM103" s="6"/>
      <c r="ADN103" s="6"/>
      <c r="ADO103" s="6"/>
      <c r="ADP103" s="6"/>
      <c r="ADQ103" s="6"/>
      <c r="ADR103" s="6"/>
      <c r="ADS103" s="6"/>
      <c r="ADT103" s="6"/>
      <c r="ADU103" s="6"/>
      <c r="ADV103" s="6"/>
      <c r="ADW103" s="6"/>
      <c r="ADX103" s="6"/>
      <c r="ADY103" s="6"/>
      <c r="ADZ103" s="6"/>
      <c r="AEA103" s="6"/>
      <c r="AEB103" s="6"/>
      <c r="AEC103" s="6"/>
      <c r="AED103" s="6"/>
      <c r="AEE103" s="6"/>
      <c r="AEF103" s="6"/>
      <c r="AEG103" s="6"/>
      <c r="AEH103" s="6"/>
      <c r="AEI103" s="6"/>
      <c r="AEJ103" s="6"/>
      <c r="AEK103" s="6"/>
      <c r="AEL103" s="6"/>
      <c r="AEM103" s="6"/>
      <c r="AEN103" s="6"/>
      <c r="AEO103" s="6"/>
      <c r="AEP103" s="6"/>
      <c r="AEQ103" s="6"/>
      <c r="AER103" s="6"/>
      <c r="AES103" s="6"/>
      <c r="AET103" s="6"/>
      <c r="AEU103" s="6"/>
      <c r="AEV103" s="6"/>
      <c r="AEW103" s="6"/>
      <c r="AEX103" s="6"/>
      <c r="AEY103" s="6"/>
      <c r="AEZ103" s="6"/>
      <c r="AFA103" s="6"/>
      <c r="AFB103" s="6"/>
      <c r="AFC103" s="6"/>
      <c r="AFD103" s="6"/>
      <c r="AFE103" s="6"/>
      <c r="AFF103" s="6"/>
      <c r="AFG103" s="6"/>
      <c r="AFH103" s="6"/>
      <c r="AFI103" s="6"/>
      <c r="AFJ103" s="6"/>
      <c r="AFK103" s="6"/>
      <c r="AFL103" s="6"/>
      <c r="AFM103" s="6"/>
      <c r="AFN103" s="6"/>
      <c r="AFO103" s="6"/>
      <c r="AFP103" s="6"/>
      <c r="AFQ103" s="6"/>
      <c r="AFR103" s="6"/>
      <c r="AFS103" s="6"/>
      <c r="AFT103" s="6"/>
      <c r="AFU103" s="6"/>
      <c r="AFV103" s="6"/>
      <c r="AFW103" s="6"/>
      <c r="AFX103" s="6"/>
      <c r="AFY103" s="6"/>
      <c r="AFZ103" s="6"/>
      <c r="AGA103" s="6"/>
      <c r="AGB103" s="6"/>
      <c r="AGC103" s="6"/>
      <c r="AGD103" s="6"/>
      <c r="AGE103" s="6"/>
      <c r="AGF103" s="6"/>
      <c r="AGG103" s="6"/>
      <c r="AGH103" s="6"/>
      <c r="AGI103" s="6"/>
      <c r="AGJ103" s="6"/>
      <c r="AGK103" s="6"/>
      <c r="AGL103" s="6"/>
      <c r="AGM103" s="6"/>
      <c r="AGN103" s="6"/>
      <c r="AGO103" s="6"/>
      <c r="AGP103" s="6"/>
      <c r="AGQ103" s="6"/>
      <c r="AGR103" s="6"/>
      <c r="AGS103" s="6"/>
      <c r="AGT103" s="6"/>
      <c r="AGU103" s="6"/>
      <c r="AGV103" s="6"/>
      <c r="AGW103" s="6"/>
      <c r="AGX103" s="6"/>
      <c r="AGY103" s="6"/>
      <c r="AGZ103" s="6"/>
      <c r="AHA103" s="6"/>
      <c r="AHB103" s="6"/>
      <c r="AHC103" s="6"/>
      <c r="AHD103" s="6"/>
      <c r="AHE103" s="6"/>
      <c r="AHF103" s="6"/>
      <c r="AHG103" s="6"/>
      <c r="AHH103" s="6"/>
      <c r="AHI103" s="6"/>
      <c r="AHJ103" s="6"/>
      <c r="AHK103" s="6"/>
      <c r="AHL103" s="6"/>
      <c r="AHM103" s="6"/>
      <c r="AHN103" s="6"/>
      <c r="AHO103" s="6"/>
      <c r="AHP103" s="6"/>
      <c r="AHQ103" s="6"/>
      <c r="AHR103" s="6"/>
      <c r="AHS103" s="6"/>
      <c r="AHT103" s="6"/>
      <c r="AHU103" s="6"/>
      <c r="AHV103" s="6"/>
      <c r="AHW103" s="6"/>
      <c r="AHX103" s="6"/>
      <c r="AHY103" s="6"/>
      <c r="AHZ103" s="6"/>
      <c r="AIA103" s="6"/>
      <c r="AIB103" s="6"/>
      <c r="AIC103" s="6"/>
      <c r="AID103" s="6"/>
      <c r="AIE103" s="6"/>
      <c r="AIF103" s="6"/>
      <c r="AIG103" s="6"/>
      <c r="AIH103" s="6"/>
      <c r="AII103" s="6"/>
      <c r="AIJ103" s="6"/>
      <c r="AIK103" s="6"/>
      <c r="AIL103" s="6"/>
      <c r="AIM103" s="6"/>
      <c r="AIN103" s="6"/>
      <c r="AIO103" s="6"/>
      <c r="AIP103" s="6"/>
      <c r="AIQ103" s="6"/>
      <c r="AIR103" s="6"/>
      <c r="AIS103" s="6"/>
      <c r="AIT103" s="6"/>
      <c r="AIU103" s="6"/>
      <c r="AIV103" s="6"/>
      <c r="AIW103" s="6"/>
      <c r="AIX103" s="6"/>
      <c r="AIY103" s="6"/>
      <c r="AIZ103" s="6"/>
      <c r="AJA103" s="6"/>
      <c r="AJB103" s="6"/>
      <c r="AJC103" s="6"/>
      <c r="AJD103" s="6"/>
      <c r="AJE103" s="6"/>
      <c r="AJF103" s="6"/>
      <c r="AJG103" s="6"/>
      <c r="AJH103" s="6"/>
      <c r="AJI103" s="6"/>
      <c r="AJJ103" s="6"/>
      <c r="AJK103" s="6"/>
      <c r="AJL103" s="6"/>
      <c r="AJM103" s="6"/>
      <c r="AJN103" s="6"/>
      <c r="AJO103" s="6"/>
      <c r="AJP103" s="6"/>
      <c r="AJQ103" s="6"/>
      <c r="AJR103" s="6"/>
      <c r="AJS103" s="6"/>
      <c r="AJT103" s="6"/>
      <c r="AJU103" s="6"/>
      <c r="AJV103" s="6"/>
      <c r="AJW103" s="6"/>
      <c r="AJX103" s="6"/>
      <c r="AJY103" s="6"/>
      <c r="AJZ103" s="6"/>
      <c r="AKA103" s="6"/>
      <c r="AKB103" s="6"/>
      <c r="AKC103" s="6"/>
      <c r="AKD103" s="6"/>
      <c r="AKE103" s="6"/>
      <c r="AKF103" s="6"/>
      <c r="AKG103" s="6"/>
      <c r="AKH103" s="6"/>
      <c r="AKI103" s="6"/>
      <c r="AKJ103" s="6"/>
      <c r="AKK103" s="6"/>
      <c r="AKL103" s="6"/>
      <c r="AKM103" s="6"/>
      <c r="AKN103" s="6"/>
      <c r="AKO103" s="6"/>
      <c r="AKP103" s="6"/>
      <c r="AKQ103" s="6"/>
      <c r="AKR103" s="6"/>
      <c r="AKS103" s="6"/>
      <c r="AKT103" s="6"/>
      <c r="AKU103" s="6"/>
      <c r="AKV103" s="6"/>
      <c r="AKW103" s="6"/>
      <c r="AKX103" s="6"/>
      <c r="AKY103" s="6"/>
      <c r="AKZ103" s="6"/>
      <c r="ALA103" s="6"/>
      <c r="ALB103" s="6"/>
      <c r="ALC103" s="6"/>
      <c r="ALD103" s="6"/>
      <c r="ALE103" s="6"/>
      <c r="ALF103" s="6"/>
      <c r="ALG103" s="6"/>
      <c r="ALH103" s="6"/>
      <c r="ALI103" s="6"/>
      <c r="ALJ103" s="6"/>
      <c r="ALK103" s="6"/>
      <c r="ALL103" s="6"/>
      <c r="ALM103" s="6"/>
      <c r="ALN103" s="6"/>
      <c r="ALO103" s="6"/>
      <c r="ALP103" s="6"/>
    </row>
    <row r="104" spans="2:1004" x14ac:dyDescent="0.25">
      <c r="B104" s="36"/>
      <c r="C104" s="37"/>
      <c r="D104" s="37"/>
      <c r="E104" s="6"/>
      <c r="F104" s="6"/>
      <c r="G104" s="6"/>
      <c r="H104" s="6"/>
      <c r="I104" s="6"/>
      <c r="J104" s="6"/>
      <c r="K104" s="6"/>
      <c r="L104" s="6"/>
      <c r="M104" s="6"/>
      <c r="N104" s="6"/>
      <c r="O104" s="6"/>
      <c r="P104" s="6"/>
      <c r="Q104" s="6"/>
      <c r="R104" s="6"/>
      <c r="S104" s="6"/>
      <c r="T104" s="6"/>
      <c r="U104" s="6"/>
      <c r="V104" s="6"/>
      <c r="W104" s="6"/>
      <c r="X104" s="6"/>
      <c r="Y104" s="6"/>
      <c r="Z104" s="6"/>
      <c r="AA104" s="6"/>
      <c r="AB104" s="6"/>
      <c r="AC104" s="6"/>
      <c r="AD104" s="6"/>
      <c r="AE104" s="6"/>
      <c r="AF104" s="6"/>
      <c r="AG104" s="6"/>
      <c r="AH104" s="6"/>
      <c r="AI104" s="6"/>
      <c r="AJ104" s="6"/>
      <c r="AK104" s="6"/>
      <c r="AL104" s="6"/>
      <c r="AM104" s="6"/>
      <c r="AN104" s="6"/>
      <c r="AO104" s="6"/>
      <c r="AP104" s="6"/>
      <c r="AQ104" s="6"/>
      <c r="AR104" s="6"/>
      <c r="AS104" s="6"/>
      <c r="AT104" s="6"/>
      <c r="AU104" s="6"/>
      <c r="AV104" s="6"/>
      <c r="AW104" s="6"/>
      <c r="AX104" s="6"/>
      <c r="AY104" s="6"/>
      <c r="AZ104" s="6"/>
      <c r="BA104" s="6"/>
      <c r="BB104" s="6"/>
      <c r="BC104" s="6"/>
      <c r="BD104" s="6"/>
      <c r="BE104" s="6"/>
      <c r="BF104" s="6"/>
      <c r="BG104" s="6"/>
      <c r="BH104" s="6"/>
      <c r="BI104" s="6"/>
      <c r="BJ104" s="6"/>
      <c r="BK104" s="6"/>
      <c r="BL104" s="6"/>
      <c r="BM104" s="6"/>
      <c r="BN104" s="6"/>
      <c r="BO104" s="6"/>
      <c r="BP104" s="6"/>
      <c r="BQ104" s="6"/>
      <c r="BR104" s="6"/>
      <c r="BS104" s="6"/>
      <c r="BT104" s="6"/>
      <c r="BU104" s="6"/>
      <c r="BV104" s="6"/>
      <c r="BW104" s="6"/>
      <c r="BX104" s="6"/>
      <c r="BY104" s="6"/>
      <c r="BZ104" s="6"/>
      <c r="CA104" s="6"/>
      <c r="CB104" s="6"/>
      <c r="CC104" s="6"/>
      <c r="CD104" s="6"/>
      <c r="CE104" s="6"/>
      <c r="CF104" s="6"/>
      <c r="CG104" s="6"/>
      <c r="CH104" s="6"/>
      <c r="CI104" s="6"/>
      <c r="CJ104" s="6"/>
      <c r="CK104" s="6"/>
      <c r="CL104" s="6"/>
      <c r="CM104" s="6"/>
      <c r="CN104" s="6"/>
      <c r="CO104" s="6"/>
      <c r="CP104" s="6"/>
      <c r="CQ104" s="6"/>
      <c r="CR104" s="6"/>
      <c r="CS104" s="6"/>
      <c r="CT104" s="6"/>
      <c r="CU104" s="6"/>
      <c r="CV104" s="6"/>
      <c r="CW104" s="6"/>
      <c r="CX104" s="6"/>
      <c r="CY104" s="6"/>
      <c r="CZ104" s="6"/>
      <c r="DA104" s="6"/>
      <c r="DB104" s="6"/>
      <c r="DC104" s="6"/>
      <c r="DD104" s="6"/>
      <c r="DE104" s="6"/>
      <c r="DF104" s="6"/>
      <c r="DG104" s="6"/>
      <c r="DH104" s="6"/>
      <c r="DI104" s="6"/>
      <c r="DJ104" s="6"/>
      <c r="DK104" s="6"/>
      <c r="DL104" s="6"/>
      <c r="DM104" s="6"/>
      <c r="DN104" s="6"/>
      <c r="DO104" s="6"/>
      <c r="DP104" s="6"/>
      <c r="DQ104" s="6"/>
      <c r="DR104" s="6"/>
      <c r="DS104" s="6"/>
      <c r="DT104" s="6"/>
      <c r="DU104" s="6"/>
      <c r="DV104" s="6"/>
      <c r="DW104" s="6"/>
      <c r="DX104" s="6"/>
      <c r="DY104" s="6"/>
      <c r="DZ104" s="6"/>
      <c r="EA104" s="6"/>
      <c r="EB104" s="6"/>
      <c r="EC104" s="6"/>
      <c r="ED104" s="6"/>
      <c r="EE104" s="6"/>
      <c r="EF104" s="6"/>
      <c r="EG104" s="6"/>
      <c r="EH104" s="6"/>
      <c r="EI104" s="6"/>
      <c r="EJ104" s="6"/>
      <c r="EK104" s="6"/>
      <c r="EL104" s="6"/>
      <c r="EM104" s="6"/>
      <c r="EN104" s="6"/>
      <c r="EO104" s="6"/>
      <c r="EP104" s="6"/>
      <c r="EQ104" s="6"/>
      <c r="ER104" s="6"/>
      <c r="ES104" s="6"/>
      <c r="ET104" s="6"/>
      <c r="EU104" s="6"/>
      <c r="EV104" s="6"/>
      <c r="EW104" s="6"/>
      <c r="EX104" s="6"/>
      <c r="EY104" s="6"/>
      <c r="EZ104" s="6"/>
      <c r="FA104" s="6"/>
      <c r="FB104" s="6"/>
      <c r="FC104" s="6"/>
      <c r="FD104" s="6"/>
      <c r="FE104" s="6"/>
      <c r="FF104" s="6"/>
      <c r="FG104" s="6"/>
      <c r="FH104" s="6"/>
      <c r="FI104" s="6"/>
      <c r="FJ104" s="6"/>
      <c r="FK104" s="6"/>
      <c r="FL104" s="6"/>
      <c r="FM104" s="6"/>
      <c r="FN104" s="6"/>
      <c r="FO104" s="6"/>
      <c r="FP104" s="6"/>
      <c r="FQ104" s="6"/>
      <c r="FR104" s="6"/>
      <c r="FS104" s="6"/>
      <c r="FT104" s="6"/>
      <c r="FU104" s="6"/>
      <c r="FV104" s="6"/>
      <c r="FW104" s="6"/>
      <c r="FX104" s="6"/>
      <c r="FY104" s="6"/>
      <c r="FZ104" s="6"/>
      <c r="GA104" s="6"/>
      <c r="GB104" s="6"/>
      <c r="GC104" s="6"/>
      <c r="GD104" s="6"/>
      <c r="GE104" s="6"/>
      <c r="GF104" s="6"/>
      <c r="GG104" s="6"/>
      <c r="GH104" s="6"/>
      <c r="GI104" s="6"/>
      <c r="GJ104" s="6"/>
      <c r="GK104" s="6"/>
      <c r="GL104" s="6"/>
      <c r="GM104" s="6"/>
      <c r="GN104" s="6"/>
      <c r="GO104" s="6"/>
      <c r="GP104" s="6"/>
      <c r="GQ104" s="6"/>
      <c r="GR104" s="6"/>
      <c r="GS104" s="6"/>
      <c r="GT104" s="6"/>
      <c r="GU104" s="6"/>
      <c r="GV104" s="6"/>
      <c r="GW104" s="6"/>
      <c r="GX104" s="6"/>
      <c r="GY104" s="6"/>
      <c r="GZ104" s="6"/>
      <c r="HA104" s="6"/>
      <c r="HB104" s="6"/>
      <c r="HC104" s="6"/>
      <c r="HD104" s="6"/>
      <c r="HE104" s="6"/>
      <c r="HF104" s="6"/>
      <c r="HG104" s="6"/>
      <c r="HH104" s="6"/>
      <c r="HI104" s="6"/>
      <c r="HJ104" s="6"/>
      <c r="HK104" s="6"/>
      <c r="HL104" s="6"/>
      <c r="HM104" s="6"/>
      <c r="HN104" s="6"/>
      <c r="HO104" s="6"/>
      <c r="HP104" s="6"/>
      <c r="HQ104" s="6"/>
      <c r="HR104" s="6"/>
      <c r="HS104" s="6"/>
      <c r="HT104" s="6"/>
      <c r="HU104" s="6"/>
      <c r="HV104" s="6"/>
      <c r="HW104" s="6"/>
      <c r="HX104" s="6"/>
      <c r="HY104" s="6"/>
      <c r="HZ104" s="6"/>
      <c r="IA104" s="6"/>
      <c r="IB104" s="6"/>
      <c r="IC104" s="6"/>
      <c r="ID104" s="6"/>
      <c r="IE104" s="6"/>
      <c r="IF104" s="6"/>
      <c r="IG104" s="6"/>
      <c r="IH104" s="6"/>
      <c r="II104" s="6"/>
      <c r="IJ104" s="6"/>
      <c r="IK104" s="6"/>
      <c r="IL104" s="6"/>
      <c r="IM104" s="6"/>
      <c r="IN104" s="6"/>
      <c r="IO104" s="6"/>
      <c r="IP104" s="6"/>
      <c r="IQ104" s="6"/>
      <c r="IR104" s="6"/>
      <c r="IS104" s="6"/>
      <c r="IT104" s="6"/>
      <c r="IU104" s="6"/>
      <c r="IV104" s="6"/>
      <c r="IW104" s="6"/>
      <c r="IX104" s="6"/>
      <c r="IY104" s="6"/>
      <c r="IZ104" s="6"/>
      <c r="JA104" s="6"/>
      <c r="JB104" s="6"/>
      <c r="JC104" s="6"/>
      <c r="JD104" s="6"/>
      <c r="JE104" s="6"/>
      <c r="JF104" s="6"/>
      <c r="JG104" s="6"/>
      <c r="JH104" s="6"/>
      <c r="JI104" s="6"/>
      <c r="JJ104" s="6"/>
      <c r="JK104" s="6"/>
      <c r="JL104" s="6"/>
      <c r="JM104" s="6"/>
      <c r="JN104" s="6"/>
      <c r="JO104" s="6"/>
      <c r="JP104" s="6"/>
      <c r="JQ104" s="6"/>
      <c r="JR104" s="6"/>
      <c r="JS104" s="6"/>
      <c r="JT104" s="6"/>
      <c r="JU104" s="6"/>
      <c r="JV104" s="6"/>
      <c r="JW104" s="6"/>
      <c r="JX104" s="6"/>
      <c r="JY104" s="6"/>
      <c r="JZ104" s="6"/>
      <c r="KA104" s="6"/>
      <c r="KB104" s="6"/>
      <c r="KC104" s="6"/>
      <c r="KD104" s="6"/>
      <c r="KE104" s="6"/>
      <c r="KF104" s="6"/>
      <c r="KG104" s="6"/>
      <c r="KH104" s="6"/>
      <c r="KI104" s="6"/>
      <c r="KJ104" s="6"/>
      <c r="KK104" s="6"/>
      <c r="KL104" s="6"/>
      <c r="KM104" s="6"/>
      <c r="KN104" s="6"/>
      <c r="KO104" s="6"/>
      <c r="KP104" s="6"/>
      <c r="KQ104" s="6"/>
      <c r="KR104" s="6"/>
      <c r="KS104" s="6"/>
      <c r="KT104" s="6"/>
      <c r="KU104" s="6"/>
      <c r="KV104" s="6"/>
      <c r="KW104" s="6"/>
      <c r="KX104" s="6"/>
      <c r="KY104" s="6"/>
      <c r="KZ104" s="6"/>
      <c r="LA104" s="6"/>
      <c r="LB104" s="6"/>
      <c r="LC104" s="6"/>
      <c r="LD104" s="6"/>
      <c r="LE104" s="6"/>
      <c r="LF104" s="6"/>
      <c r="LG104" s="6"/>
      <c r="LH104" s="6"/>
      <c r="LI104" s="6"/>
      <c r="LJ104" s="6"/>
      <c r="LK104" s="6"/>
      <c r="LL104" s="6"/>
      <c r="LM104" s="6"/>
      <c r="LN104" s="6"/>
      <c r="LO104" s="6"/>
      <c r="LP104" s="6"/>
      <c r="LQ104" s="6"/>
      <c r="LR104" s="6"/>
      <c r="LS104" s="6"/>
      <c r="LT104" s="6"/>
      <c r="LU104" s="6"/>
      <c r="LV104" s="6"/>
      <c r="LW104" s="6"/>
      <c r="LX104" s="6"/>
      <c r="LY104" s="6"/>
      <c r="LZ104" s="6"/>
      <c r="MA104" s="6"/>
      <c r="MB104" s="6"/>
      <c r="MC104" s="6"/>
      <c r="MD104" s="6"/>
      <c r="ME104" s="6"/>
      <c r="MF104" s="6"/>
      <c r="MG104" s="6"/>
      <c r="MH104" s="6"/>
      <c r="MI104" s="6"/>
      <c r="MJ104" s="6"/>
      <c r="MK104" s="6"/>
      <c r="ML104" s="6"/>
      <c r="MM104" s="6"/>
      <c r="MN104" s="6"/>
      <c r="MO104" s="6"/>
      <c r="MP104" s="6"/>
      <c r="MQ104" s="6"/>
      <c r="MR104" s="6"/>
      <c r="MS104" s="6"/>
      <c r="MT104" s="6"/>
      <c r="MU104" s="6"/>
      <c r="MV104" s="6"/>
      <c r="MW104" s="6"/>
      <c r="MX104" s="6"/>
      <c r="MY104" s="6"/>
      <c r="MZ104" s="6"/>
      <c r="NA104" s="6"/>
      <c r="NB104" s="6"/>
      <c r="NC104" s="6"/>
      <c r="ND104" s="6"/>
      <c r="NE104" s="6"/>
      <c r="NF104" s="6"/>
      <c r="NG104" s="6"/>
      <c r="NH104" s="6"/>
      <c r="NI104" s="6"/>
      <c r="NJ104" s="6"/>
      <c r="NK104" s="6"/>
      <c r="NL104" s="6"/>
      <c r="NM104" s="6"/>
      <c r="NN104" s="6"/>
      <c r="NO104" s="6"/>
      <c r="NP104" s="6"/>
      <c r="NQ104" s="6"/>
      <c r="NR104" s="6"/>
      <c r="NS104" s="6"/>
      <c r="NT104" s="6"/>
      <c r="NU104" s="6"/>
      <c r="NV104" s="6"/>
      <c r="NW104" s="6"/>
      <c r="NX104" s="6"/>
      <c r="NY104" s="6"/>
      <c r="NZ104" s="6"/>
      <c r="OA104" s="6"/>
      <c r="OB104" s="6"/>
      <c r="OC104" s="6"/>
      <c r="OD104" s="6"/>
      <c r="OE104" s="6"/>
      <c r="OF104" s="6"/>
      <c r="OG104" s="6"/>
      <c r="OH104" s="6"/>
      <c r="OI104" s="6"/>
      <c r="OJ104" s="6"/>
      <c r="OK104" s="6"/>
      <c r="OL104" s="6"/>
      <c r="OM104" s="6"/>
      <c r="ON104" s="6"/>
      <c r="OO104" s="6"/>
      <c r="OP104" s="6"/>
      <c r="OQ104" s="6"/>
      <c r="OR104" s="6"/>
      <c r="OS104" s="6"/>
      <c r="OT104" s="6"/>
      <c r="OU104" s="6"/>
      <c r="OV104" s="6"/>
      <c r="OW104" s="6"/>
      <c r="OX104" s="6"/>
      <c r="OY104" s="6"/>
      <c r="OZ104" s="6"/>
      <c r="PA104" s="6"/>
      <c r="PB104" s="6"/>
      <c r="PC104" s="6"/>
      <c r="PD104" s="6"/>
      <c r="PE104" s="6"/>
      <c r="PF104" s="6"/>
      <c r="PG104" s="6"/>
      <c r="PH104" s="6"/>
      <c r="PI104" s="6"/>
      <c r="PJ104" s="6"/>
      <c r="PK104" s="6"/>
      <c r="PL104" s="6"/>
      <c r="PM104" s="6"/>
      <c r="PN104" s="6"/>
      <c r="PO104" s="6"/>
      <c r="PP104" s="6"/>
      <c r="PQ104" s="6"/>
      <c r="PR104" s="6"/>
      <c r="PS104" s="6"/>
      <c r="PT104" s="6"/>
      <c r="PU104" s="6"/>
      <c r="PV104" s="6"/>
      <c r="PW104" s="6"/>
      <c r="PX104" s="6"/>
      <c r="PY104" s="6"/>
      <c r="PZ104" s="6"/>
      <c r="QA104" s="6"/>
      <c r="QB104" s="6"/>
      <c r="QC104" s="6"/>
      <c r="QD104" s="6"/>
      <c r="QE104" s="6"/>
      <c r="QF104" s="6"/>
      <c r="QG104" s="6"/>
      <c r="QH104" s="6"/>
      <c r="QI104" s="6"/>
      <c r="QJ104" s="6"/>
      <c r="QK104" s="6"/>
      <c r="QL104" s="6"/>
      <c r="QM104" s="6"/>
      <c r="QN104" s="6"/>
      <c r="QO104" s="6"/>
      <c r="QP104" s="6"/>
      <c r="QQ104" s="6"/>
      <c r="QR104" s="6"/>
      <c r="QS104" s="6"/>
      <c r="QT104" s="6"/>
      <c r="QU104" s="6"/>
      <c r="QV104" s="6"/>
      <c r="QW104" s="6"/>
      <c r="QX104" s="6"/>
      <c r="QY104" s="6"/>
      <c r="QZ104" s="6"/>
      <c r="RA104" s="6"/>
      <c r="RB104" s="6"/>
      <c r="RC104" s="6"/>
      <c r="RD104" s="6"/>
      <c r="RE104" s="6"/>
      <c r="RF104" s="6"/>
      <c r="RG104" s="6"/>
      <c r="RH104" s="6"/>
      <c r="RI104" s="6"/>
      <c r="RJ104" s="6"/>
      <c r="RK104" s="6"/>
      <c r="RL104" s="6"/>
      <c r="RM104" s="6"/>
      <c r="RN104" s="6"/>
      <c r="RO104" s="6"/>
      <c r="RP104" s="6"/>
      <c r="RQ104" s="6"/>
      <c r="RR104" s="6"/>
      <c r="RS104" s="6"/>
      <c r="RT104" s="6"/>
      <c r="RU104" s="6"/>
      <c r="RV104" s="6"/>
      <c r="RW104" s="6"/>
      <c r="RX104" s="6"/>
      <c r="RY104" s="6"/>
      <c r="RZ104" s="6"/>
      <c r="SA104" s="6"/>
      <c r="SB104" s="6"/>
      <c r="SC104" s="6"/>
      <c r="SD104" s="6"/>
      <c r="SE104" s="6"/>
      <c r="SF104" s="6"/>
      <c r="SG104" s="6"/>
      <c r="SH104" s="6"/>
      <c r="SI104" s="6"/>
      <c r="SJ104" s="6"/>
      <c r="SK104" s="6"/>
      <c r="SL104" s="6"/>
      <c r="SM104" s="6"/>
      <c r="SN104" s="6"/>
      <c r="SO104" s="6"/>
      <c r="SP104" s="6"/>
      <c r="SQ104" s="6"/>
      <c r="SR104" s="6"/>
      <c r="SS104" s="6"/>
      <c r="ST104" s="6"/>
      <c r="SU104" s="6"/>
      <c r="SV104" s="6"/>
      <c r="SW104" s="6"/>
      <c r="SX104" s="6"/>
      <c r="SY104" s="6"/>
      <c r="SZ104" s="6"/>
      <c r="TA104" s="6"/>
      <c r="TB104" s="6"/>
      <c r="TC104" s="6"/>
      <c r="TD104" s="6"/>
      <c r="TE104" s="6"/>
      <c r="TF104" s="6"/>
      <c r="TG104" s="6"/>
      <c r="TH104" s="6"/>
      <c r="TI104" s="6"/>
      <c r="TJ104" s="6"/>
      <c r="TK104" s="6"/>
      <c r="TL104" s="6"/>
      <c r="TM104" s="6"/>
      <c r="TN104" s="6"/>
      <c r="TO104" s="6"/>
      <c r="TP104" s="6"/>
      <c r="TQ104" s="6"/>
      <c r="TR104" s="6"/>
      <c r="TS104" s="6"/>
      <c r="TT104" s="6"/>
      <c r="TU104" s="6"/>
      <c r="TV104" s="6"/>
      <c r="TW104" s="6"/>
      <c r="TX104" s="6"/>
      <c r="TY104" s="6"/>
      <c r="TZ104" s="6"/>
      <c r="UA104" s="6"/>
      <c r="UB104" s="6"/>
      <c r="UC104" s="6"/>
      <c r="UD104" s="6"/>
      <c r="UE104" s="6"/>
      <c r="UF104" s="6"/>
      <c r="UG104" s="6"/>
      <c r="UH104" s="6"/>
      <c r="UI104" s="6"/>
      <c r="UJ104" s="6"/>
      <c r="UK104" s="6"/>
      <c r="UL104" s="6"/>
      <c r="UM104" s="6"/>
      <c r="UN104" s="6"/>
      <c r="UO104" s="6"/>
      <c r="UP104" s="6"/>
      <c r="UQ104" s="6"/>
      <c r="UR104" s="6"/>
      <c r="US104" s="6"/>
      <c r="UT104" s="6"/>
      <c r="UU104" s="6"/>
      <c r="UV104" s="6"/>
      <c r="UW104" s="6"/>
      <c r="UX104" s="6"/>
      <c r="UY104" s="6"/>
      <c r="UZ104" s="6"/>
      <c r="VA104" s="6"/>
      <c r="VB104" s="6"/>
      <c r="VC104" s="6"/>
      <c r="VD104" s="6"/>
      <c r="VE104" s="6"/>
      <c r="VF104" s="6"/>
      <c r="VG104" s="6"/>
      <c r="VH104" s="6"/>
      <c r="VI104" s="6"/>
      <c r="VJ104" s="6"/>
      <c r="VK104" s="6"/>
      <c r="VL104" s="6"/>
      <c r="VM104" s="6"/>
      <c r="VN104" s="6"/>
      <c r="VO104" s="6"/>
      <c r="VP104" s="6"/>
      <c r="VQ104" s="6"/>
      <c r="VR104" s="6"/>
      <c r="VS104" s="6"/>
      <c r="VT104" s="6"/>
      <c r="VU104" s="6"/>
      <c r="VV104" s="6"/>
      <c r="VW104" s="6"/>
      <c r="VX104" s="6"/>
      <c r="VY104" s="6"/>
      <c r="VZ104" s="6"/>
      <c r="WA104" s="6"/>
      <c r="WB104" s="6"/>
      <c r="WC104" s="6"/>
      <c r="WD104" s="6"/>
      <c r="WE104" s="6"/>
      <c r="WF104" s="6"/>
      <c r="WG104" s="6"/>
      <c r="WH104" s="6"/>
      <c r="WI104" s="6"/>
      <c r="WJ104" s="6"/>
      <c r="WK104" s="6"/>
      <c r="WL104" s="6"/>
      <c r="WM104" s="6"/>
      <c r="WN104" s="6"/>
      <c r="WO104" s="6"/>
      <c r="WP104" s="6"/>
      <c r="WQ104" s="6"/>
      <c r="WR104" s="6"/>
      <c r="WS104" s="6"/>
      <c r="WT104" s="6"/>
      <c r="WU104" s="6"/>
      <c r="WV104" s="6"/>
      <c r="WW104" s="6"/>
      <c r="WX104" s="6"/>
      <c r="WY104" s="6"/>
      <c r="WZ104" s="6"/>
      <c r="XA104" s="6"/>
      <c r="XB104" s="6"/>
      <c r="XC104" s="6"/>
      <c r="XD104" s="6"/>
      <c r="XE104" s="6"/>
      <c r="XF104" s="6"/>
      <c r="XG104" s="6"/>
      <c r="XH104" s="6"/>
      <c r="XI104" s="6"/>
      <c r="XJ104" s="6"/>
      <c r="XK104" s="6"/>
      <c r="XL104" s="6"/>
      <c r="XM104" s="6"/>
      <c r="XN104" s="6"/>
      <c r="XO104" s="6"/>
      <c r="XP104" s="6"/>
      <c r="XQ104" s="6"/>
      <c r="XR104" s="6"/>
      <c r="XS104" s="6"/>
      <c r="XT104" s="6"/>
      <c r="XU104" s="6"/>
      <c r="XV104" s="6"/>
      <c r="XW104" s="6"/>
      <c r="XX104" s="6"/>
      <c r="XY104" s="6"/>
      <c r="XZ104" s="6"/>
      <c r="YA104" s="6"/>
      <c r="YB104" s="6"/>
      <c r="YC104" s="6"/>
      <c r="YD104" s="6"/>
      <c r="YE104" s="6"/>
      <c r="YF104" s="6"/>
      <c r="YG104" s="6"/>
      <c r="YH104" s="6"/>
      <c r="YI104" s="6"/>
      <c r="YJ104" s="6"/>
      <c r="YK104" s="6"/>
      <c r="YL104" s="6"/>
      <c r="YM104" s="6"/>
      <c r="YN104" s="6"/>
      <c r="YO104" s="6"/>
      <c r="YP104" s="6"/>
      <c r="YQ104" s="6"/>
      <c r="YR104" s="6"/>
      <c r="YS104" s="6"/>
      <c r="YT104" s="6"/>
      <c r="YU104" s="6"/>
      <c r="YV104" s="6"/>
      <c r="YW104" s="6"/>
      <c r="YX104" s="6"/>
      <c r="YY104" s="6"/>
      <c r="YZ104" s="6"/>
      <c r="ZA104" s="6"/>
      <c r="ZB104" s="6"/>
      <c r="ZC104" s="6"/>
      <c r="ZD104" s="6"/>
      <c r="ZE104" s="6"/>
      <c r="ZF104" s="6"/>
      <c r="ZG104" s="6"/>
      <c r="ZH104" s="6"/>
      <c r="ZI104" s="6"/>
      <c r="ZJ104" s="6"/>
      <c r="ZK104" s="6"/>
      <c r="ZL104" s="6"/>
      <c r="ZM104" s="6"/>
      <c r="ZN104" s="6"/>
      <c r="ZO104" s="6"/>
      <c r="ZP104" s="6"/>
      <c r="ZQ104" s="6"/>
      <c r="ZR104" s="6"/>
      <c r="ZS104" s="6"/>
      <c r="ZT104" s="6"/>
      <c r="ZU104" s="6"/>
      <c r="ZV104" s="6"/>
      <c r="ZW104" s="6"/>
      <c r="ZX104" s="6"/>
      <c r="ZY104" s="6"/>
      <c r="ZZ104" s="6"/>
      <c r="AAA104" s="6"/>
      <c r="AAB104" s="6"/>
      <c r="AAC104" s="6"/>
      <c r="AAD104" s="6"/>
      <c r="AAE104" s="6"/>
      <c r="AAF104" s="6"/>
      <c r="AAG104" s="6"/>
      <c r="AAH104" s="6"/>
      <c r="AAI104" s="6"/>
      <c r="AAJ104" s="6"/>
      <c r="AAK104" s="6"/>
      <c r="AAL104" s="6"/>
      <c r="AAM104" s="6"/>
      <c r="AAN104" s="6"/>
      <c r="AAO104" s="6"/>
      <c r="AAP104" s="6"/>
      <c r="AAQ104" s="6"/>
      <c r="AAR104" s="6"/>
      <c r="AAS104" s="6"/>
      <c r="AAT104" s="6"/>
      <c r="AAU104" s="6"/>
      <c r="AAV104" s="6"/>
      <c r="AAW104" s="6"/>
      <c r="AAX104" s="6"/>
      <c r="AAY104" s="6"/>
      <c r="AAZ104" s="6"/>
      <c r="ABA104" s="6"/>
      <c r="ABB104" s="6"/>
      <c r="ABC104" s="6"/>
      <c r="ABD104" s="6"/>
      <c r="ABE104" s="6"/>
      <c r="ABF104" s="6"/>
      <c r="ABG104" s="6"/>
      <c r="ABH104" s="6"/>
      <c r="ABI104" s="6"/>
      <c r="ABJ104" s="6"/>
      <c r="ABK104" s="6"/>
      <c r="ABL104" s="6"/>
      <c r="ABM104" s="6"/>
      <c r="ABN104" s="6"/>
      <c r="ABO104" s="6"/>
      <c r="ABP104" s="6"/>
      <c r="ABQ104" s="6"/>
      <c r="ABR104" s="6"/>
      <c r="ABS104" s="6"/>
      <c r="ABT104" s="6"/>
      <c r="ABU104" s="6"/>
      <c r="ABV104" s="6"/>
      <c r="ABW104" s="6"/>
      <c r="ABX104" s="6"/>
      <c r="ABY104" s="6"/>
      <c r="ABZ104" s="6"/>
      <c r="ACA104" s="6"/>
      <c r="ACB104" s="6"/>
      <c r="ACC104" s="6"/>
      <c r="ACD104" s="6"/>
      <c r="ACE104" s="6"/>
      <c r="ACF104" s="6"/>
      <c r="ACG104" s="6"/>
      <c r="ACH104" s="6"/>
      <c r="ACI104" s="6"/>
      <c r="ACJ104" s="6"/>
      <c r="ACK104" s="6"/>
      <c r="ACL104" s="6"/>
      <c r="ACM104" s="6"/>
      <c r="ACN104" s="6"/>
      <c r="ACO104" s="6"/>
      <c r="ACP104" s="6"/>
      <c r="ACQ104" s="6"/>
      <c r="ACR104" s="6"/>
      <c r="ACS104" s="6"/>
      <c r="ACT104" s="6"/>
      <c r="ACU104" s="6"/>
      <c r="ACV104" s="6"/>
      <c r="ACW104" s="6"/>
      <c r="ACX104" s="6"/>
      <c r="ACY104" s="6"/>
      <c r="ACZ104" s="6"/>
      <c r="ADA104" s="6"/>
      <c r="ADB104" s="6"/>
      <c r="ADC104" s="6"/>
      <c r="ADD104" s="6"/>
      <c r="ADE104" s="6"/>
      <c r="ADF104" s="6"/>
      <c r="ADG104" s="6"/>
      <c r="ADH104" s="6"/>
      <c r="ADI104" s="6"/>
      <c r="ADJ104" s="6"/>
      <c r="ADK104" s="6"/>
      <c r="ADL104" s="6"/>
      <c r="ADM104" s="6"/>
      <c r="ADN104" s="6"/>
      <c r="ADO104" s="6"/>
      <c r="ADP104" s="6"/>
      <c r="ADQ104" s="6"/>
      <c r="ADR104" s="6"/>
      <c r="ADS104" s="6"/>
      <c r="ADT104" s="6"/>
      <c r="ADU104" s="6"/>
      <c r="ADV104" s="6"/>
      <c r="ADW104" s="6"/>
      <c r="ADX104" s="6"/>
      <c r="ADY104" s="6"/>
      <c r="ADZ104" s="6"/>
      <c r="AEA104" s="6"/>
      <c r="AEB104" s="6"/>
      <c r="AEC104" s="6"/>
      <c r="AED104" s="6"/>
      <c r="AEE104" s="6"/>
      <c r="AEF104" s="6"/>
      <c r="AEG104" s="6"/>
      <c r="AEH104" s="6"/>
      <c r="AEI104" s="6"/>
      <c r="AEJ104" s="6"/>
      <c r="AEK104" s="6"/>
      <c r="AEL104" s="6"/>
      <c r="AEM104" s="6"/>
      <c r="AEN104" s="6"/>
      <c r="AEO104" s="6"/>
      <c r="AEP104" s="6"/>
      <c r="AEQ104" s="6"/>
      <c r="AER104" s="6"/>
      <c r="AES104" s="6"/>
      <c r="AET104" s="6"/>
      <c r="AEU104" s="6"/>
      <c r="AEV104" s="6"/>
      <c r="AEW104" s="6"/>
      <c r="AEX104" s="6"/>
      <c r="AEY104" s="6"/>
      <c r="AEZ104" s="6"/>
      <c r="AFA104" s="6"/>
      <c r="AFB104" s="6"/>
      <c r="AFC104" s="6"/>
      <c r="AFD104" s="6"/>
      <c r="AFE104" s="6"/>
      <c r="AFF104" s="6"/>
      <c r="AFG104" s="6"/>
      <c r="AFH104" s="6"/>
      <c r="AFI104" s="6"/>
      <c r="AFJ104" s="6"/>
      <c r="AFK104" s="6"/>
      <c r="AFL104" s="6"/>
      <c r="AFM104" s="6"/>
      <c r="AFN104" s="6"/>
      <c r="AFO104" s="6"/>
      <c r="AFP104" s="6"/>
      <c r="AFQ104" s="6"/>
      <c r="AFR104" s="6"/>
      <c r="AFS104" s="6"/>
      <c r="AFT104" s="6"/>
      <c r="AFU104" s="6"/>
      <c r="AFV104" s="6"/>
      <c r="AFW104" s="6"/>
      <c r="AFX104" s="6"/>
      <c r="AFY104" s="6"/>
      <c r="AFZ104" s="6"/>
      <c r="AGA104" s="6"/>
      <c r="AGB104" s="6"/>
      <c r="AGC104" s="6"/>
      <c r="AGD104" s="6"/>
      <c r="AGE104" s="6"/>
      <c r="AGF104" s="6"/>
      <c r="AGG104" s="6"/>
      <c r="AGH104" s="6"/>
      <c r="AGI104" s="6"/>
      <c r="AGJ104" s="6"/>
      <c r="AGK104" s="6"/>
      <c r="AGL104" s="6"/>
      <c r="AGM104" s="6"/>
      <c r="AGN104" s="6"/>
      <c r="AGO104" s="6"/>
      <c r="AGP104" s="6"/>
      <c r="AGQ104" s="6"/>
      <c r="AGR104" s="6"/>
      <c r="AGS104" s="6"/>
      <c r="AGT104" s="6"/>
      <c r="AGU104" s="6"/>
      <c r="AGV104" s="6"/>
      <c r="AGW104" s="6"/>
      <c r="AGX104" s="6"/>
      <c r="AGY104" s="6"/>
      <c r="AGZ104" s="6"/>
      <c r="AHA104" s="6"/>
      <c r="AHB104" s="6"/>
      <c r="AHC104" s="6"/>
      <c r="AHD104" s="6"/>
      <c r="AHE104" s="6"/>
      <c r="AHF104" s="6"/>
      <c r="AHG104" s="6"/>
      <c r="AHH104" s="6"/>
      <c r="AHI104" s="6"/>
      <c r="AHJ104" s="6"/>
      <c r="AHK104" s="6"/>
      <c r="AHL104" s="6"/>
      <c r="AHM104" s="6"/>
      <c r="AHN104" s="6"/>
      <c r="AHO104" s="6"/>
      <c r="AHP104" s="6"/>
      <c r="AHQ104" s="6"/>
      <c r="AHR104" s="6"/>
      <c r="AHS104" s="6"/>
      <c r="AHT104" s="6"/>
      <c r="AHU104" s="6"/>
      <c r="AHV104" s="6"/>
      <c r="AHW104" s="6"/>
      <c r="AHX104" s="6"/>
      <c r="AHY104" s="6"/>
      <c r="AHZ104" s="6"/>
      <c r="AIA104" s="6"/>
      <c r="AIB104" s="6"/>
      <c r="AIC104" s="6"/>
      <c r="AID104" s="6"/>
      <c r="AIE104" s="6"/>
      <c r="AIF104" s="6"/>
      <c r="AIG104" s="6"/>
      <c r="AIH104" s="6"/>
      <c r="AII104" s="6"/>
      <c r="AIJ104" s="6"/>
      <c r="AIK104" s="6"/>
      <c r="AIL104" s="6"/>
      <c r="AIM104" s="6"/>
      <c r="AIN104" s="6"/>
      <c r="AIO104" s="6"/>
      <c r="AIP104" s="6"/>
      <c r="AIQ104" s="6"/>
      <c r="AIR104" s="6"/>
      <c r="AIS104" s="6"/>
      <c r="AIT104" s="6"/>
      <c r="AIU104" s="6"/>
      <c r="AIV104" s="6"/>
      <c r="AIW104" s="6"/>
      <c r="AIX104" s="6"/>
      <c r="AIY104" s="6"/>
      <c r="AIZ104" s="6"/>
      <c r="AJA104" s="6"/>
      <c r="AJB104" s="6"/>
      <c r="AJC104" s="6"/>
      <c r="AJD104" s="6"/>
      <c r="AJE104" s="6"/>
      <c r="AJF104" s="6"/>
      <c r="AJG104" s="6"/>
      <c r="AJH104" s="6"/>
      <c r="AJI104" s="6"/>
      <c r="AJJ104" s="6"/>
      <c r="AJK104" s="6"/>
      <c r="AJL104" s="6"/>
      <c r="AJM104" s="6"/>
      <c r="AJN104" s="6"/>
      <c r="AJO104" s="6"/>
      <c r="AJP104" s="6"/>
      <c r="AJQ104" s="6"/>
      <c r="AJR104" s="6"/>
      <c r="AJS104" s="6"/>
      <c r="AJT104" s="6"/>
      <c r="AJU104" s="6"/>
      <c r="AJV104" s="6"/>
      <c r="AJW104" s="6"/>
      <c r="AJX104" s="6"/>
      <c r="AJY104" s="6"/>
      <c r="AJZ104" s="6"/>
      <c r="AKA104" s="6"/>
      <c r="AKB104" s="6"/>
      <c r="AKC104" s="6"/>
      <c r="AKD104" s="6"/>
      <c r="AKE104" s="6"/>
      <c r="AKF104" s="6"/>
      <c r="AKG104" s="6"/>
      <c r="AKH104" s="6"/>
      <c r="AKI104" s="6"/>
      <c r="AKJ104" s="6"/>
      <c r="AKK104" s="6"/>
      <c r="AKL104" s="6"/>
      <c r="AKM104" s="6"/>
      <c r="AKN104" s="6"/>
      <c r="AKO104" s="6"/>
      <c r="AKP104" s="6"/>
      <c r="AKQ104" s="6"/>
      <c r="AKR104" s="6"/>
      <c r="AKS104" s="6"/>
      <c r="AKT104" s="6"/>
      <c r="AKU104" s="6"/>
      <c r="AKV104" s="6"/>
      <c r="AKW104" s="6"/>
      <c r="AKX104" s="6"/>
      <c r="AKY104" s="6"/>
      <c r="AKZ104" s="6"/>
      <c r="ALA104" s="6"/>
      <c r="ALB104" s="6"/>
      <c r="ALC104" s="6"/>
      <c r="ALD104" s="6"/>
      <c r="ALE104" s="6"/>
      <c r="ALF104" s="6"/>
      <c r="ALG104" s="6"/>
      <c r="ALH104" s="6"/>
      <c r="ALI104" s="6"/>
      <c r="ALJ104" s="6"/>
      <c r="ALK104" s="6"/>
      <c r="ALL104" s="6"/>
      <c r="ALM104" s="6"/>
      <c r="ALN104" s="6"/>
      <c r="ALO104" s="6"/>
      <c r="ALP104" s="6"/>
    </row>
    <row r="105" spans="2:1004" x14ac:dyDescent="0.25">
      <c r="B105" s="36"/>
      <c r="C105" s="37"/>
      <c r="D105" s="37"/>
      <c r="E105" s="6"/>
      <c r="F105" s="6"/>
      <c r="G105" s="6"/>
      <c r="H105" s="6"/>
      <c r="I105" s="6"/>
      <c r="J105" s="6"/>
      <c r="K105" s="6"/>
      <c r="L105" s="6"/>
      <c r="M105" s="6"/>
      <c r="N105" s="6"/>
      <c r="O105" s="6"/>
      <c r="P105" s="6"/>
      <c r="Q105" s="6"/>
      <c r="R105" s="6"/>
      <c r="S105" s="6"/>
      <c r="T105" s="6"/>
      <c r="U105" s="6"/>
      <c r="V105" s="6"/>
      <c r="W105" s="6"/>
      <c r="X105" s="6"/>
      <c r="Y105" s="6"/>
      <c r="Z105" s="6"/>
      <c r="AA105" s="6"/>
      <c r="AB105" s="6"/>
      <c r="AC105" s="6"/>
      <c r="AD105" s="6"/>
      <c r="AE105" s="6"/>
      <c r="AF105" s="6"/>
      <c r="AG105" s="6"/>
      <c r="AH105" s="6"/>
      <c r="AI105" s="6"/>
      <c r="AJ105" s="6"/>
      <c r="AK105" s="6"/>
      <c r="AL105" s="6"/>
      <c r="AM105" s="6"/>
      <c r="AN105" s="6"/>
      <c r="AO105" s="6"/>
      <c r="AP105" s="6"/>
      <c r="AQ105" s="6"/>
      <c r="AR105" s="6"/>
      <c r="AS105" s="6"/>
      <c r="AT105" s="6"/>
      <c r="AU105" s="6"/>
      <c r="AV105" s="6"/>
      <c r="AW105" s="6"/>
      <c r="AX105" s="6"/>
      <c r="AY105" s="6"/>
      <c r="AZ105" s="6"/>
      <c r="BA105" s="6"/>
      <c r="BB105" s="6"/>
      <c r="BC105" s="6"/>
      <c r="BD105" s="6"/>
      <c r="BE105" s="6"/>
      <c r="BF105" s="6"/>
      <c r="BG105" s="6"/>
      <c r="BH105" s="6"/>
      <c r="BI105" s="6"/>
      <c r="BJ105" s="6"/>
      <c r="BK105" s="6"/>
      <c r="BL105" s="6"/>
      <c r="BM105" s="6"/>
      <c r="BN105" s="6"/>
      <c r="BO105" s="6"/>
      <c r="BP105" s="6"/>
      <c r="BQ105" s="6"/>
      <c r="BR105" s="6"/>
      <c r="BS105" s="6"/>
      <c r="BT105" s="6"/>
      <c r="BU105" s="6"/>
      <c r="BV105" s="6"/>
      <c r="BW105" s="6"/>
      <c r="BX105" s="6"/>
      <c r="BY105" s="6"/>
      <c r="BZ105" s="6"/>
      <c r="CA105" s="6"/>
      <c r="CB105" s="6"/>
      <c r="CC105" s="6"/>
      <c r="CD105" s="6"/>
      <c r="CE105" s="6"/>
      <c r="CF105" s="6"/>
      <c r="CG105" s="6"/>
      <c r="CH105" s="6"/>
      <c r="CI105" s="6"/>
      <c r="CJ105" s="6"/>
      <c r="CK105" s="6"/>
      <c r="CL105" s="6"/>
      <c r="CM105" s="6"/>
      <c r="CN105" s="6"/>
      <c r="CO105" s="6"/>
      <c r="CP105" s="6"/>
      <c r="CQ105" s="6"/>
      <c r="CR105" s="6"/>
      <c r="CS105" s="6"/>
      <c r="CT105" s="6"/>
      <c r="CU105" s="6"/>
      <c r="CV105" s="6"/>
      <c r="CW105" s="6"/>
      <c r="CX105" s="6"/>
      <c r="CY105" s="6"/>
      <c r="CZ105" s="6"/>
      <c r="DA105" s="6"/>
      <c r="DB105" s="6"/>
      <c r="DC105" s="6"/>
      <c r="DD105" s="6"/>
      <c r="DE105" s="6"/>
      <c r="DF105" s="6"/>
      <c r="DG105" s="6"/>
      <c r="DH105" s="6"/>
      <c r="DI105" s="6"/>
      <c r="DJ105" s="6"/>
      <c r="DK105" s="6"/>
      <c r="DL105" s="6"/>
      <c r="DM105" s="6"/>
      <c r="DN105" s="6"/>
      <c r="DO105" s="6"/>
      <c r="DP105" s="6"/>
      <c r="DQ105" s="6"/>
      <c r="DR105" s="6"/>
      <c r="DS105" s="6"/>
      <c r="DT105" s="6"/>
      <c r="DU105" s="6"/>
      <c r="DV105" s="6"/>
      <c r="DW105" s="6"/>
      <c r="DX105" s="6"/>
      <c r="DY105" s="6"/>
      <c r="DZ105" s="6"/>
      <c r="EA105" s="6"/>
      <c r="EB105" s="6"/>
      <c r="EC105" s="6"/>
      <c r="ED105" s="6"/>
      <c r="EE105" s="6"/>
      <c r="EF105" s="6"/>
      <c r="EG105" s="6"/>
      <c r="EH105" s="6"/>
      <c r="EI105" s="6"/>
      <c r="EJ105" s="6"/>
      <c r="EK105" s="6"/>
      <c r="EL105" s="6"/>
      <c r="EM105" s="6"/>
      <c r="EN105" s="6"/>
      <c r="EO105" s="6"/>
      <c r="EP105" s="6"/>
      <c r="EQ105" s="6"/>
      <c r="ER105" s="6"/>
      <c r="ES105" s="6"/>
      <c r="ET105" s="6"/>
      <c r="EU105" s="6"/>
      <c r="EV105" s="6"/>
      <c r="EW105" s="6"/>
      <c r="EX105" s="6"/>
      <c r="EY105" s="6"/>
      <c r="EZ105" s="6"/>
      <c r="FA105" s="6"/>
      <c r="FB105" s="6"/>
      <c r="FC105" s="6"/>
      <c r="FD105" s="6"/>
      <c r="FE105" s="6"/>
      <c r="FF105" s="6"/>
      <c r="FG105" s="6"/>
      <c r="FH105" s="6"/>
      <c r="FI105" s="6"/>
      <c r="FJ105" s="6"/>
      <c r="FK105" s="6"/>
      <c r="FL105" s="6"/>
      <c r="FM105" s="6"/>
      <c r="FN105" s="6"/>
      <c r="FO105" s="6"/>
      <c r="FP105" s="6"/>
      <c r="FQ105" s="6"/>
      <c r="FR105" s="6"/>
      <c r="FS105" s="6"/>
      <c r="FT105" s="6"/>
      <c r="FU105" s="6"/>
      <c r="FV105" s="6"/>
      <c r="FW105" s="6"/>
      <c r="FX105" s="6"/>
      <c r="FY105" s="6"/>
      <c r="FZ105" s="6"/>
      <c r="GA105" s="6"/>
      <c r="GB105" s="6"/>
      <c r="GC105" s="6"/>
      <c r="GD105" s="6"/>
      <c r="GE105" s="6"/>
      <c r="GF105" s="6"/>
      <c r="GG105" s="6"/>
      <c r="GH105" s="6"/>
      <c r="GI105" s="6"/>
      <c r="GJ105" s="6"/>
      <c r="GK105" s="6"/>
      <c r="GL105" s="6"/>
      <c r="GM105" s="6"/>
      <c r="GN105" s="6"/>
      <c r="GO105" s="6"/>
      <c r="GP105" s="6"/>
      <c r="GQ105" s="6"/>
      <c r="GR105" s="6"/>
      <c r="GS105" s="6"/>
      <c r="GT105" s="6"/>
      <c r="GU105" s="6"/>
      <c r="GV105" s="6"/>
      <c r="GW105" s="6"/>
      <c r="GX105" s="6"/>
      <c r="GY105" s="6"/>
      <c r="GZ105" s="6"/>
      <c r="HA105" s="6"/>
      <c r="HB105" s="6"/>
      <c r="HC105" s="6"/>
      <c r="HD105" s="6"/>
      <c r="HE105" s="6"/>
      <c r="HF105" s="6"/>
      <c r="HG105" s="6"/>
      <c r="HH105" s="6"/>
      <c r="HI105" s="6"/>
      <c r="HJ105" s="6"/>
      <c r="HK105" s="6"/>
      <c r="HL105" s="6"/>
      <c r="HM105" s="6"/>
      <c r="HN105" s="6"/>
      <c r="HO105" s="6"/>
      <c r="HP105" s="6"/>
      <c r="HQ105" s="6"/>
      <c r="HR105" s="6"/>
      <c r="HS105" s="6"/>
      <c r="HT105" s="6"/>
      <c r="HU105" s="6"/>
      <c r="HV105" s="6"/>
      <c r="HW105" s="6"/>
      <c r="HX105" s="6"/>
      <c r="HY105" s="6"/>
      <c r="HZ105" s="6"/>
      <c r="IA105" s="6"/>
      <c r="IB105" s="6"/>
      <c r="IC105" s="6"/>
      <c r="ID105" s="6"/>
      <c r="IE105" s="6"/>
      <c r="IF105" s="6"/>
      <c r="IG105" s="6"/>
      <c r="IH105" s="6"/>
      <c r="II105" s="6"/>
      <c r="IJ105" s="6"/>
      <c r="IK105" s="6"/>
      <c r="IL105" s="6"/>
      <c r="IM105" s="6"/>
      <c r="IN105" s="6"/>
      <c r="IO105" s="6"/>
      <c r="IP105" s="6"/>
      <c r="IQ105" s="6"/>
      <c r="IR105" s="6"/>
      <c r="IS105" s="6"/>
      <c r="IT105" s="6"/>
      <c r="IU105" s="6"/>
      <c r="IV105" s="6"/>
      <c r="IW105" s="6"/>
      <c r="IX105" s="6"/>
      <c r="IY105" s="6"/>
      <c r="IZ105" s="6"/>
      <c r="JA105" s="6"/>
      <c r="JB105" s="6"/>
      <c r="JC105" s="6"/>
      <c r="JD105" s="6"/>
      <c r="JE105" s="6"/>
      <c r="JF105" s="6"/>
      <c r="JG105" s="6"/>
      <c r="JH105" s="6"/>
      <c r="JI105" s="6"/>
      <c r="JJ105" s="6"/>
      <c r="JK105" s="6"/>
      <c r="JL105" s="6"/>
      <c r="JM105" s="6"/>
      <c r="JN105" s="6"/>
      <c r="JO105" s="6"/>
      <c r="JP105" s="6"/>
      <c r="JQ105" s="6"/>
      <c r="JR105" s="6"/>
      <c r="JS105" s="6"/>
      <c r="JT105" s="6"/>
      <c r="JU105" s="6"/>
      <c r="JV105" s="6"/>
      <c r="JW105" s="6"/>
      <c r="JX105" s="6"/>
      <c r="JY105" s="6"/>
      <c r="JZ105" s="6"/>
      <c r="KA105" s="6"/>
      <c r="KB105" s="6"/>
      <c r="KC105" s="6"/>
      <c r="KD105" s="6"/>
      <c r="KE105" s="6"/>
      <c r="KF105" s="6"/>
      <c r="KG105" s="6"/>
      <c r="KH105" s="6"/>
      <c r="KI105" s="6"/>
      <c r="KJ105" s="6"/>
      <c r="KK105" s="6"/>
      <c r="KL105" s="6"/>
      <c r="KM105" s="6"/>
      <c r="KN105" s="6"/>
      <c r="KO105" s="6"/>
      <c r="KP105" s="6"/>
      <c r="KQ105" s="6"/>
      <c r="KR105" s="6"/>
      <c r="KS105" s="6"/>
      <c r="KT105" s="6"/>
      <c r="KU105" s="6"/>
      <c r="KV105" s="6"/>
      <c r="KW105" s="6"/>
      <c r="KX105" s="6"/>
      <c r="KY105" s="6"/>
      <c r="KZ105" s="6"/>
      <c r="LA105" s="6"/>
      <c r="LB105" s="6"/>
      <c r="LC105" s="6"/>
      <c r="LD105" s="6"/>
      <c r="LE105" s="6"/>
      <c r="LF105" s="6"/>
      <c r="LG105" s="6"/>
      <c r="LH105" s="6"/>
      <c r="LI105" s="6"/>
      <c r="LJ105" s="6"/>
      <c r="LK105" s="6"/>
      <c r="LL105" s="6"/>
      <c r="LM105" s="6"/>
      <c r="LN105" s="6"/>
      <c r="LO105" s="6"/>
      <c r="LP105" s="6"/>
      <c r="LQ105" s="6"/>
      <c r="LR105" s="6"/>
      <c r="LS105" s="6"/>
      <c r="LT105" s="6"/>
      <c r="LU105" s="6"/>
      <c r="LV105" s="6"/>
      <c r="LW105" s="6"/>
      <c r="LX105" s="6"/>
      <c r="LY105" s="6"/>
      <c r="LZ105" s="6"/>
      <c r="MA105" s="6"/>
      <c r="MB105" s="6"/>
      <c r="MC105" s="6"/>
      <c r="MD105" s="6"/>
      <c r="ME105" s="6"/>
      <c r="MF105" s="6"/>
      <c r="MG105" s="6"/>
      <c r="MH105" s="6"/>
      <c r="MI105" s="6"/>
      <c r="MJ105" s="6"/>
      <c r="MK105" s="6"/>
      <c r="ML105" s="6"/>
      <c r="MM105" s="6"/>
      <c r="MN105" s="6"/>
      <c r="MO105" s="6"/>
      <c r="MP105" s="6"/>
      <c r="MQ105" s="6"/>
      <c r="MR105" s="6"/>
      <c r="MS105" s="6"/>
      <c r="MT105" s="6"/>
      <c r="MU105" s="6"/>
      <c r="MV105" s="6"/>
      <c r="MW105" s="6"/>
      <c r="MX105" s="6"/>
      <c r="MY105" s="6"/>
      <c r="MZ105" s="6"/>
      <c r="NA105" s="6"/>
      <c r="NB105" s="6"/>
      <c r="NC105" s="6"/>
      <c r="ND105" s="6"/>
      <c r="NE105" s="6"/>
      <c r="NF105" s="6"/>
      <c r="NG105" s="6"/>
      <c r="NH105" s="6"/>
      <c r="NI105" s="6"/>
      <c r="NJ105" s="6"/>
      <c r="NK105" s="6"/>
      <c r="NL105" s="6"/>
      <c r="NM105" s="6"/>
      <c r="NN105" s="6"/>
      <c r="NO105" s="6"/>
      <c r="NP105" s="6"/>
      <c r="NQ105" s="6"/>
      <c r="NR105" s="6"/>
      <c r="NS105" s="6"/>
      <c r="NT105" s="6"/>
      <c r="NU105" s="6"/>
      <c r="NV105" s="6"/>
      <c r="NW105" s="6"/>
      <c r="NX105" s="6"/>
      <c r="NY105" s="6"/>
      <c r="NZ105" s="6"/>
      <c r="OA105" s="6"/>
      <c r="OB105" s="6"/>
      <c r="OC105" s="6"/>
      <c r="OD105" s="6"/>
      <c r="OE105" s="6"/>
      <c r="OF105" s="6"/>
      <c r="OG105" s="6"/>
      <c r="OH105" s="6"/>
      <c r="OI105" s="6"/>
      <c r="OJ105" s="6"/>
      <c r="OK105" s="6"/>
      <c r="OL105" s="6"/>
      <c r="OM105" s="6"/>
      <c r="ON105" s="6"/>
      <c r="OO105" s="6"/>
      <c r="OP105" s="6"/>
      <c r="OQ105" s="6"/>
      <c r="OR105" s="6"/>
      <c r="OS105" s="6"/>
      <c r="OT105" s="6"/>
      <c r="OU105" s="6"/>
      <c r="OV105" s="6"/>
      <c r="OW105" s="6"/>
      <c r="OX105" s="6"/>
      <c r="OY105" s="6"/>
      <c r="OZ105" s="6"/>
      <c r="PA105" s="6"/>
      <c r="PB105" s="6"/>
      <c r="PC105" s="6"/>
      <c r="PD105" s="6"/>
      <c r="PE105" s="6"/>
      <c r="PF105" s="6"/>
      <c r="PG105" s="6"/>
      <c r="PH105" s="6"/>
      <c r="PI105" s="6"/>
      <c r="PJ105" s="6"/>
      <c r="PK105" s="6"/>
      <c r="PL105" s="6"/>
      <c r="PM105" s="6"/>
      <c r="PN105" s="6"/>
      <c r="PO105" s="6"/>
      <c r="PP105" s="6"/>
      <c r="PQ105" s="6"/>
      <c r="PR105" s="6"/>
      <c r="PS105" s="6"/>
      <c r="PT105" s="6"/>
      <c r="PU105" s="6"/>
      <c r="PV105" s="6"/>
      <c r="PW105" s="6"/>
      <c r="PX105" s="6"/>
      <c r="PY105" s="6"/>
      <c r="PZ105" s="6"/>
      <c r="QA105" s="6"/>
      <c r="QB105" s="6"/>
      <c r="QC105" s="6"/>
      <c r="QD105" s="6"/>
      <c r="QE105" s="6"/>
      <c r="QF105" s="6"/>
      <c r="QG105" s="6"/>
      <c r="QH105" s="6"/>
      <c r="QI105" s="6"/>
      <c r="QJ105" s="6"/>
      <c r="QK105" s="6"/>
      <c r="QL105" s="6"/>
      <c r="QM105" s="6"/>
      <c r="QN105" s="6"/>
      <c r="QO105" s="6"/>
      <c r="QP105" s="6"/>
      <c r="QQ105" s="6"/>
      <c r="QR105" s="6"/>
      <c r="QS105" s="6"/>
      <c r="QT105" s="6"/>
      <c r="QU105" s="6"/>
      <c r="QV105" s="6"/>
      <c r="QW105" s="6"/>
      <c r="QX105" s="6"/>
      <c r="QY105" s="6"/>
      <c r="QZ105" s="6"/>
      <c r="RA105" s="6"/>
      <c r="RB105" s="6"/>
      <c r="RC105" s="6"/>
      <c r="RD105" s="6"/>
      <c r="RE105" s="6"/>
      <c r="RF105" s="6"/>
      <c r="RG105" s="6"/>
      <c r="RH105" s="6"/>
      <c r="RI105" s="6"/>
      <c r="RJ105" s="6"/>
      <c r="RK105" s="6"/>
      <c r="RL105" s="6"/>
      <c r="RM105" s="6"/>
      <c r="RN105" s="6"/>
      <c r="RO105" s="6"/>
      <c r="RP105" s="6"/>
      <c r="RQ105" s="6"/>
      <c r="RR105" s="6"/>
      <c r="RS105" s="6"/>
      <c r="RT105" s="6"/>
      <c r="RU105" s="6"/>
      <c r="RV105" s="6"/>
      <c r="RW105" s="6"/>
      <c r="RX105" s="6"/>
      <c r="RY105" s="6"/>
      <c r="RZ105" s="6"/>
      <c r="SA105" s="6"/>
      <c r="SB105" s="6"/>
      <c r="SC105" s="6"/>
      <c r="SD105" s="6"/>
      <c r="SE105" s="6"/>
      <c r="SF105" s="6"/>
      <c r="SG105" s="6"/>
      <c r="SH105" s="6"/>
      <c r="SI105" s="6"/>
      <c r="SJ105" s="6"/>
      <c r="SK105" s="6"/>
      <c r="SL105" s="6"/>
      <c r="SM105" s="6"/>
      <c r="SN105" s="6"/>
      <c r="SO105" s="6"/>
      <c r="SP105" s="6"/>
      <c r="SQ105" s="6"/>
      <c r="SR105" s="6"/>
      <c r="SS105" s="6"/>
      <c r="ST105" s="6"/>
      <c r="SU105" s="6"/>
      <c r="SV105" s="6"/>
      <c r="SW105" s="6"/>
      <c r="SX105" s="6"/>
      <c r="SY105" s="6"/>
      <c r="SZ105" s="6"/>
      <c r="TA105" s="6"/>
      <c r="TB105" s="6"/>
      <c r="TC105" s="6"/>
      <c r="TD105" s="6"/>
      <c r="TE105" s="6"/>
      <c r="TF105" s="6"/>
      <c r="TG105" s="6"/>
      <c r="TH105" s="6"/>
      <c r="TI105" s="6"/>
      <c r="TJ105" s="6"/>
      <c r="TK105" s="6"/>
      <c r="TL105" s="6"/>
      <c r="TM105" s="6"/>
      <c r="TN105" s="6"/>
      <c r="TO105" s="6"/>
      <c r="TP105" s="6"/>
      <c r="TQ105" s="6"/>
      <c r="TR105" s="6"/>
      <c r="TS105" s="6"/>
      <c r="TT105" s="6"/>
      <c r="TU105" s="6"/>
      <c r="TV105" s="6"/>
      <c r="TW105" s="6"/>
      <c r="TX105" s="6"/>
      <c r="TY105" s="6"/>
      <c r="TZ105" s="6"/>
      <c r="UA105" s="6"/>
      <c r="UB105" s="6"/>
      <c r="UC105" s="6"/>
      <c r="UD105" s="6"/>
      <c r="UE105" s="6"/>
      <c r="UF105" s="6"/>
      <c r="UG105" s="6"/>
      <c r="UH105" s="6"/>
      <c r="UI105" s="6"/>
      <c r="UJ105" s="6"/>
      <c r="UK105" s="6"/>
      <c r="UL105" s="6"/>
      <c r="UM105" s="6"/>
      <c r="UN105" s="6"/>
      <c r="UO105" s="6"/>
      <c r="UP105" s="6"/>
      <c r="UQ105" s="6"/>
      <c r="UR105" s="6"/>
      <c r="US105" s="6"/>
      <c r="UT105" s="6"/>
      <c r="UU105" s="6"/>
      <c r="UV105" s="6"/>
      <c r="UW105" s="6"/>
      <c r="UX105" s="6"/>
      <c r="UY105" s="6"/>
      <c r="UZ105" s="6"/>
      <c r="VA105" s="6"/>
      <c r="VB105" s="6"/>
      <c r="VC105" s="6"/>
      <c r="VD105" s="6"/>
      <c r="VE105" s="6"/>
      <c r="VF105" s="6"/>
      <c r="VG105" s="6"/>
      <c r="VH105" s="6"/>
      <c r="VI105" s="6"/>
      <c r="VJ105" s="6"/>
      <c r="VK105" s="6"/>
      <c r="VL105" s="6"/>
      <c r="VM105" s="6"/>
      <c r="VN105" s="6"/>
      <c r="VO105" s="6"/>
      <c r="VP105" s="6"/>
      <c r="VQ105" s="6"/>
      <c r="VR105" s="6"/>
      <c r="VS105" s="6"/>
      <c r="VT105" s="6"/>
      <c r="VU105" s="6"/>
      <c r="VV105" s="6"/>
      <c r="VW105" s="6"/>
      <c r="VX105" s="6"/>
      <c r="VY105" s="6"/>
      <c r="VZ105" s="6"/>
      <c r="WA105" s="6"/>
      <c r="WB105" s="6"/>
      <c r="WC105" s="6"/>
      <c r="WD105" s="6"/>
      <c r="WE105" s="6"/>
      <c r="WF105" s="6"/>
      <c r="WG105" s="6"/>
      <c r="WH105" s="6"/>
      <c r="WI105" s="6"/>
      <c r="WJ105" s="6"/>
      <c r="WK105" s="6"/>
      <c r="WL105" s="6"/>
      <c r="WM105" s="6"/>
      <c r="WN105" s="6"/>
      <c r="WO105" s="6"/>
      <c r="WP105" s="6"/>
      <c r="WQ105" s="6"/>
      <c r="WR105" s="6"/>
      <c r="WS105" s="6"/>
      <c r="WT105" s="6"/>
      <c r="WU105" s="6"/>
      <c r="WV105" s="6"/>
      <c r="WW105" s="6"/>
      <c r="WX105" s="6"/>
      <c r="WY105" s="6"/>
      <c r="WZ105" s="6"/>
      <c r="XA105" s="6"/>
      <c r="XB105" s="6"/>
      <c r="XC105" s="6"/>
      <c r="XD105" s="6"/>
      <c r="XE105" s="6"/>
      <c r="XF105" s="6"/>
      <c r="XG105" s="6"/>
      <c r="XH105" s="6"/>
      <c r="XI105" s="6"/>
      <c r="XJ105" s="6"/>
      <c r="XK105" s="6"/>
      <c r="XL105" s="6"/>
      <c r="XM105" s="6"/>
      <c r="XN105" s="6"/>
      <c r="XO105" s="6"/>
      <c r="XP105" s="6"/>
      <c r="XQ105" s="6"/>
      <c r="XR105" s="6"/>
      <c r="XS105" s="6"/>
      <c r="XT105" s="6"/>
      <c r="XU105" s="6"/>
      <c r="XV105" s="6"/>
      <c r="XW105" s="6"/>
      <c r="XX105" s="6"/>
      <c r="XY105" s="6"/>
      <c r="XZ105" s="6"/>
      <c r="YA105" s="6"/>
      <c r="YB105" s="6"/>
      <c r="YC105" s="6"/>
      <c r="YD105" s="6"/>
      <c r="YE105" s="6"/>
      <c r="YF105" s="6"/>
      <c r="YG105" s="6"/>
      <c r="YH105" s="6"/>
      <c r="YI105" s="6"/>
      <c r="YJ105" s="6"/>
      <c r="YK105" s="6"/>
      <c r="YL105" s="6"/>
      <c r="YM105" s="6"/>
      <c r="YN105" s="6"/>
      <c r="YO105" s="6"/>
      <c r="YP105" s="6"/>
      <c r="YQ105" s="6"/>
      <c r="YR105" s="6"/>
      <c r="YS105" s="6"/>
      <c r="YT105" s="6"/>
      <c r="YU105" s="6"/>
      <c r="YV105" s="6"/>
      <c r="YW105" s="6"/>
      <c r="YX105" s="6"/>
      <c r="YY105" s="6"/>
      <c r="YZ105" s="6"/>
      <c r="ZA105" s="6"/>
      <c r="ZB105" s="6"/>
      <c r="ZC105" s="6"/>
      <c r="ZD105" s="6"/>
      <c r="ZE105" s="6"/>
      <c r="ZF105" s="6"/>
      <c r="ZG105" s="6"/>
      <c r="ZH105" s="6"/>
      <c r="ZI105" s="6"/>
      <c r="ZJ105" s="6"/>
      <c r="ZK105" s="6"/>
      <c r="ZL105" s="6"/>
      <c r="ZM105" s="6"/>
      <c r="ZN105" s="6"/>
      <c r="ZO105" s="6"/>
      <c r="ZP105" s="6"/>
      <c r="ZQ105" s="6"/>
      <c r="ZR105" s="6"/>
      <c r="ZS105" s="6"/>
      <c r="ZT105" s="6"/>
      <c r="ZU105" s="6"/>
      <c r="ZV105" s="6"/>
      <c r="ZW105" s="6"/>
      <c r="ZX105" s="6"/>
      <c r="ZY105" s="6"/>
      <c r="ZZ105" s="6"/>
      <c r="AAA105" s="6"/>
      <c r="AAB105" s="6"/>
      <c r="AAC105" s="6"/>
      <c r="AAD105" s="6"/>
      <c r="AAE105" s="6"/>
      <c r="AAF105" s="6"/>
      <c r="AAG105" s="6"/>
      <c r="AAH105" s="6"/>
      <c r="AAI105" s="6"/>
      <c r="AAJ105" s="6"/>
      <c r="AAK105" s="6"/>
      <c r="AAL105" s="6"/>
      <c r="AAM105" s="6"/>
      <c r="AAN105" s="6"/>
      <c r="AAO105" s="6"/>
      <c r="AAP105" s="6"/>
      <c r="AAQ105" s="6"/>
      <c r="AAR105" s="6"/>
      <c r="AAS105" s="6"/>
      <c r="AAT105" s="6"/>
      <c r="AAU105" s="6"/>
      <c r="AAV105" s="6"/>
      <c r="AAW105" s="6"/>
      <c r="AAX105" s="6"/>
      <c r="AAY105" s="6"/>
      <c r="AAZ105" s="6"/>
      <c r="ABA105" s="6"/>
      <c r="ABB105" s="6"/>
      <c r="ABC105" s="6"/>
      <c r="ABD105" s="6"/>
      <c r="ABE105" s="6"/>
      <c r="ABF105" s="6"/>
      <c r="ABG105" s="6"/>
      <c r="ABH105" s="6"/>
      <c r="ABI105" s="6"/>
      <c r="ABJ105" s="6"/>
      <c r="ABK105" s="6"/>
      <c r="ABL105" s="6"/>
      <c r="ABM105" s="6"/>
      <c r="ABN105" s="6"/>
      <c r="ABO105" s="6"/>
      <c r="ABP105" s="6"/>
      <c r="ABQ105" s="6"/>
      <c r="ABR105" s="6"/>
      <c r="ABS105" s="6"/>
      <c r="ABT105" s="6"/>
      <c r="ABU105" s="6"/>
      <c r="ABV105" s="6"/>
      <c r="ABW105" s="6"/>
      <c r="ABX105" s="6"/>
      <c r="ABY105" s="6"/>
      <c r="ABZ105" s="6"/>
      <c r="ACA105" s="6"/>
      <c r="ACB105" s="6"/>
      <c r="ACC105" s="6"/>
      <c r="ACD105" s="6"/>
      <c r="ACE105" s="6"/>
      <c r="ACF105" s="6"/>
      <c r="ACG105" s="6"/>
      <c r="ACH105" s="6"/>
      <c r="ACI105" s="6"/>
      <c r="ACJ105" s="6"/>
      <c r="ACK105" s="6"/>
      <c r="ACL105" s="6"/>
      <c r="ACM105" s="6"/>
      <c r="ACN105" s="6"/>
      <c r="ACO105" s="6"/>
      <c r="ACP105" s="6"/>
      <c r="ACQ105" s="6"/>
      <c r="ACR105" s="6"/>
      <c r="ACS105" s="6"/>
      <c r="ACT105" s="6"/>
      <c r="ACU105" s="6"/>
      <c r="ACV105" s="6"/>
      <c r="ACW105" s="6"/>
      <c r="ACX105" s="6"/>
      <c r="ACY105" s="6"/>
      <c r="ACZ105" s="6"/>
      <c r="ADA105" s="6"/>
      <c r="ADB105" s="6"/>
      <c r="ADC105" s="6"/>
      <c r="ADD105" s="6"/>
      <c r="ADE105" s="6"/>
      <c r="ADF105" s="6"/>
      <c r="ADG105" s="6"/>
      <c r="ADH105" s="6"/>
      <c r="ADI105" s="6"/>
      <c r="ADJ105" s="6"/>
      <c r="ADK105" s="6"/>
      <c r="ADL105" s="6"/>
      <c r="ADM105" s="6"/>
      <c r="ADN105" s="6"/>
      <c r="ADO105" s="6"/>
      <c r="ADP105" s="6"/>
      <c r="ADQ105" s="6"/>
      <c r="ADR105" s="6"/>
      <c r="ADS105" s="6"/>
      <c r="ADT105" s="6"/>
      <c r="ADU105" s="6"/>
      <c r="ADV105" s="6"/>
      <c r="ADW105" s="6"/>
      <c r="ADX105" s="6"/>
      <c r="ADY105" s="6"/>
      <c r="ADZ105" s="6"/>
      <c r="AEA105" s="6"/>
      <c r="AEB105" s="6"/>
      <c r="AEC105" s="6"/>
      <c r="AED105" s="6"/>
      <c r="AEE105" s="6"/>
      <c r="AEF105" s="6"/>
      <c r="AEG105" s="6"/>
      <c r="AEH105" s="6"/>
      <c r="AEI105" s="6"/>
      <c r="AEJ105" s="6"/>
      <c r="AEK105" s="6"/>
      <c r="AEL105" s="6"/>
      <c r="AEM105" s="6"/>
      <c r="AEN105" s="6"/>
      <c r="AEO105" s="6"/>
      <c r="AEP105" s="6"/>
      <c r="AEQ105" s="6"/>
      <c r="AER105" s="6"/>
      <c r="AES105" s="6"/>
      <c r="AET105" s="6"/>
      <c r="AEU105" s="6"/>
      <c r="AEV105" s="6"/>
      <c r="AEW105" s="6"/>
      <c r="AEX105" s="6"/>
      <c r="AEY105" s="6"/>
      <c r="AEZ105" s="6"/>
      <c r="AFA105" s="6"/>
      <c r="AFB105" s="6"/>
      <c r="AFC105" s="6"/>
      <c r="AFD105" s="6"/>
      <c r="AFE105" s="6"/>
      <c r="AFF105" s="6"/>
      <c r="AFG105" s="6"/>
      <c r="AFH105" s="6"/>
      <c r="AFI105" s="6"/>
      <c r="AFJ105" s="6"/>
      <c r="AFK105" s="6"/>
      <c r="AFL105" s="6"/>
      <c r="AFM105" s="6"/>
      <c r="AFN105" s="6"/>
      <c r="AFO105" s="6"/>
      <c r="AFP105" s="6"/>
      <c r="AFQ105" s="6"/>
      <c r="AFR105" s="6"/>
      <c r="AFS105" s="6"/>
      <c r="AFT105" s="6"/>
      <c r="AFU105" s="6"/>
      <c r="AFV105" s="6"/>
      <c r="AFW105" s="6"/>
      <c r="AFX105" s="6"/>
      <c r="AFY105" s="6"/>
      <c r="AFZ105" s="6"/>
      <c r="AGA105" s="6"/>
      <c r="AGB105" s="6"/>
      <c r="AGC105" s="6"/>
      <c r="AGD105" s="6"/>
      <c r="AGE105" s="6"/>
      <c r="AGF105" s="6"/>
      <c r="AGG105" s="6"/>
      <c r="AGH105" s="6"/>
      <c r="AGI105" s="6"/>
      <c r="AGJ105" s="6"/>
      <c r="AGK105" s="6"/>
      <c r="AGL105" s="6"/>
      <c r="AGM105" s="6"/>
      <c r="AGN105" s="6"/>
      <c r="AGO105" s="6"/>
      <c r="AGP105" s="6"/>
      <c r="AGQ105" s="6"/>
      <c r="AGR105" s="6"/>
      <c r="AGS105" s="6"/>
      <c r="AGT105" s="6"/>
      <c r="AGU105" s="6"/>
      <c r="AGV105" s="6"/>
      <c r="AGW105" s="6"/>
      <c r="AGX105" s="6"/>
      <c r="AGY105" s="6"/>
      <c r="AGZ105" s="6"/>
      <c r="AHA105" s="6"/>
      <c r="AHB105" s="6"/>
      <c r="AHC105" s="6"/>
      <c r="AHD105" s="6"/>
      <c r="AHE105" s="6"/>
      <c r="AHF105" s="6"/>
      <c r="AHG105" s="6"/>
      <c r="AHH105" s="6"/>
      <c r="AHI105" s="6"/>
      <c r="AHJ105" s="6"/>
      <c r="AHK105" s="6"/>
      <c r="AHL105" s="6"/>
      <c r="AHM105" s="6"/>
      <c r="AHN105" s="6"/>
      <c r="AHO105" s="6"/>
      <c r="AHP105" s="6"/>
      <c r="AHQ105" s="6"/>
      <c r="AHR105" s="6"/>
      <c r="AHS105" s="6"/>
      <c r="AHT105" s="6"/>
      <c r="AHU105" s="6"/>
      <c r="AHV105" s="6"/>
      <c r="AHW105" s="6"/>
      <c r="AHX105" s="6"/>
      <c r="AHY105" s="6"/>
      <c r="AHZ105" s="6"/>
      <c r="AIA105" s="6"/>
      <c r="AIB105" s="6"/>
      <c r="AIC105" s="6"/>
      <c r="AID105" s="6"/>
      <c r="AIE105" s="6"/>
      <c r="AIF105" s="6"/>
      <c r="AIG105" s="6"/>
      <c r="AIH105" s="6"/>
      <c r="AII105" s="6"/>
      <c r="AIJ105" s="6"/>
      <c r="AIK105" s="6"/>
      <c r="AIL105" s="6"/>
      <c r="AIM105" s="6"/>
      <c r="AIN105" s="6"/>
      <c r="AIO105" s="6"/>
      <c r="AIP105" s="6"/>
      <c r="AIQ105" s="6"/>
      <c r="AIR105" s="6"/>
      <c r="AIS105" s="6"/>
      <c r="AIT105" s="6"/>
      <c r="AIU105" s="6"/>
      <c r="AIV105" s="6"/>
      <c r="AIW105" s="6"/>
      <c r="AIX105" s="6"/>
      <c r="AIY105" s="6"/>
      <c r="AIZ105" s="6"/>
      <c r="AJA105" s="6"/>
      <c r="AJB105" s="6"/>
      <c r="AJC105" s="6"/>
      <c r="AJD105" s="6"/>
      <c r="AJE105" s="6"/>
      <c r="AJF105" s="6"/>
      <c r="AJG105" s="6"/>
      <c r="AJH105" s="6"/>
      <c r="AJI105" s="6"/>
      <c r="AJJ105" s="6"/>
      <c r="AJK105" s="6"/>
      <c r="AJL105" s="6"/>
      <c r="AJM105" s="6"/>
      <c r="AJN105" s="6"/>
      <c r="AJO105" s="6"/>
      <c r="AJP105" s="6"/>
      <c r="AJQ105" s="6"/>
      <c r="AJR105" s="6"/>
      <c r="AJS105" s="6"/>
      <c r="AJT105" s="6"/>
      <c r="AJU105" s="6"/>
      <c r="AJV105" s="6"/>
      <c r="AJW105" s="6"/>
      <c r="AJX105" s="6"/>
      <c r="AJY105" s="6"/>
      <c r="AJZ105" s="6"/>
      <c r="AKA105" s="6"/>
      <c r="AKB105" s="6"/>
      <c r="AKC105" s="6"/>
      <c r="AKD105" s="6"/>
      <c r="AKE105" s="6"/>
      <c r="AKF105" s="6"/>
      <c r="AKG105" s="6"/>
      <c r="AKH105" s="6"/>
      <c r="AKI105" s="6"/>
      <c r="AKJ105" s="6"/>
      <c r="AKK105" s="6"/>
      <c r="AKL105" s="6"/>
      <c r="AKM105" s="6"/>
      <c r="AKN105" s="6"/>
      <c r="AKO105" s="6"/>
      <c r="AKP105" s="6"/>
      <c r="AKQ105" s="6"/>
      <c r="AKR105" s="6"/>
      <c r="AKS105" s="6"/>
      <c r="AKT105" s="6"/>
      <c r="AKU105" s="6"/>
      <c r="AKV105" s="6"/>
      <c r="AKW105" s="6"/>
      <c r="AKX105" s="6"/>
      <c r="AKY105" s="6"/>
      <c r="AKZ105" s="6"/>
      <c r="ALA105" s="6"/>
      <c r="ALB105" s="6"/>
      <c r="ALC105" s="6"/>
      <c r="ALD105" s="6"/>
      <c r="ALE105" s="6"/>
      <c r="ALF105" s="6"/>
      <c r="ALG105" s="6"/>
      <c r="ALH105" s="6"/>
      <c r="ALI105" s="6"/>
      <c r="ALJ105" s="6"/>
      <c r="ALK105" s="6"/>
      <c r="ALL105" s="6"/>
      <c r="ALM105" s="6"/>
      <c r="ALN105" s="6"/>
      <c r="ALO105" s="6"/>
      <c r="ALP105" s="6"/>
    </row>
    <row r="106" spans="2:1004" x14ac:dyDescent="0.25">
      <c r="B106" s="36"/>
      <c r="C106" s="37"/>
      <c r="D106" s="37"/>
      <c r="E106" s="6"/>
      <c r="F106" s="6"/>
      <c r="G106" s="6"/>
      <c r="H106" s="6"/>
      <c r="I106" s="6"/>
      <c r="J106" s="6"/>
      <c r="K106" s="6"/>
      <c r="L106" s="6"/>
      <c r="M106" s="6"/>
      <c r="N106" s="6"/>
      <c r="O106" s="6"/>
      <c r="P106" s="6"/>
      <c r="Q106" s="6"/>
      <c r="R106" s="6"/>
      <c r="S106" s="6"/>
      <c r="T106" s="6"/>
      <c r="U106" s="6"/>
      <c r="V106" s="6"/>
      <c r="W106" s="6"/>
      <c r="X106" s="6"/>
      <c r="Y106" s="6"/>
      <c r="Z106" s="6"/>
      <c r="AA106" s="6"/>
      <c r="AB106" s="6"/>
      <c r="AC106" s="6"/>
      <c r="AD106" s="6"/>
      <c r="AE106" s="6"/>
      <c r="AF106" s="6"/>
      <c r="AG106" s="6"/>
      <c r="AH106" s="6"/>
      <c r="AI106" s="6"/>
      <c r="AJ106" s="6"/>
      <c r="AK106" s="6"/>
      <c r="AL106" s="6"/>
      <c r="AM106" s="6"/>
      <c r="AN106" s="6"/>
      <c r="AO106" s="6"/>
      <c r="AP106" s="6"/>
      <c r="AQ106" s="6"/>
      <c r="AR106" s="6"/>
      <c r="AS106" s="6"/>
      <c r="AT106" s="6"/>
      <c r="AU106" s="6"/>
      <c r="AV106" s="6"/>
      <c r="AW106" s="6"/>
      <c r="AX106" s="6"/>
      <c r="AY106" s="6"/>
      <c r="AZ106" s="6"/>
      <c r="BA106" s="6"/>
      <c r="BB106" s="6"/>
      <c r="BC106" s="6"/>
      <c r="BD106" s="6"/>
      <c r="BE106" s="6"/>
      <c r="BF106" s="6"/>
      <c r="BG106" s="6"/>
      <c r="BH106" s="6"/>
      <c r="BI106" s="6"/>
      <c r="BJ106" s="6"/>
      <c r="BK106" s="6"/>
      <c r="BL106" s="6"/>
      <c r="BM106" s="6"/>
      <c r="BN106" s="6"/>
      <c r="BO106" s="6"/>
      <c r="BP106" s="6"/>
      <c r="BQ106" s="6"/>
      <c r="BR106" s="6"/>
      <c r="BS106" s="6"/>
      <c r="BT106" s="6"/>
      <c r="BU106" s="6"/>
      <c r="BV106" s="6"/>
      <c r="BW106" s="6"/>
      <c r="BX106" s="6"/>
      <c r="BY106" s="6"/>
      <c r="BZ106" s="6"/>
      <c r="CA106" s="6"/>
      <c r="CB106" s="6"/>
      <c r="CC106" s="6"/>
      <c r="CD106" s="6"/>
      <c r="CE106" s="6"/>
      <c r="CF106" s="6"/>
      <c r="CG106" s="6"/>
      <c r="CH106" s="6"/>
      <c r="CI106" s="6"/>
      <c r="CJ106" s="6"/>
      <c r="CK106" s="6"/>
      <c r="CL106" s="6"/>
      <c r="CM106" s="6"/>
      <c r="CN106" s="6"/>
      <c r="CO106" s="6"/>
      <c r="CP106" s="6"/>
      <c r="CQ106" s="6"/>
      <c r="CR106" s="6"/>
      <c r="CS106" s="6"/>
      <c r="CT106" s="6"/>
      <c r="CU106" s="6"/>
      <c r="CV106" s="6"/>
      <c r="CW106" s="6"/>
      <c r="CX106" s="6"/>
      <c r="CY106" s="6"/>
      <c r="CZ106" s="6"/>
      <c r="DA106" s="6"/>
      <c r="DB106" s="6"/>
      <c r="DC106" s="6"/>
      <c r="DD106" s="6"/>
      <c r="DE106" s="6"/>
      <c r="DF106" s="6"/>
      <c r="DG106" s="6"/>
      <c r="DH106" s="6"/>
      <c r="DI106" s="6"/>
      <c r="DJ106" s="6"/>
      <c r="DK106" s="6"/>
      <c r="DL106" s="6"/>
      <c r="DM106" s="6"/>
      <c r="DN106" s="6"/>
      <c r="DO106" s="6"/>
      <c r="DP106" s="6"/>
      <c r="DQ106" s="6"/>
      <c r="DR106" s="6"/>
      <c r="DS106" s="6"/>
      <c r="DT106" s="6"/>
      <c r="DU106" s="6"/>
      <c r="DV106" s="6"/>
      <c r="DW106" s="6"/>
      <c r="DX106" s="6"/>
      <c r="DY106" s="6"/>
      <c r="DZ106" s="6"/>
      <c r="EA106" s="6"/>
      <c r="EB106" s="6"/>
      <c r="EC106" s="6"/>
      <c r="ED106" s="6"/>
      <c r="EE106" s="6"/>
      <c r="EF106" s="6"/>
      <c r="EG106" s="6"/>
      <c r="EH106" s="6"/>
      <c r="EI106" s="6"/>
      <c r="EJ106" s="6"/>
      <c r="EK106" s="6"/>
      <c r="EL106" s="6"/>
      <c r="EM106" s="6"/>
      <c r="EN106" s="6"/>
      <c r="EO106" s="6"/>
      <c r="EP106" s="6"/>
      <c r="EQ106" s="6"/>
      <c r="ER106" s="6"/>
      <c r="ES106" s="6"/>
      <c r="ET106" s="6"/>
      <c r="EU106" s="6"/>
      <c r="EV106" s="6"/>
      <c r="EW106" s="6"/>
      <c r="EX106" s="6"/>
      <c r="EY106" s="6"/>
      <c r="EZ106" s="6"/>
      <c r="FA106" s="6"/>
      <c r="FB106" s="6"/>
      <c r="FC106" s="6"/>
      <c r="FD106" s="6"/>
      <c r="FE106" s="6"/>
      <c r="FF106" s="6"/>
      <c r="FG106" s="6"/>
      <c r="FH106" s="6"/>
      <c r="FI106" s="6"/>
      <c r="FJ106" s="6"/>
      <c r="FK106" s="6"/>
      <c r="FL106" s="6"/>
      <c r="FM106" s="6"/>
      <c r="FN106" s="6"/>
      <c r="FO106" s="6"/>
      <c r="FP106" s="6"/>
      <c r="FQ106" s="6"/>
      <c r="FR106" s="6"/>
      <c r="FS106" s="6"/>
      <c r="FT106" s="6"/>
      <c r="FU106" s="6"/>
      <c r="FV106" s="6"/>
      <c r="FW106" s="6"/>
      <c r="FX106" s="6"/>
      <c r="FY106" s="6"/>
      <c r="FZ106" s="6"/>
      <c r="GA106" s="6"/>
      <c r="GB106" s="6"/>
      <c r="GC106" s="6"/>
      <c r="GD106" s="6"/>
      <c r="GE106" s="6"/>
      <c r="GF106" s="6"/>
      <c r="GG106" s="6"/>
      <c r="GH106" s="6"/>
      <c r="GI106" s="6"/>
      <c r="GJ106" s="6"/>
      <c r="GK106" s="6"/>
      <c r="GL106" s="6"/>
      <c r="GM106" s="6"/>
      <c r="GN106" s="6"/>
      <c r="GO106" s="6"/>
      <c r="GP106" s="6"/>
      <c r="GQ106" s="6"/>
      <c r="GR106" s="6"/>
      <c r="GS106" s="6"/>
      <c r="GT106" s="6"/>
      <c r="GU106" s="6"/>
      <c r="GV106" s="6"/>
      <c r="GW106" s="6"/>
      <c r="GX106" s="6"/>
      <c r="GY106" s="6"/>
      <c r="GZ106" s="6"/>
      <c r="HA106" s="6"/>
      <c r="HB106" s="6"/>
      <c r="HC106" s="6"/>
      <c r="HD106" s="6"/>
      <c r="HE106" s="6"/>
      <c r="HF106" s="6"/>
      <c r="HG106" s="6"/>
      <c r="HH106" s="6"/>
      <c r="HI106" s="6"/>
      <c r="HJ106" s="6"/>
      <c r="HK106" s="6"/>
      <c r="HL106" s="6"/>
      <c r="HM106" s="6"/>
      <c r="HN106" s="6"/>
      <c r="HO106" s="6"/>
      <c r="HP106" s="6"/>
      <c r="HQ106" s="6"/>
      <c r="HR106" s="6"/>
      <c r="HS106" s="6"/>
      <c r="HT106" s="6"/>
      <c r="HU106" s="6"/>
      <c r="HV106" s="6"/>
      <c r="HW106" s="6"/>
      <c r="HX106" s="6"/>
      <c r="HY106" s="6"/>
      <c r="HZ106" s="6"/>
      <c r="IA106" s="6"/>
      <c r="IB106" s="6"/>
      <c r="IC106" s="6"/>
      <c r="ID106" s="6"/>
      <c r="IE106" s="6"/>
      <c r="IF106" s="6"/>
      <c r="IG106" s="6"/>
      <c r="IH106" s="6"/>
      <c r="II106" s="6"/>
      <c r="IJ106" s="6"/>
      <c r="IK106" s="6"/>
      <c r="IL106" s="6"/>
      <c r="IM106" s="6"/>
      <c r="IN106" s="6"/>
      <c r="IO106" s="6"/>
      <c r="IP106" s="6"/>
      <c r="IQ106" s="6"/>
      <c r="IR106" s="6"/>
      <c r="IS106" s="6"/>
      <c r="IT106" s="6"/>
      <c r="IU106" s="6"/>
      <c r="IV106" s="6"/>
      <c r="IW106" s="6"/>
      <c r="IX106" s="6"/>
      <c r="IY106" s="6"/>
      <c r="IZ106" s="6"/>
      <c r="JA106" s="6"/>
      <c r="JB106" s="6"/>
      <c r="JC106" s="6"/>
      <c r="JD106" s="6"/>
      <c r="JE106" s="6"/>
      <c r="JF106" s="6"/>
      <c r="JG106" s="6"/>
      <c r="JH106" s="6"/>
      <c r="JI106" s="6"/>
      <c r="JJ106" s="6"/>
      <c r="JK106" s="6"/>
      <c r="JL106" s="6"/>
      <c r="JM106" s="6"/>
      <c r="JN106" s="6"/>
      <c r="JO106" s="6"/>
      <c r="JP106" s="6"/>
      <c r="JQ106" s="6"/>
      <c r="JR106" s="6"/>
      <c r="JS106" s="6"/>
      <c r="JT106" s="6"/>
      <c r="JU106" s="6"/>
      <c r="JV106" s="6"/>
      <c r="JW106" s="6"/>
      <c r="JX106" s="6"/>
      <c r="JY106" s="6"/>
      <c r="JZ106" s="6"/>
      <c r="KA106" s="6"/>
      <c r="KB106" s="6"/>
      <c r="KC106" s="6"/>
      <c r="KD106" s="6"/>
      <c r="KE106" s="6"/>
      <c r="KF106" s="6"/>
      <c r="KG106" s="6"/>
      <c r="KH106" s="6"/>
      <c r="KI106" s="6"/>
      <c r="KJ106" s="6"/>
      <c r="KK106" s="6"/>
      <c r="KL106" s="6"/>
      <c r="KM106" s="6"/>
      <c r="KN106" s="6"/>
      <c r="KO106" s="6"/>
      <c r="KP106" s="6"/>
      <c r="KQ106" s="6"/>
      <c r="KR106" s="6"/>
      <c r="KS106" s="6"/>
      <c r="KT106" s="6"/>
      <c r="KU106" s="6"/>
      <c r="KV106" s="6"/>
      <c r="KW106" s="6"/>
      <c r="KX106" s="6"/>
      <c r="KY106" s="6"/>
      <c r="KZ106" s="6"/>
      <c r="LA106" s="6"/>
      <c r="LB106" s="6"/>
      <c r="LC106" s="6"/>
      <c r="LD106" s="6"/>
      <c r="LE106" s="6"/>
      <c r="LF106" s="6"/>
      <c r="LG106" s="6"/>
      <c r="LH106" s="6"/>
      <c r="LI106" s="6"/>
      <c r="LJ106" s="6"/>
      <c r="LK106" s="6"/>
      <c r="LL106" s="6"/>
      <c r="LM106" s="6"/>
      <c r="LN106" s="6"/>
      <c r="LO106" s="6"/>
      <c r="LP106" s="6"/>
      <c r="LQ106" s="6"/>
      <c r="LR106" s="6"/>
      <c r="LS106" s="6"/>
      <c r="LT106" s="6"/>
      <c r="LU106" s="6"/>
      <c r="LV106" s="6"/>
      <c r="LW106" s="6"/>
      <c r="LX106" s="6"/>
      <c r="LY106" s="6"/>
      <c r="LZ106" s="6"/>
      <c r="MA106" s="6"/>
      <c r="MB106" s="6"/>
      <c r="MC106" s="6"/>
      <c r="MD106" s="6"/>
      <c r="ME106" s="6"/>
      <c r="MF106" s="6"/>
      <c r="MG106" s="6"/>
      <c r="MH106" s="6"/>
      <c r="MI106" s="6"/>
      <c r="MJ106" s="6"/>
      <c r="MK106" s="6"/>
      <c r="ML106" s="6"/>
      <c r="MM106" s="6"/>
      <c r="MN106" s="6"/>
      <c r="MO106" s="6"/>
      <c r="MP106" s="6"/>
      <c r="MQ106" s="6"/>
      <c r="MR106" s="6"/>
      <c r="MS106" s="6"/>
      <c r="MT106" s="6"/>
      <c r="MU106" s="6"/>
      <c r="MV106" s="6"/>
      <c r="MW106" s="6"/>
      <c r="MX106" s="6"/>
      <c r="MY106" s="6"/>
      <c r="MZ106" s="6"/>
      <c r="NA106" s="6"/>
      <c r="NB106" s="6"/>
      <c r="NC106" s="6"/>
      <c r="ND106" s="6"/>
      <c r="NE106" s="6"/>
      <c r="NF106" s="6"/>
      <c r="NG106" s="6"/>
      <c r="NH106" s="6"/>
      <c r="NI106" s="6"/>
      <c r="NJ106" s="6"/>
      <c r="NK106" s="6"/>
      <c r="NL106" s="6"/>
      <c r="NM106" s="6"/>
      <c r="NN106" s="6"/>
      <c r="NO106" s="6"/>
      <c r="NP106" s="6"/>
      <c r="NQ106" s="6"/>
      <c r="NR106" s="6"/>
      <c r="NS106" s="6"/>
      <c r="NT106" s="6"/>
      <c r="NU106" s="6"/>
      <c r="NV106" s="6"/>
      <c r="NW106" s="6"/>
      <c r="NX106" s="6"/>
      <c r="NY106" s="6"/>
      <c r="NZ106" s="6"/>
      <c r="OA106" s="6"/>
      <c r="OB106" s="6"/>
      <c r="OC106" s="6"/>
      <c r="OD106" s="6"/>
      <c r="OE106" s="6"/>
      <c r="OF106" s="6"/>
      <c r="OG106" s="6"/>
      <c r="OH106" s="6"/>
      <c r="OI106" s="6"/>
      <c r="OJ106" s="6"/>
      <c r="OK106" s="6"/>
      <c r="OL106" s="6"/>
      <c r="OM106" s="6"/>
      <c r="ON106" s="6"/>
      <c r="OO106" s="6"/>
      <c r="OP106" s="6"/>
      <c r="OQ106" s="6"/>
      <c r="OR106" s="6"/>
      <c r="OS106" s="6"/>
      <c r="OT106" s="6"/>
      <c r="OU106" s="6"/>
      <c r="OV106" s="6"/>
      <c r="OW106" s="6"/>
      <c r="OX106" s="6"/>
      <c r="OY106" s="6"/>
      <c r="OZ106" s="6"/>
      <c r="PA106" s="6"/>
      <c r="PB106" s="6"/>
      <c r="PC106" s="6"/>
      <c r="PD106" s="6"/>
      <c r="PE106" s="6"/>
      <c r="PF106" s="6"/>
      <c r="PG106" s="6"/>
      <c r="PH106" s="6"/>
      <c r="PI106" s="6"/>
      <c r="PJ106" s="6"/>
      <c r="PK106" s="6"/>
      <c r="PL106" s="6"/>
      <c r="PM106" s="6"/>
      <c r="PN106" s="6"/>
      <c r="PO106" s="6"/>
      <c r="PP106" s="6"/>
      <c r="PQ106" s="6"/>
      <c r="PR106" s="6"/>
      <c r="PS106" s="6"/>
      <c r="PT106" s="6"/>
      <c r="PU106" s="6"/>
      <c r="PV106" s="6"/>
      <c r="PW106" s="6"/>
      <c r="PX106" s="6"/>
      <c r="PY106" s="6"/>
      <c r="PZ106" s="6"/>
      <c r="QA106" s="6"/>
      <c r="QB106" s="6"/>
      <c r="QC106" s="6"/>
      <c r="QD106" s="6"/>
      <c r="QE106" s="6"/>
      <c r="QF106" s="6"/>
      <c r="QG106" s="6"/>
      <c r="QH106" s="6"/>
      <c r="QI106" s="6"/>
      <c r="QJ106" s="6"/>
      <c r="QK106" s="6"/>
      <c r="QL106" s="6"/>
      <c r="QM106" s="6"/>
      <c r="QN106" s="6"/>
      <c r="QO106" s="6"/>
      <c r="QP106" s="6"/>
      <c r="QQ106" s="6"/>
      <c r="QR106" s="6"/>
      <c r="QS106" s="6"/>
      <c r="QT106" s="6"/>
      <c r="QU106" s="6"/>
      <c r="QV106" s="6"/>
      <c r="QW106" s="6"/>
      <c r="QX106" s="6"/>
      <c r="QY106" s="6"/>
      <c r="QZ106" s="6"/>
      <c r="RA106" s="6"/>
      <c r="RB106" s="6"/>
      <c r="RC106" s="6"/>
      <c r="RD106" s="6"/>
      <c r="RE106" s="6"/>
      <c r="RF106" s="6"/>
      <c r="RG106" s="6"/>
      <c r="RH106" s="6"/>
      <c r="RI106" s="6"/>
      <c r="RJ106" s="6"/>
      <c r="RK106" s="6"/>
      <c r="RL106" s="6"/>
      <c r="RM106" s="6"/>
      <c r="RN106" s="6"/>
      <c r="RO106" s="6"/>
      <c r="RP106" s="6"/>
      <c r="RQ106" s="6"/>
      <c r="RR106" s="6"/>
      <c r="RS106" s="6"/>
      <c r="RT106" s="6"/>
      <c r="RU106" s="6"/>
      <c r="RV106" s="6"/>
      <c r="RW106" s="6"/>
      <c r="RX106" s="6"/>
      <c r="RY106" s="6"/>
      <c r="RZ106" s="6"/>
      <c r="SA106" s="6"/>
      <c r="SB106" s="6"/>
      <c r="SC106" s="6"/>
      <c r="SD106" s="6"/>
      <c r="SE106" s="6"/>
      <c r="SF106" s="6"/>
      <c r="SG106" s="6"/>
      <c r="SH106" s="6"/>
      <c r="SI106" s="6"/>
      <c r="SJ106" s="6"/>
      <c r="SK106" s="6"/>
      <c r="SL106" s="6"/>
      <c r="SM106" s="6"/>
      <c r="SN106" s="6"/>
      <c r="SO106" s="6"/>
      <c r="SP106" s="6"/>
      <c r="SQ106" s="6"/>
      <c r="SR106" s="6"/>
      <c r="SS106" s="6"/>
      <c r="ST106" s="6"/>
      <c r="SU106" s="6"/>
      <c r="SV106" s="6"/>
      <c r="SW106" s="6"/>
      <c r="SX106" s="6"/>
      <c r="SY106" s="6"/>
      <c r="SZ106" s="6"/>
      <c r="TA106" s="6"/>
      <c r="TB106" s="6"/>
      <c r="TC106" s="6"/>
      <c r="TD106" s="6"/>
      <c r="TE106" s="6"/>
      <c r="TF106" s="6"/>
      <c r="TG106" s="6"/>
      <c r="TH106" s="6"/>
      <c r="TI106" s="6"/>
      <c r="TJ106" s="6"/>
      <c r="TK106" s="6"/>
      <c r="TL106" s="6"/>
      <c r="TM106" s="6"/>
      <c r="TN106" s="6"/>
      <c r="TO106" s="6"/>
      <c r="TP106" s="6"/>
      <c r="TQ106" s="6"/>
      <c r="TR106" s="6"/>
      <c r="TS106" s="6"/>
      <c r="TT106" s="6"/>
      <c r="TU106" s="6"/>
      <c r="TV106" s="6"/>
      <c r="TW106" s="6"/>
      <c r="TX106" s="6"/>
      <c r="TY106" s="6"/>
      <c r="TZ106" s="6"/>
      <c r="UA106" s="6"/>
      <c r="UB106" s="6"/>
      <c r="UC106" s="6"/>
      <c r="UD106" s="6"/>
      <c r="UE106" s="6"/>
      <c r="UF106" s="6"/>
      <c r="UG106" s="6"/>
      <c r="UH106" s="6"/>
      <c r="UI106" s="6"/>
      <c r="UJ106" s="6"/>
      <c r="UK106" s="6"/>
      <c r="UL106" s="6"/>
      <c r="UM106" s="6"/>
      <c r="UN106" s="6"/>
      <c r="UO106" s="6"/>
      <c r="UP106" s="6"/>
      <c r="UQ106" s="6"/>
      <c r="UR106" s="6"/>
      <c r="US106" s="6"/>
      <c r="UT106" s="6"/>
      <c r="UU106" s="6"/>
      <c r="UV106" s="6"/>
      <c r="UW106" s="6"/>
      <c r="UX106" s="6"/>
      <c r="UY106" s="6"/>
      <c r="UZ106" s="6"/>
      <c r="VA106" s="6"/>
      <c r="VB106" s="6"/>
      <c r="VC106" s="6"/>
      <c r="VD106" s="6"/>
      <c r="VE106" s="6"/>
      <c r="VF106" s="6"/>
      <c r="VG106" s="6"/>
      <c r="VH106" s="6"/>
      <c r="VI106" s="6"/>
      <c r="VJ106" s="6"/>
      <c r="VK106" s="6"/>
      <c r="VL106" s="6"/>
      <c r="VM106" s="6"/>
      <c r="VN106" s="6"/>
      <c r="VO106" s="6"/>
      <c r="VP106" s="6"/>
      <c r="VQ106" s="6"/>
      <c r="VR106" s="6"/>
      <c r="VS106" s="6"/>
      <c r="VT106" s="6"/>
      <c r="VU106" s="6"/>
      <c r="VV106" s="6"/>
      <c r="VW106" s="6"/>
      <c r="VX106" s="6"/>
      <c r="VY106" s="6"/>
      <c r="VZ106" s="6"/>
      <c r="WA106" s="6"/>
      <c r="WB106" s="6"/>
      <c r="WC106" s="6"/>
      <c r="WD106" s="6"/>
      <c r="WE106" s="6"/>
      <c r="WF106" s="6"/>
      <c r="WG106" s="6"/>
      <c r="WH106" s="6"/>
      <c r="WI106" s="6"/>
      <c r="WJ106" s="6"/>
      <c r="WK106" s="6"/>
      <c r="WL106" s="6"/>
      <c r="WM106" s="6"/>
      <c r="WN106" s="6"/>
      <c r="WO106" s="6"/>
      <c r="WP106" s="6"/>
      <c r="WQ106" s="6"/>
      <c r="WR106" s="6"/>
      <c r="WS106" s="6"/>
      <c r="WT106" s="6"/>
      <c r="WU106" s="6"/>
      <c r="WV106" s="6"/>
      <c r="WW106" s="6"/>
      <c r="WX106" s="6"/>
      <c r="WY106" s="6"/>
      <c r="WZ106" s="6"/>
      <c r="XA106" s="6"/>
      <c r="XB106" s="6"/>
      <c r="XC106" s="6"/>
      <c r="XD106" s="6"/>
      <c r="XE106" s="6"/>
      <c r="XF106" s="6"/>
      <c r="XG106" s="6"/>
      <c r="XH106" s="6"/>
      <c r="XI106" s="6"/>
      <c r="XJ106" s="6"/>
      <c r="XK106" s="6"/>
      <c r="XL106" s="6"/>
      <c r="XM106" s="6"/>
      <c r="XN106" s="6"/>
      <c r="XO106" s="6"/>
      <c r="XP106" s="6"/>
      <c r="XQ106" s="6"/>
      <c r="XR106" s="6"/>
      <c r="XS106" s="6"/>
      <c r="XT106" s="6"/>
      <c r="XU106" s="6"/>
      <c r="XV106" s="6"/>
      <c r="XW106" s="6"/>
      <c r="XX106" s="6"/>
      <c r="XY106" s="6"/>
      <c r="XZ106" s="6"/>
      <c r="YA106" s="6"/>
      <c r="YB106" s="6"/>
      <c r="YC106" s="6"/>
      <c r="YD106" s="6"/>
      <c r="YE106" s="6"/>
      <c r="YF106" s="6"/>
      <c r="YG106" s="6"/>
      <c r="YH106" s="6"/>
      <c r="YI106" s="6"/>
      <c r="YJ106" s="6"/>
      <c r="YK106" s="6"/>
      <c r="YL106" s="6"/>
      <c r="YM106" s="6"/>
      <c r="YN106" s="6"/>
      <c r="YO106" s="6"/>
      <c r="YP106" s="6"/>
      <c r="YQ106" s="6"/>
      <c r="YR106" s="6"/>
      <c r="YS106" s="6"/>
      <c r="YT106" s="6"/>
      <c r="YU106" s="6"/>
      <c r="YV106" s="6"/>
      <c r="YW106" s="6"/>
      <c r="YX106" s="6"/>
      <c r="YY106" s="6"/>
      <c r="YZ106" s="6"/>
      <c r="ZA106" s="6"/>
      <c r="ZB106" s="6"/>
      <c r="ZC106" s="6"/>
      <c r="ZD106" s="6"/>
      <c r="ZE106" s="6"/>
      <c r="ZF106" s="6"/>
      <c r="ZG106" s="6"/>
      <c r="ZH106" s="6"/>
      <c r="ZI106" s="6"/>
      <c r="ZJ106" s="6"/>
      <c r="ZK106" s="6"/>
      <c r="ZL106" s="6"/>
      <c r="ZM106" s="6"/>
      <c r="ZN106" s="6"/>
      <c r="ZO106" s="6"/>
      <c r="ZP106" s="6"/>
      <c r="ZQ106" s="6"/>
      <c r="ZR106" s="6"/>
      <c r="ZS106" s="6"/>
      <c r="ZT106" s="6"/>
      <c r="ZU106" s="6"/>
      <c r="ZV106" s="6"/>
      <c r="ZW106" s="6"/>
      <c r="ZX106" s="6"/>
      <c r="ZY106" s="6"/>
      <c r="ZZ106" s="6"/>
      <c r="AAA106" s="6"/>
      <c r="AAB106" s="6"/>
      <c r="AAC106" s="6"/>
      <c r="AAD106" s="6"/>
      <c r="AAE106" s="6"/>
      <c r="AAF106" s="6"/>
      <c r="AAG106" s="6"/>
      <c r="AAH106" s="6"/>
      <c r="AAI106" s="6"/>
      <c r="AAJ106" s="6"/>
      <c r="AAK106" s="6"/>
      <c r="AAL106" s="6"/>
      <c r="AAM106" s="6"/>
      <c r="AAN106" s="6"/>
      <c r="AAO106" s="6"/>
      <c r="AAP106" s="6"/>
      <c r="AAQ106" s="6"/>
      <c r="AAR106" s="6"/>
      <c r="AAS106" s="6"/>
      <c r="AAT106" s="6"/>
      <c r="AAU106" s="6"/>
      <c r="AAV106" s="6"/>
      <c r="AAW106" s="6"/>
      <c r="AAX106" s="6"/>
      <c r="AAY106" s="6"/>
      <c r="AAZ106" s="6"/>
      <c r="ABA106" s="6"/>
      <c r="ABB106" s="6"/>
      <c r="ABC106" s="6"/>
      <c r="ABD106" s="6"/>
      <c r="ABE106" s="6"/>
      <c r="ABF106" s="6"/>
      <c r="ABG106" s="6"/>
      <c r="ABH106" s="6"/>
      <c r="ABI106" s="6"/>
      <c r="ABJ106" s="6"/>
      <c r="ABK106" s="6"/>
      <c r="ABL106" s="6"/>
      <c r="ABM106" s="6"/>
      <c r="ABN106" s="6"/>
      <c r="ABO106" s="6"/>
      <c r="ABP106" s="6"/>
      <c r="ABQ106" s="6"/>
      <c r="ABR106" s="6"/>
      <c r="ABS106" s="6"/>
      <c r="ABT106" s="6"/>
      <c r="ABU106" s="6"/>
      <c r="ABV106" s="6"/>
      <c r="ABW106" s="6"/>
      <c r="ABX106" s="6"/>
      <c r="ABY106" s="6"/>
      <c r="ABZ106" s="6"/>
      <c r="ACA106" s="6"/>
      <c r="ACB106" s="6"/>
      <c r="ACC106" s="6"/>
      <c r="ACD106" s="6"/>
      <c r="ACE106" s="6"/>
      <c r="ACF106" s="6"/>
      <c r="ACG106" s="6"/>
      <c r="ACH106" s="6"/>
      <c r="ACI106" s="6"/>
      <c r="ACJ106" s="6"/>
      <c r="ACK106" s="6"/>
      <c r="ACL106" s="6"/>
      <c r="ACM106" s="6"/>
      <c r="ACN106" s="6"/>
      <c r="ACO106" s="6"/>
      <c r="ACP106" s="6"/>
      <c r="ACQ106" s="6"/>
      <c r="ACR106" s="6"/>
      <c r="ACS106" s="6"/>
      <c r="ACT106" s="6"/>
      <c r="ACU106" s="6"/>
      <c r="ACV106" s="6"/>
      <c r="ACW106" s="6"/>
      <c r="ACX106" s="6"/>
      <c r="ACY106" s="6"/>
      <c r="ACZ106" s="6"/>
      <c r="ADA106" s="6"/>
      <c r="ADB106" s="6"/>
      <c r="ADC106" s="6"/>
      <c r="ADD106" s="6"/>
      <c r="ADE106" s="6"/>
      <c r="ADF106" s="6"/>
      <c r="ADG106" s="6"/>
      <c r="ADH106" s="6"/>
      <c r="ADI106" s="6"/>
      <c r="ADJ106" s="6"/>
      <c r="ADK106" s="6"/>
      <c r="ADL106" s="6"/>
      <c r="ADM106" s="6"/>
      <c r="ADN106" s="6"/>
      <c r="ADO106" s="6"/>
      <c r="ADP106" s="6"/>
      <c r="ADQ106" s="6"/>
      <c r="ADR106" s="6"/>
      <c r="ADS106" s="6"/>
      <c r="ADT106" s="6"/>
      <c r="ADU106" s="6"/>
      <c r="ADV106" s="6"/>
      <c r="ADW106" s="6"/>
      <c r="ADX106" s="6"/>
      <c r="ADY106" s="6"/>
      <c r="ADZ106" s="6"/>
      <c r="AEA106" s="6"/>
      <c r="AEB106" s="6"/>
      <c r="AEC106" s="6"/>
      <c r="AED106" s="6"/>
      <c r="AEE106" s="6"/>
      <c r="AEF106" s="6"/>
      <c r="AEG106" s="6"/>
      <c r="AEH106" s="6"/>
      <c r="AEI106" s="6"/>
      <c r="AEJ106" s="6"/>
      <c r="AEK106" s="6"/>
      <c r="AEL106" s="6"/>
      <c r="AEM106" s="6"/>
      <c r="AEN106" s="6"/>
      <c r="AEO106" s="6"/>
      <c r="AEP106" s="6"/>
      <c r="AEQ106" s="6"/>
      <c r="AER106" s="6"/>
      <c r="AES106" s="6"/>
      <c r="AET106" s="6"/>
      <c r="AEU106" s="6"/>
      <c r="AEV106" s="6"/>
      <c r="AEW106" s="6"/>
      <c r="AEX106" s="6"/>
      <c r="AEY106" s="6"/>
      <c r="AEZ106" s="6"/>
      <c r="AFA106" s="6"/>
      <c r="AFB106" s="6"/>
      <c r="AFC106" s="6"/>
      <c r="AFD106" s="6"/>
      <c r="AFE106" s="6"/>
      <c r="AFF106" s="6"/>
      <c r="AFG106" s="6"/>
      <c r="AFH106" s="6"/>
      <c r="AFI106" s="6"/>
      <c r="AFJ106" s="6"/>
      <c r="AFK106" s="6"/>
      <c r="AFL106" s="6"/>
      <c r="AFM106" s="6"/>
      <c r="AFN106" s="6"/>
      <c r="AFO106" s="6"/>
      <c r="AFP106" s="6"/>
      <c r="AFQ106" s="6"/>
      <c r="AFR106" s="6"/>
      <c r="AFS106" s="6"/>
      <c r="AFT106" s="6"/>
      <c r="AFU106" s="6"/>
      <c r="AFV106" s="6"/>
      <c r="AFW106" s="6"/>
      <c r="AFX106" s="6"/>
      <c r="AFY106" s="6"/>
      <c r="AFZ106" s="6"/>
      <c r="AGA106" s="6"/>
      <c r="AGB106" s="6"/>
      <c r="AGC106" s="6"/>
      <c r="AGD106" s="6"/>
      <c r="AGE106" s="6"/>
      <c r="AGF106" s="6"/>
      <c r="AGG106" s="6"/>
      <c r="AGH106" s="6"/>
      <c r="AGI106" s="6"/>
      <c r="AGJ106" s="6"/>
      <c r="AGK106" s="6"/>
      <c r="AGL106" s="6"/>
      <c r="AGM106" s="6"/>
      <c r="AGN106" s="6"/>
      <c r="AGO106" s="6"/>
      <c r="AGP106" s="6"/>
      <c r="AGQ106" s="6"/>
      <c r="AGR106" s="6"/>
      <c r="AGS106" s="6"/>
      <c r="AGT106" s="6"/>
      <c r="AGU106" s="6"/>
      <c r="AGV106" s="6"/>
      <c r="AGW106" s="6"/>
      <c r="AGX106" s="6"/>
      <c r="AGY106" s="6"/>
      <c r="AGZ106" s="6"/>
      <c r="AHA106" s="6"/>
      <c r="AHB106" s="6"/>
      <c r="AHC106" s="6"/>
      <c r="AHD106" s="6"/>
      <c r="AHE106" s="6"/>
      <c r="AHF106" s="6"/>
      <c r="AHG106" s="6"/>
      <c r="AHH106" s="6"/>
      <c r="AHI106" s="6"/>
      <c r="AHJ106" s="6"/>
      <c r="AHK106" s="6"/>
      <c r="AHL106" s="6"/>
      <c r="AHM106" s="6"/>
      <c r="AHN106" s="6"/>
      <c r="AHO106" s="6"/>
      <c r="AHP106" s="6"/>
      <c r="AHQ106" s="6"/>
      <c r="AHR106" s="6"/>
      <c r="AHS106" s="6"/>
      <c r="AHT106" s="6"/>
      <c r="AHU106" s="6"/>
      <c r="AHV106" s="6"/>
      <c r="AHW106" s="6"/>
      <c r="AHX106" s="6"/>
      <c r="AHY106" s="6"/>
      <c r="AHZ106" s="6"/>
      <c r="AIA106" s="6"/>
      <c r="AIB106" s="6"/>
      <c r="AIC106" s="6"/>
      <c r="AID106" s="6"/>
      <c r="AIE106" s="6"/>
      <c r="AIF106" s="6"/>
      <c r="AIG106" s="6"/>
      <c r="AIH106" s="6"/>
      <c r="AII106" s="6"/>
      <c r="AIJ106" s="6"/>
      <c r="AIK106" s="6"/>
      <c r="AIL106" s="6"/>
      <c r="AIM106" s="6"/>
      <c r="AIN106" s="6"/>
      <c r="AIO106" s="6"/>
      <c r="AIP106" s="6"/>
      <c r="AIQ106" s="6"/>
      <c r="AIR106" s="6"/>
      <c r="AIS106" s="6"/>
      <c r="AIT106" s="6"/>
      <c r="AIU106" s="6"/>
      <c r="AIV106" s="6"/>
      <c r="AIW106" s="6"/>
      <c r="AIX106" s="6"/>
      <c r="AIY106" s="6"/>
      <c r="AIZ106" s="6"/>
      <c r="AJA106" s="6"/>
      <c r="AJB106" s="6"/>
      <c r="AJC106" s="6"/>
      <c r="AJD106" s="6"/>
      <c r="AJE106" s="6"/>
      <c r="AJF106" s="6"/>
      <c r="AJG106" s="6"/>
      <c r="AJH106" s="6"/>
      <c r="AJI106" s="6"/>
      <c r="AJJ106" s="6"/>
      <c r="AJK106" s="6"/>
      <c r="AJL106" s="6"/>
      <c r="AJM106" s="6"/>
      <c r="AJN106" s="6"/>
      <c r="AJO106" s="6"/>
      <c r="AJP106" s="6"/>
      <c r="AJQ106" s="6"/>
      <c r="AJR106" s="6"/>
      <c r="AJS106" s="6"/>
      <c r="AJT106" s="6"/>
      <c r="AJU106" s="6"/>
      <c r="AJV106" s="6"/>
      <c r="AJW106" s="6"/>
      <c r="AJX106" s="6"/>
      <c r="AJY106" s="6"/>
      <c r="AJZ106" s="6"/>
      <c r="AKA106" s="6"/>
      <c r="AKB106" s="6"/>
      <c r="AKC106" s="6"/>
      <c r="AKD106" s="6"/>
      <c r="AKE106" s="6"/>
      <c r="AKF106" s="6"/>
      <c r="AKG106" s="6"/>
      <c r="AKH106" s="6"/>
      <c r="AKI106" s="6"/>
      <c r="AKJ106" s="6"/>
      <c r="AKK106" s="6"/>
      <c r="AKL106" s="6"/>
      <c r="AKM106" s="6"/>
      <c r="AKN106" s="6"/>
      <c r="AKO106" s="6"/>
      <c r="AKP106" s="6"/>
      <c r="AKQ106" s="6"/>
      <c r="AKR106" s="6"/>
      <c r="AKS106" s="6"/>
      <c r="AKT106" s="6"/>
      <c r="AKU106" s="6"/>
      <c r="AKV106" s="6"/>
      <c r="AKW106" s="6"/>
      <c r="AKX106" s="6"/>
      <c r="AKY106" s="6"/>
      <c r="AKZ106" s="6"/>
      <c r="ALA106" s="6"/>
      <c r="ALB106" s="6"/>
      <c r="ALC106" s="6"/>
      <c r="ALD106" s="6"/>
      <c r="ALE106" s="6"/>
      <c r="ALF106" s="6"/>
      <c r="ALG106" s="6"/>
      <c r="ALH106" s="6"/>
      <c r="ALI106" s="6"/>
      <c r="ALJ106" s="6"/>
      <c r="ALK106" s="6"/>
      <c r="ALL106" s="6"/>
      <c r="ALM106" s="6"/>
      <c r="ALN106" s="6"/>
      <c r="ALO106" s="6"/>
      <c r="ALP106" s="6"/>
    </row>
    <row r="107" spans="2:1004" x14ac:dyDescent="0.25">
      <c r="B107" s="36"/>
      <c r="C107" s="37"/>
      <c r="D107" s="37"/>
      <c r="E107" s="6"/>
      <c r="F107" s="6"/>
      <c r="G107" s="6"/>
      <c r="H107" s="6"/>
      <c r="I107" s="6"/>
      <c r="J107" s="6"/>
      <c r="K107" s="6"/>
      <c r="L107" s="6"/>
      <c r="M107" s="6"/>
      <c r="N107" s="6"/>
      <c r="O107" s="6"/>
      <c r="P107" s="6"/>
      <c r="Q107" s="6"/>
      <c r="R107" s="6"/>
      <c r="S107" s="6"/>
      <c r="T107" s="6"/>
      <c r="U107" s="6"/>
      <c r="V107" s="6"/>
      <c r="W107" s="6"/>
      <c r="X107" s="6"/>
      <c r="Y107" s="6"/>
      <c r="Z107" s="6"/>
      <c r="AA107" s="6"/>
      <c r="AB107" s="6"/>
      <c r="AC107" s="6"/>
      <c r="AD107" s="6"/>
      <c r="AE107" s="6"/>
      <c r="AF107" s="6"/>
      <c r="AG107" s="6"/>
      <c r="AH107" s="6"/>
      <c r="AI107" s="6"/>
      <c r="AJ107" s="6"/>
      <c r="AK107" s="6"/>
      <c r="AL107" s="6"/>
      <c r="AM107" s="6"/>
      <c r="AN107" s="6"/>
      <c r="AO107" s="6"/>
      <c r="AP107" s="6"/>
      <c r="AQ107" s="6"/>
      <c r="AR107" s="6"/>
      <c r="AS107" s="6"/>
      <c r="AT107" s="6"/>
      <c r="AU107" s="6"/>
      <c r="AV107" s="6"/>
      <c r="AW107" s="6"/>
      <c r="AX107" s="6"/>
      <c r="AY107" s="6"/>
      <c r="AZ107" s="6"/>
      <c r="BA107" s="6"/>
      <c r="BB107" s="6"/>
      <c r="BC107" s="6"/>
      <c r="BD107" s="6"/>
      <c r="BE107" s="6"/>
      <c r="BF107" s="6"/>
      <c r="BG107" s="6"/>
      <c r="BH107" s="6"/>
      <c r="BI107" s="6"/>
      <c r="BJ107" s="6"/>
      <c r="BK107" s="6"/>
      <c r="BL107" s="6"/>
      <c r="BM107" s="6"/>
      <c r="BN107" s="6"/>
      <c r="BO107" s="6"/>
      <c r="BP107" s="6"/>
      <c r="BQ107" s="6"/>
      <c r="BR107" s="6"/>
      <c r="BS107" s="6"/>
      <c r="BT107" s="6"/>
      <c r="BU107" s="6"/>
      <c r="BV107" s="6"/>
      <c r="BW107" s="6"/>
      <c r="BX107" s="6"/>
      <c r="BY107" s="6"/>
      <c r="BZ107" s="6"/>
      <c r="CA107" s="6"/>
      <c r="CB107" s="6"/>
      <c r="CC107" s="6"/>
      <c r="CD107" s="6"/>
      <c r="CE107" s="6"/>
      <c r="CF107" s="6"/>
      <c r="CG107" s="6"/>
      <c r="CH107" s="6"/>
      <c r="CI107" s="6"/>
      <c r="CJ107" s="6"/>
      <c r="CK107" s="6"/>
      <c r="CL107" s="6"/>
      <c r="CM107" s="6"/>
      <c r="CN107" s="6"/>
      <c r="CO107" s="6"/>
      <c r="CP107" s="6"/>
      <c r="CQ107" s="6"/>
      <c r="CR107" s="6"/>
      <c r="CS107" s="6"/>
      <c r="CT107" s="6"/>
      <c r="CU107" s="6"/>
      <c r="CV107" s="6"/>
      <c r="CW107" s="6"/>
      <c r="CX107" s="6"/>
      <c r="CY107" s="6"/>
      <c r="CZ107" s="6"/>
      <c r="DA107" s="6"/>
      <c r="DB107" s="6"/>
      <c r="DC107" s="6"/>
      <c r="DD107" s="6"/>
      <c r="DE107" s="6"/>
      <c r="DF107" s="6"/>
      <c r="DG107" s="6"/>
      <c r="DH107" s="6"/>
      <c r="DI107" s="6"/>
      <c r="DJ107" s="6"/>
      <c r="DK107" s="6"/>
      <c r="DL107" s="6"/>
      <c r="DM107" s="6"/>
      <c r="DN107" s="6"/>
      <c r="DO107" s="6"/>
      <c r="DP107" s="6"/>
      <c r="DQ107" s="6"/>
      <c r="DR107" s="6"/>
      <c r="DS107" s="6"/>
      <c r="DT107" s="6"/>
      <c r="DU107" s="6"/>
      <c r="DV107" s="6"/>
      <c r="DW107" s="6"/>
      <c r="DX107" s="6"/>
      <c r="DY107" s="6"/>
      <c r="DZ107" s="6"/>
      <c r="EA107" s="6"/>
      <c r="EB107" s="6"/>
      <c r="EC107" s="6"/>
      <c r="ED107" s="6"/>
      <c r="EE107" s="6"/>
      <c r="EF107" s="6"/>
      <c r="EG107" s="6"/>
      <c r="EH107" s="6"/>
      <c r="EI107" s="6"/>
      <c r="EJ107" s="6"/>
      <c r="EK107" s="6"/>
      <c r="EL107" s="6"/>
      <c r="EM107" s="6"/>
      <c r="EN107" s="6"/>
      <c r="EO107" s="6"/>
      <c r="EP107" s="6"/>
      <c r="EQ107" s="6"/>
      <c r="ER107" s="6"/>
      <c r="ES107" s="6"/>
      <c r="ET107" s="6"/>
      <c r="EU107" s="6"/>
      <c r="EV107" s="6"/>
      <c r="EW107" s="6"/>
      <c r="EX107" s="6"/>
      <c r="EY107" s="6"/>
      <c r="EZ107" s="6"/>
      <c r="FA107" s="6"/>
      <c r="FB107" s="6"/>
      <c r="FC107" s="6"/>
      <c r="FD107" s="6"/>
      <c r="FE107" s="6"/>
      <c r="FF107" s="6"/>
      <c r="FG107" s="6"/>
      <c r="FH107" s="6"/>
      <c r="FI107" s="6"/>
      <c r="FJ107" s="6"/>
      <c r="FK107" s="6"/>
      <c r="FL107" s="6"/>
      <c r="FM107" s="6"/>
      <c r="FN107" s="6"/>
      <c r="FO107" s="6"/>
      <c r="FP107" s="6"/>
      <c r="FQ107" s="6"/>
      <c r="FR107" s="6"/>
      <c r="FS107" s="6"/>
      <c r="FT107" s="6"/>
      <c r="FU107" s="6"/>
      <c r="FV107" s="6"/>
      <c r="FW107" s="6"/>
      <c r="FX107" s="6"/>
      <c r="FY107" s="6"/>
      <c r="FZ107" s="6"/>
      <c r="GA107" s="6"/>
      <c r="GB107" s="6"/>
      <c r="GC107" s="6"/>
      <c r="GD107" s="6"/>
      <c r="GE107" s="6"/>
      <c r="GF107" s="6"/>
      <c r="GG107" s="6"/>
      <c r="GH107" s="6"/>
      <c r="GI107" s="6"/>
      <c r="GJ107" s="6"/>
      <c r="GK107" s="6"/>
      <c r="GL107" s="6"/>
      <c r="GM107" s="6"/>
      <c r="GN107" s="6"/>
      <c r="GO107" s="6"/>
      <c r="GP107" s="6"/>
      <c r="GQ107" s="6"/>
      <c r="GR107" s="6"/>
      <c r="GS107" s="6"/>
      <c r="GT107" s="6"/>
      <c r="GU107" s="6"/>
      <c r="GV107" s="6"/>
      <c r="GW107" s="6"/>
      <c r="GX107" s="6"/>
      <c r="GY107" s="6"/>
      <c r="GZ107" s="6"/>
      <c r="HA107" s="6"/>
      <c r="HB107" s="6"/>
      <c r="HC107" s="6"/>
      <c r="HD107" s="6"/>
      <c r="HE107" s="6"/>
      <c r="HF107" s="6"/>
      <c r="HG107" s="6"/>
      <c r="HH107" s="6"/>
      <c r="HI107" s="6"/>
      <c r="HJ107" s="6"/>
      <c r="HK107" s="6"/>
      <c r="HL107" s="6"/>
      <c r="HM107" s="6"/>
      <c r="HN107" s="6"/>
      <c r="HO107" s="6"/>
      <c r="HP107" s="6"/>
      <c r="HQ107" s="6"/>
      <c r="HR107" s="6"/>
      <c r="HS107" s="6"/>
      <c r="HT107" s="6"/>
      <c r="HU107" s="6"/>
      <c r="HV107" s="6"/>
      <c r="HW107" s="6"/>
      <c r="HX107" s="6"/>
      <c r="HY107" s="6"/>
      <c r="HZ107" s="6"/>
      <c r="IA107" s="6"/>
      <c r="IB107" s="6"/>
      <c r="IC107" s="6"/>
      <c r="ID107" s="6"/>
      <c r="IE107" s="6"/>
      <c r="IF107" s="6"/>
      <c r="IG107" s="6"/>
      <c r="IH107" s="6"/>
      <c r="II107" s="6"/>
      <c r="IJ107" s="6"/>
      <c r="IK107" s="6"/>
      <c r="IL107" s="6"/>
      <c r="IM107" s="6"/>
      <c r="IN107" s="6"/>
      <c r="IO107" s="6"/>
      <c r="IP107" s="6"/>
      <c r="IQ107" s="6"/>
      <c r="IR107" s="6"/>
      <c r="IS107" s="6"/>
      <c r="IT107" s="6"/>
      <c r="IU107" s="6"/>
      <c r="IV107" s="6"/>
      <c r="IW107" s="6"/>
      <c r="IX107" s="6"/>
      <c r="IY107" s="6"/>
      <c r="IZ107" s="6"/>
      <c r="JA107" s="6"/>
      <c r="JB107" s="6"/>
      <c r="JC107" s="6"/>
      <c r="JD107" s="6"/>
      <c r="JE107" s="6"/>
      <c r="JF107" s="6"/>
      <c r="JG107" s="6"/>
      <c r="JH107" s="6"/>
      <c r="JI107" s="6"/>
      <c r="JJ107" s="6"/>
      <c r="JK107" s="6"/>
      <c r="JL107" s="6"/>
      <c r="JM107" s="6"/>
      <c r="JN107" s="6"/>
      <c r="JO107" s="6"/>
      <c r="JP107" s="6"/>
      <c r="JQ107" s="6"/>
      <c r="JR107" s="6"/>
      <c r="JS107" s="6"/>
      <c r="JT107" s="6"/>
      <c r="JU107" s="6"/>
      <c r="JV107" s="6"/>
      <c r="JW107" s="6"/>
      <c r="JX107" s="6"/>
      <c r="JY107" s="6"/>
      <c r="JZ107" s="6"/>
      <c r="KA107" s="6"/>
      <c r="KB107" s="6"/>
      <c r="KC107" s="6"/>
      <c r="KD107" s="6"/>
      <c r="KE107" s="6"/>
      <c r="KF107" s="6"/>
      <c r="KG107" s="6"/>
      <c r="KH107" s="6"/>
      <c r="KI107" s="6"/>
      <c r="KJ107" s="6"/>
      <c r="KK107" s="6"/>
      <c r="KL107" s="6"/>
      <c r="KM107" s="6"/>
      <c r="KN107" s="6"/>
      <c r="KO107" s="6"/>
      <c r="KP107" s="6"/>
      <c r="KQ107" s="6"/>
      <c r="KR107" s="6"/>
      <c r="KS107" s="6"/>
      <c r="KT107" s="6"/>
      <c r="KU107" s="6"/>
      <c r="KV107" s="6"/>
      <c r="KW107" s="6"/>
      <c r="KX107" s="6"/>
      <c r="KY107" s="6"/>
      <c r="KZ107" s="6"/>
      <c r="LA107" s="6"/>
      <c r="LB107" s="6"/>
      <c r="LC107" s="6"/>
      <c r="LD107" s="6"/>
      <c r="LE107" s="6"/>
      <c r="LF107" s="6"/>
      <c r="LG107" s="6"/>
      <c r="LH107" s="6"/>
      <c r="LI107" s="6"/>
      <c r="LJ107" s="6"/>
      <c r="LK107" s="6"/>
      <c r="LL107" s="6"/>
      <c r="LM107" s="6"/>
      <c r="LN107" s="6"/>
      <c r="LO107" s="6"/>
      <c r="LP107" s="6"/>
      <c r="LQ107" s="6"/>
      <c r="LR107" s="6"/>
      <c r="LS107" s="6"/>
      <c r="LT107" s="6"/>
      <c r="LU107" s="6"/>
      <c r="LV107" s="6"/>
      <c r="LW107" s="6"/>
      <c r="LX107" s="6"/>
      <c r="LY107" s="6"/>
      <c r="LZ107" s="6"/>
      <c r="MA107" s="6"/>
      <c r="MB107" s="6"/>
      <c r="MC107" s="6"/>
      <c r="MD107" s="6"/>
      <c r="ME107" s="6"/>
      <c r="MF107" s="6"/>
      <c r="MG107" s="6"/>
      <c r="MH107" s="6"/>
      <c r="MI107" s="6"/>
      <c r="MJ107" s="6"/>
      <c r="MK107" s="6"/>
      <c r="ML107" s="6"/>
      <c r="MM107" s="6"/>
      <c r="MN107" s="6"/>
      <c r="MO107" s="6"/>
      <c r="MP107" s="6"/>
      <c r="MQ107" s="6"/>
      <c r="MR107" s="6"/>
      <c r="MS107" s="6"/>
      <c r="MT107" s="6"/>
      <c r="MU107" s="6"/>
      <c r="MV107" s="6"/>
      <c r="MW107" s="6"/>
      <c r="MX107" s="6"/>
      <c r="MY107" s="6"/>
      <c r="MZ107" s="6"/>
      <c r="NA107" s="6"/>
      <c r="NB107" s="6"/>
      <c r="NC107" s="6"/>
      <c r="ND107" s="6"/>
      <c r="NE107" s="6"/>
      <c r="NF107" s="6"/>
      <c r="NG107" s="6"/>
      <c r="NH107" s="6"/>
      <c r="NI107" s="6"/>
      <c r="NJ107" s="6"/>
      <c r="NK107" s="6"/>
      <c r="NL107" s="6"/>
      <c r="NM107" s="6"/>
      <c r="NN107" s="6"/>
      <c r="NO107" s="6"/>
      <c r="NP107" s="6"/>
      <c r="NQ107" s="6"/>
      <c r="NR107" s="6"/>
      <c r="NS107" s="6"/>
      <c r="NT107" s="6"/>
      <c r="NU107" s="6"/>
      <c r="NV107" s="6"/>
      <c r="NW107" s="6"/>
      <c r="NX107" s="6"/>
      <c r="NY107" s="6"/>
      <c r="NZ107" s="6"/>
      <c r="OA107" s="6"/>
      <c r="OB107" s="6"/>
      <c r="OC107" s="6"/>
      <c r="OD107" s="6"/>
      <c r="OE107" s="6"/>
      <c r="OF107" s="6"/>
      <c r="OG107" s="6"/>
      <c r="OH107" s="6"/>
      <c r="OI107" s="6"/>
      <c r="OJ107" s="6"/>
      <c r="OK107" s="6"/>
      <c r="OL107" s="6"/>
      <c r="OM107" s="6"/>
      <c r="ON107" s="6"/>
      <c r="OO107" s="6"/>
      <c r="OP107" s="6"/>
      <c r="OQ107" s="6"/>
      <c r="OR107" s="6"/>
      <c r="OS107" s="6"/>
      <c r="OT107" s="6"/>
      <c r="OU107" s="6"/>
      <c r="OV107" s="6"/>
      <c r="OW107" s="6"/>
      <c r="OX107" s="6"/>
      <c r="OY107" s="6"/>
      <c r="OZ107" s="6"/>
      <c r="PA107" s="6"/>
      <c r="PB107" s="6"/>
      <c r="PC107" s="6"/>
      <c r="PD107" s="6"/>
      <c r="PE107" s="6"/>
      <c r="PF107" s="6"/>
      <c r="PG107" s="6"/>
      <c r="PH107" s="6"/>
      <c r="PI107" s="6"/>
      <c r="PJ107" s="6"/>
      <c r="PK107" s="6"/>
      <c r="PL107" s="6"/>
      <c r="PM107" s="6"/>
      <c r="PN107" s="6"/>
      <c r="PO107" s="6"/>
      <c r="PP107" s="6"/>
      <c r="PQ107" s="6"/>
      <c r="PR107" s="6"/>
      <c r="PS107" s="6"/>
      <c r="PT107" s="6"/>
      <c r="PU107" s="6"/>
      <c r="PV107" s="6"/>
      <c r="PW107" s="6"/>
      <c r="PX107" s="6"/>
      <c r="PY107" s="6"/>
      <c r="PZ107" s="6"/>
      <c r="QA107" s="6"/>
      <c r="QB107" s="6"/>
      <c r="QC107" s="6"/>
      <c r="QD107" s="6"/>
      <c r="QE107" s="6"/>
      <c r="QF107" s="6"/>
      <c r="QG107" s="6"/>
      <c r="QH107" s="6"/>
      <c r="QI107" s="6"/>
      <c r="QJ107" s="6"/>
      <c r="QK107" s="6"/>
      <c r="QL107" s="6"/>
      <c r="QM107" s="6"/>
      <c r="QN107" s="6"/>
      <c r="QO107" s="6"/>
      <c r="QP107" s="6"/>
      <c r="QQ107" s="6"/>
      <c r="QR107" s="6"/>
      <c r="QS107" s="6"/>
      <c r="QT107" s="6"/>
      <c r="QU107" s="6"/>
      <c r="QV107" s="6"/>
      <c r="QW107" s="6"/>
      <c r="QX107" s="6"/>
      <c r="QY107" s="6"/>
      <c r="QZ107" s="6"/>
      <c r="RA107" s="6"/>
      <c r="RB107" s="6"/>
      <c r="RC107" s="6"/>
      <c r="RD107" s="6"/>
      <c r="RE107" s="6"/>
      <c r="RF107" s="6"/>
      <c r="RG107" s="6"/>
      <c r="RH107" s="6"/>
      <c r="RI107" s="6"/>
      <c r="RJ107" s="6"/>
      <c r="RK107" s="6"/>
      <c r="RL107" s="6"/>
      <c r="RM107" s="6"/>
      <c r="RN107" s="6"/>
      <c r="RO107" s="6"/>
      <c r="RP107" s="6"/>
      <c r="RQ107" s="6"/>
      <c r="RR107" s="6"/>
      <c r="RS107" s="6"/>
      <c r="RT107" s="6"/>
      <c r="RU107" s="6"/>
      <c r="RV107" s="6"/>
      <c r="RW107" s="6"/>
      <c r="RX107" s="6"/>
      <c r="RY107" s="6"/>
      <c r="RZ107" s="6"/>
      <c r="SA107" s="6"/>
      <c r="SB107" s="6"/>
      <c r="SC107" s="6"/>
      <c r="SD107" s="6"/>
      <c r="SE107" s="6"/>
      <c r="SF107" s="6"/>
      <c r="SG107" s="6"/>
      <c r="SH107" s="6"/>
      <c r="SI107" s="6"/>
      <c r="SJ107" s="6"/>
      <c r="SK107" s="6"/>
      <c r="SL107" s="6"/>
      <c r="SM107" s="6"/>
      <c r="SN107" s="6"/>
      <c r="SO107" s="6"/>
      <c r="SP107" s="6"/>
      <c r="SQ107" s="6"/>
      <c r="SR107" s="6"/>
      <c r="SS107" s="6"/>
      <c r="ST107" s="6"/>
      <c r="SU107" s="6"/>
      <c r="SV107" s="6"/>
      <c r="SW107" s="6"/>
      <c r="SX107" s="6"/>
      <c r="SY107" s="6"/>
      <c r="SZ107" s="6"/>
      <c r="TA107" s="6"/>
      <c r="TB107" s="6"/>
      <c r="TC107" s="6"/>
      <c r="TD107" s="6"/>
      <c r="TE107" s="6"/>
      <c r="TF107" s="6"/>
      <c r="TG107" s="6"/>
      <c r="TH107" s="6"/>
      <c r="TI107" s="6"/>
      <c r="TJ107" s="6"/>
      <c r="TK107" s="6"/>
      <c r="TL107" s="6"/>
      <c r="TM107" s="6"/>
      <c r="TN107" s="6"/>
      <c r="TO107" s="6"/>
      <c r="TP107" s="6"/>
      <c r="TQ107" s="6"/>
      <c r="TR107" s="6"/>
      <c r="TS107" s="6"/>
      <c r="TT107" s="6"/>
      <c r="TU107" s="6"/>
      <c r="TV107" s="6"/>
      <c r="TW107" s="6"/>
      <c r="TX107" s="6"/>
      <c r="TY107" s="6"/>
      <c r="TZ107" s="6"/>
      <c r="UA107" s="6"/>
      <c r="UB107" s="6"/>
      <c r="UC107" s="6"/>
      <c r="UD107" s="6"/>
      <c r="UE107" s="6"/>
      <c r="UF107" s="6"/>
      <c r="UG107" s="6"/>
      <c r="UH107" s="6"/>
      <c r="UI107" s="6"/>
      <c r="UJ107" s="6"/>
      <c r="UK107" s="6"/>
      <c r="UL107" s="6"/>
      <c r="UM107" s="6"/>
      <c r="UN107" s="6"/>
      <c r="UO107" s="6"/>
      <c r="UP107" s="6"/>
      <c r="UQ107" s="6"/>
      <c r="UR107" s="6"/>
      <c r="US107" s="6"/>
      <c r="UT107" s="6"/>
      <c r="UU107" s="6"/>
      <c r="UV107" s="6"/>
      <c r="UW107" s="6"/>
      <c r="UX107" s="6"/>
      <c r="UY107" s="6"/>
      <c r="UZ107" s="6"/>
      <c r="VA107" s="6"/>
      <c r="VB107" s="6"/>
      <c r="VC107" s="6"/>
      <c r="VD107" s="6"/>
      <c r="VE107" s="6"/>
      <c r="VF107" s="6"/>
      <c r="VG107" s="6"/>
      <c r="VH107" s="6"/>
      <c r="VI107" s="6"/>
      <c r="VJ107" s="6"/>
      <c r="VK107" s="6"/>
      <c r="VL107" s="6"/>
      <c r="VM107" s="6"/>
      <c r="VN107" s="6"/>
      <c r="VO107" s="6"/>
      <c r="VP107" s="6"/>
      <c r="VQ107" s="6"/>
      <c r="VR107" s="6"/>
      <c r="VS107" s="6"/>
      <c r="VT107" s="6"/>
      <c r="VU107" s="6"/>
      <c r="VV107" s="6"/>
      <c r="VW107" s="6"/>
      <c r="VX107" s="6"/>
      <c r="VY107" s="6"/>
      <c r="VZ107" s="6"/>
      <c r="WA107" s="6"/>
      <c r="WB107" s="6"/>
      <c r="WC107" s="6"/>
      <c r="WD107" s="6"/>
      <c r="WE107" s="6"/>
      <c r="WF107" s="6"/>
      <c r="WG107" s="6"/>
      <c r="WH107" s="6"/>
      <c r="WI107" s="6"/>
      <c r="WJ107" s="6"/>
      <c r="WK107" s="6"/>
      <c r="WL107" s="6"/>
      <c r="WM107" s="6"/>
      <c r="WN107" s="6"/>
      <c r="WO107" s="6"/>
      <c r="WP107" s="6"/>
      <c r="WQ107" s="6"/>
      <c r="WR107" s="6"/>
      <c r="WS107" s="6"/>
      <c r="WT107" s="6"/>
      <c r="WU107" s="6"/>
      <c r="WV107" s="6"/>
      <c r="WW107" s="6"/>
      <c r="WX107" s="6"/>
      <c r="WY107" s="6"/>
      <c r="WZ107" s="6"/>
      <c r="XA107" s="6"/>
      <c r="XB107" s="6"/>
      <c r="XC107" s="6"/>
      <c r="XD107" s="6"/>
      <c r="XE107" s="6"/>
      <c r="XF107" s="6"/>
      <c r="XG107" s="6"/>
      <c r="XH107" s="6"/>
      <c r="XI107" s="6"/>
      <c r="XJ107" s="6"/>
      <c r="XK107" s="6"/>
      <c r="XL107" s="6"/>
      <c r="XM107" s="6"/>
      <c r="XN107" s="6"/>
      <c r="XO107" s="6"/>
      <c r="XP107" s="6"/>
      <c r="XQ107" s="6"/>
      <c r="XR107" s="6"/>
      <c r="XS107" s="6"/>
      <c r="XT107" s="6"/>
      <c r="XU107" s="6"/>
      <c r="XV107" s="6"/>
      <c r="XW107" s="6"/>
      <c r="XX107" s="6"/>
      <c r="XY107" s="6"/>
      <c r="XZ107" s="6"/>
      <c r="YA107" s="6"/>
      <c r="YB107" s="6"/>
      <c r="YC107" s="6"/>
      <c r="YD107" s="6"/>
      <c r="YE107" s="6"/>
      <c r="YF107" s="6"/>
      <c r="YG107" s="6"/>
      <c r="YH107" s="6"/>
      <c r="YI107" s="6"/>
      <c r="YJ107" s="6"/>
      <c r="YK107" s="6"/>
      <c r="YL107" s="6"/>
      <c r="YM107" s="6"/>
      <c r="YN107" s="6"/>
      <c r="YO107" s="6"/>
      <c r="YP107" s="6"/>
      <c r="YQ107" s="6"/>
      <c r="YR107" s="6"/>
      <c r="YS107" s="6"/>
      <c r="YT107" s="6"/>
      <c r="YU107" s="6"/>
      <c r="YV107" s="6"/>
      <c r="YW107" s="6"/>
      <c r="YX107" s="6"/>
      <c r="YY107" s="6"/>
      <c r="YZ107" s="6"/>
      <c r="ZA107" s="6"/>
      <c r="ZB107" s="6"/>
      <c r="ZC107" s="6"/>
      <c r="ZD107" s="6"/>
      <c r="ZE107" s="6"/>
      <c r="ZF107" s="6"/>
      <c r="ZG107" s="6"/>
      <c r="ZH107" s="6"/>
      <c r="ZI107" s="6"/>
      <c r="ZJ107" s="6"/>
      <c r="ZK107" s="6"/>
      <c r="ZL107" s="6"/>
      <c r="ZM107" s="6"/>
      <c r="ZN107" s="6"/>
      <c r="ZO107" s="6"/>
      <c r="ZP107" s="6"/>
      <c r="ZQ107" s="6"/>
      <c r="ZR107" s="6"/>
      <c r="ZS107" s="6"/>
      <c r="ZT107" s="6"/>
      <c r="ZU107" s="6"/>
      <c r="ZV107" s="6"/>
      <c r="ZW107" s="6"/>
      <c r="ZX107" s="6"/>
      <c r="ZY107" s="6"/>
      <c r="ZZ107" s="6"/>
      <c r="AAA107" s="6"/>
      <c r="AAB107" s="6"/>
      <c r="AAC107" s="6"/>
      <c r="AAD107" s="6"/>
      <c r="AAE107" s="6"/>
      <c r="AAF107" s="6"/>
      <c r="AAG107" s="6"/>
      <c r="AAH107" s="6"/>
      <c r="AAI107" s="6"/>
      <c r="AAJ107" s="6"/>
      <c r="AAK107" s="6"/>
      <c r="AAL107" s="6"/>
      <c r="AAM107" s="6"/>
      <c r="AAN107" s="6"/>
      <c r="AAO107" s="6"/>
      <c r="AAP107" s="6"/>
      <c r="AAQ107" s="6"/>
      <c r="AAR107" s="6"/>
      <c r="AAS107" s="6"/>
      <c r="AAT107" s="6"/>
      <c r="AAU107" s="6"/>
      <c r="AAV107" s="6"/>
      <c r="AAW107" s="6"/>
      <c r="AAX107" s="6"/>
      <c r="AAY107" s="6"/>
      <c r="AAZ107" s="6"/>
      <c r="ABA107" s="6"/>
      <c r="ABB107" s="6"/>
      <c r="ABC107" s="6"/>
      <c r="ABD107" s="6"/>
      <c r="ABE107" s="6"/>
      <c r="ABF107" s="6"/>
      <c r="ABG107" s="6"/>
      <c r="ABH107" s="6"/>
      <c r="ABI107" s="6"/>
      <c r="ABJ107" s="6"/>
      <c r="ABK107" s="6"/>
      <c r="ABL107" s="6"/>
      <c r="ABM107" s="6"/>
      <c r="ABN107" s="6"/>
      <c r="ABO107" s="6"/>
      <c r="ABP107" s="6"/>
      <c r="ABQ107" s="6"/>
      <c r="ABR107" s="6"/>
      <c r="ABS107" s="6"/>
      <c r="ABT107" s="6"/>
      <c r="ABU107" s="6"/>
      <c r="ABV107" s="6"/>
      <c r="ABW107" s="6"/>
      <c r="ABX107" s="6"/>
      <c r="ABY107" s="6"/>
      <c r="ABZ107" s="6"/>
      <c r="ACA107" s="6"/>
      <c r="ACB107" s="6"/>
      <c r="ACC107" s="6"/>
      <c r="ACD107" s="6"/>
      <c r="ACE107" s="6"/>
      <c r="ACF107" s="6"/>
      <c r="ACG107" s="6"/>
      <c r="ACH107" s="6"/>
      <c r="ACI107" s="6"/>
      <c r="ACJ107" s="6"/>
      <c r="ACK107" s="6"/>
      <c r="ACL107" s="6"/>
      <c r="ACM107" s="6"/>
      <c r="ACN107" s="6"/>
      <c r="ACO107" s="6"/>
      <c r="ACP107" s="6"/>
      <c r="ACQ107" s="6"/>
      <c r="ACR107" s="6"/>
      <c r="ACS107" s="6"/>
      <c r="ACT107" s="6"/>
      <c r="ACU107" s="6"/>
      <c r="ACV107" s="6"/>
      <c r="ACW107" s="6"/>
      <c r="ACX107" s="6"/>
      <c r="ACY107" s="6"/>
      <c r="ACZ107" s="6"/>
      <c r="ADA107" s="6"/>
      <c r="ADB107" s="6"/>
      <c r="ADC107" s="6"/>
      <c r="ADD107" s="6"/>
      <c r="ADE107" s="6"/>
      <c r="ADF107" s="6"/>
      <c r="ADG107" s="6"/>
      <c r="ADH107" s="6"/>
      <c r="ADI107" s="6"/>
      <c r="ADJ107" s="6"/>
      <c r="ADK107" s="6"/>
      <c r="ADL107" s="6"/>
      <c r="ADM107" s="6"/>
      <c r="ADN107" s="6"/>
      <c r="ADO107" s="6"/>
      <c r="ADP107" s="6"/>
      <c r="ADQ107" s="6"/>
      <c r="ADR107" s="6"/>
      <c r="ADS107" s="6"/>
      <c r="ADT107" s="6"/>
      <c r="ADU107" s="6"/>
      <c r="ADV107" s="6"/>
      <c r="ADW107" s="6"/>
      <c r="ADX107" s="6"/>
      <c r="ADY107" s="6"/>
      <c r="ADZ107" s="6"/>
      <c r="AEA107" s="6"/>
      <c r="AEB107" s="6"/>
      <c r="AEC107" s="6"/>
      <c r="AED107" s="6"/>
      <c r="AEE107" s="6"/>
      <c r="AEF107" s="6"/>
      <c r="AEG107" s="6"/>
      <c r="AEH107" s="6"/>
      <c r="AEI107" s="6"/>
      <c r="AEJ107" s="6"/>
      <c r="AEK107" s="6"/>
      <c r="AEL107" s="6"/>
      <c r="AEM107" s="6"/>
      <c r="AEN107" s="6"/>
      <c r="AEO107" s="6"/>
      <c r="AEP107" s="6"/>
      <c r="AEQ107" s="6"/>
      <c r="AER107" s="6"/>
      <c r="AES107" s="6"/>
      <c r="AET107" s="6"/>
      <c r="AEU107" s="6"/>
      <c r="AEV107" s="6"/>
      <c r="AEW107" s="6"/>
      <c r="AEX107" s="6"/>
      <c r="AEY107" s="6"/>
      <c r="AEZ107" s="6"/>
      <c r="AFA107" s="6"/>
      <c r="AFB107" s="6"/>
      <c r="AFC107" s="6"/>
      <c r="AFD107" s="6"/>
      <c r="AFE107" s="6"/>
      <c r="AFF107" s="6"/>
      <c r="AFG107" s="6"/>
      <c r="AFH107" s="6"/>
      <c r="AFI107" s="6"/>
      <c r="AFJ107" s="6"/>
      <c r="AFK107" s="6"/>
      <c r="AFL107" s="6"/>
      <c r="AFM107" s="6"/>
      <c r="AFN107" s="6"/>
      <c r="AFO107" s="6"/>
      <c r="AFP107" s="6"/>
      <c r="AFQ107" s="6"/>
      <c r="AFR107" s="6"/>
      <c r="AFS107" s="6"/>
      <c r="AFT107" s="6"/>
      <c r="AFU107" s="6"/>
      <c r="AFV107" s="6"/>
      <c r="AFW107" s="6"/>
      <c r="AFX107" s="6"/>
      <c r="AFY107" s="6"/>
      <c r="AFZ107" s="6"/>
      <c r="AGA107" s="6"/>
      <c r="AGB107" s="6"/>
      <c r="AGC107" s="6"/>
      <c r="AGD107" s="6"/>
      <c r="AGE107" s="6"/>
      <c r="AGF107" s="6"/>
      <c r="AGG107" s="6"/>
      <c r="AGH107" s="6"/>
      <c r="AGI107" s="6"/>
      <c r="AGJ107" s="6"/>
      <c r="AGK107" s="6"/>
      <c r="AGL107" s="6"/>
      <c r="AGM107" s="6"/>
      <c r="AGN107" s="6"/>
      <c r="AGO107" s="6"/>
      <c r="AGP107" s="6"/>
      <c r="AGQ107" s="6"/>
      <c r="AGR107" s="6"/>
      <c r="AGS107" s="6"/>
      <c r="AGT107" s="6"/>
      <c r="AGU107" s="6"/>
      <c r="AGV107" s="6"/>
      <c r="AGW107" s="6"/>
      <c r="AGX107" s="6"/>
      <c r="AGY107" s="6"/>
      <c r="AGZ107" s="6"/>
      <c r="AHA107" s="6"/>
      <c r="AHB107" s="6"/>
      <c r="AHC107" s="6"/>
      <c r="AHD107" s="6"/>
      <c r="AHE107" s="6"/>
      <c r="AHF107" s="6"/>
      <c r="AHG107" s="6"/>
      <c r="AHH107" s="6"/>
      <c r="AHI107" s="6"/>
      <c r="AHJ107" s="6"/>
      <c r="AHK107" s="6"/>
      <c r="AHL107" s="6"/>
      <c r="AHM107" s="6"/>
      <c r="AHN107" s="6"/>
      <c r="AHO107" s="6"/>
      <c r="AHP107" s="6"/>
      <c r="AHQ107" s="6"/>
      <c r="AHR107" s="6"/>
      <c r="AHS107" s="6"/>
      <c r="AHT107" s="6"/>
      <c r="AHU107" s="6"/>
      <c r="AHV107" s="6"/>
      <c r="AHW107" s="6"/>
      <c r="AHX107" s="6"/>
      <c r="AHY107" s="6"/>
      <c r="AHZ107" s="6"/>
      <c r="AIA107" s="6"/>
      <c r="AIB107" s="6"/>
      <c r="AIC107" s="6"/>
      <c r="AID107" s="6"/>
      <c r="AIE107" s="6"/>
      <c r="AIF107" s="6"/>
      <c r="AIG107" s="6"/>
      <c r="AIH107" s="6"/>
      <c r="AII107" s="6"/>
      <c r="AIJ107" s="6"/>
      <c r="AIK107" s="6"/>
      <c r="AIL107" s="6"/>
      <c r="AIM107" s="6"/>
      <c r="AIN107" s="6"/>
      <c r="AIO107" s="6"/>
      <c r="AIP107" s="6"/>
      <c r="AIQ107" s="6"/>
      <c r="AIR107" s="6"/>
      <c r="AIS107" s="6"/>
      <c r="AIT107" s="6"/>
      <c r="AIU107" s="6"/>
      <c r="AIV107" s="6"/>
      <c r="AIW107" s="6"/>
      <c r="AIX107" s="6"/>
      <c r="AIY107" s="6"/>
      <c r="AIZ107" s="6"/>
      <c r="AJA107" s="6"/>
      <c r="AJB107" s="6"/>
      <c r="AJC107" s="6"/>
      <c r="AJD107" s="6"/>
      <c r="AJE107" s="6"/>
      <c r="AJF107" s="6"/>
      <c r="AJG107" s="6"/>
      <c r="AJH107" s="6"/>
      <c r="AJI107" s="6"/>
      <c r="AJJ107" s="6"/>
      <c r="AJK107" s="6"/>
      <c r="AJL107" s="6"/>
      <c r="AJM107" s="6"/>
      <c r="AJN107" s="6"/>
      <c r="AJO107" s="6"/>
      <c r="AJP107" s="6"/>
      <c r="AJQ107" s="6"/>
      <c r="AJR107" s="6"/>
      <c r="AJS107" s="6"/>
      <c r="AJT107" s="6"/>
      <c r="AJU107" s="6"/>
      <c r="AJV107" s="6"/>
      <c r="AJW107" s="6"/>
      <c r="AJX107" s="6"/>
      <c r="AJY107" s="6"/>
      <c r="AJZ107" s="6"/>
      <c r="AKA107" s="6"/>
      <c r="AKB107" s="6"/>
      <c r="AKC107" s="6"/>
      <c r="AKD107" s="6"/>
      <c r="AKE107" s="6"/>
      <c r="AKF107" s="6"/>
      <c r="AKG107" s="6"/>
      <c r="AKH107" s="6"/>
      <c r="AKI107" s="6"/>
      <c r="AKJ107" s="6"/>
      <c r="AKK107" s="6"/>
      <c r="AKL107" s="6"/>
      <c r="AKM107" s="6"/>
      <c r="AKN107" s="6"/>
      <c r="AKO107" s="6"/>
      <c r="AKP107" s="6"/>
      <c r="AKQ107" s="6"/>
      <c r="AKR107" s="6"/>
      <c r="AKS107" s="6"/>
      <c r="AKT107" s="6"/>
      <c r="AKU107" s="6"/>
      <c r="AKV107" s="6"/>
      <c r="AKW107" s="6"/>
      <c r="AKX107" s="6"/>
      <c r="AKY107" s="6"/>
      <c r="AKZ107" s="6"/>
      <c r="ALA107" s="6"/>
      <c r="ALB107" s="6"/>
      <c r="ALC107" s="6"/>
      <c r="ALD107" s="6"/>
      <c r="ALE107" s="6"/>
      <c r="ALF107" s="6"/>
      <c r="ALG107" s="6"/>
      <c r="ALH107" s="6"/>
      <c r="ALI107" s="6"/>
      <c r="ALJ107" s="6"/>
      <c r="ALK107" s="6"/>
      <c r="ALL107" s="6"/>
      <c r="ALM107" s="6"/>
      <c r="ALN107" s="6"/>
      <c r="ALO107" s="6"/>
      <c r="ALP107" s="6"/>
    </row>
    <row r="108" spans="2:1004" x14ac:dyDescent="0.25">
      <c r="B108" s="36"/>
      <c r="C108" s="37"/>
      <c r="D108" s="37"/>
      <c r="E108" s="6"/>
      <c r="F108" s="6"/>
      <c r="G108" s="6"/>
      <c r="H108" s="6"/>
      <c r="I108" s="6"/>
      <c r="J108" s="6"/>
      <c r="K108" s="6"/>
      <c r="L108" s="6"/>
      <c r="M108" s="6"/>
      <c r="N108" s="6"/>
      <c r="O108" s="6"/>
      <c r="P108" s="6"/>
      <c r="Q108" s="6"/>
      <c r="R108" s="6"/>
      <c r="S108" s="6"/>
      <c r="T108" s="6"/>
      <c r="U108" s="6"/>
      <c r="V108" s="6"/>
      <c r="W108" s="6"/>
      <c r="X108" s="6"/>
      <c r="Y108" s="6"/>
      <c r="Z108" s="6"/>
      <c r="AA108" s="6"/>
      <c r="AB108" s="6"/>
      <c r="AC108" s="6"/>
      <c r="AD108" s="6"/>
      <c r="AE108" s="6"/>
      <c r="AF108" s="6"/>
      <c r="AG108" s="6"/>
      <c r="AH108" s="6"/>
      <c r="AI108" s="6"/>
      <c r="AJ108" s="6"/>
      <c r="AK108" s="6"/>
      <c r="AL108" s="6"/>
      <c r="AM108" s="6"/>
      <c r="AN108" s="6"/>
      <c r="AO108" s="6"/>
      <c r="AP108" s="6"/>
      <c r="AQ108" s="6"/>
      <c r="AR108" s="6"/>
      <c r="AS108" s="6"/>
      <c r="AT108" s="6"/>
      <c r="AU108" s="6"/>
      <c r="AV108" s="6"/>
      <c r="AW108" s="6"/>
      <c r="AX108" s="6"/>
      <c r="AY108" s="6"/>
      <c r="AZ108" s="6"/>
      <c r="BA108" s="6"/>
      <c r="BB108" s="6"/>
      <c r="BC108" s="6"/>
      <c r="BD108" s="6"/>
      <c r="BE108" s="6"/>
      <c r="BF108" s="6"/>
      <c r="BG108" s="6"/>
      <c r="BH108" s="6"/>
      <c r="BI108" s="6"/>
      <c r="BJ108" s="6"/>
      <c r="BK108" s="6"/>
      <c r="BL108" s="6"/>
      <c r="BM108" s="6"/>
      <c r="BN108" s="6"/>
      <c r="BO108" s="6"/>
      <c r="BP108" s="6"/>
      <c r="BQ108" s="6"/>
      <c r="BR108" s="6"/>
      <c r="BS108" s="6"/>
      <c r="BT108" s="6"/>
      <c r="BU108" s="6"/>
      <c r="BV108" s="6"/>
      <c r="BW108" s="6"/>
      <c r="BX108" s="6"/>
      <c r="BY108" s="6"/>
      <c r="BZ108" s="6"/>
      <c r="CA108" s="6"/>
      <c r="CB108" s="6"/>
      <c r="CC108" s="6"/>
      <c r="CD108" s="6"/>
      <c r="CE108" s="6"/>
      <c r="CF108" s="6"/>
      <c r="CG108" s="6"/>
      <c r="CH108" s="6"/>
      <c r="CI108" s="6"/>
      <c r="CJ108" s="6"/>
      <c r="CK108" s="6"/>
      <c r="CL108" s="6"/>
      <c r="CM108" s="6"/>
      <c r="CN108" s="6"/>
      <c r="CO108" s="6"/>
      <c r="CP108" s="6"/>
      <c r="CQ108" s="6"/>
      <c r="CR108" s="6"/>
      <c r="CS108" s="6"/>
      <c r="CT108" s="6"/>
      <c r="CU108" s="6"/>
      <c r="CV108" s="6"/>
      <c r="CW108" s="6"/>
      <c r="CX108" s="6"/>
      <c r="CY108" s="6"/>
      <c r="CZ108" s="6"/>
      <c r="DA108" s="6"/>
      <c r="DB108" s="6"/>
      <c r="DC108" s="6"/>
      <c r="DD108" s="6"/>
      <c r="DE108" s="6"/>
      <c r="DF108" s="6"/>
      <c r="DG108" s="6"/>
      <c r="DH108" s="6"/>
      <c r="DI108" s="6"/>
      <c r="DJ108" s="6"/>
      <c r="DK108" s="6"/>
      <c r="DL108" s="6"/>
      <c r="DM108" s="6"/>
      <c r="DN108" s="6"/>
      <c r="DO108" s="6"/>
      <c r="DP108" s="6"/>
      <c r="DQ108" s="6"/>
      <c r="DR108" s="6"/>
      <c r="DS108" s="6"/>
      <c r="DT108" s="6"/>
      <c r="DU108" s="6"/>
      <c r="DV108" s="6"/>
      <c r="DW108" s="6"/>
      <c r="DX108" s="6"/>
      <c r="DY108" s="6"/>
      <c r="DZ108" s="6"/>
      <c r="EA108" s="6"/>
      <c r="EB108" s="6"/>
      <c r="EC108" s="6"/>
      <c r="ED108" s="6"/>
      <c r="EE108" s="6"/>
      <c r="EF108" s="6"/>
      <c r="EG108" s="6"/>
      <c r="EH108" s="6"/>
      <c r="EI108" s="6"/>
      <c r="EJ108" s="6"/>
      <c r="EK108" s="6"/>
      <c r="EL108" s="6"/>
      <c r="EM108" s="6"/>
      <c r="EN108" s="6"/>
      <c r="EO108" s="6"/>
      <c r="EP108" s="6"/>
      <c r="EQ108" s="6"/>
      <c r="ER108" s="6"/>
      <c r="ES108" s="6"/>
      <c r="ET108" s="6"/>
      <c r="EU108" s="6"/>
      <c r="EV108" s="6"/>
      <c r="EW108" s="6"/>
      <c r="EX108" s="6"/>
      <c r="EY108" s="6"/>
      <c r="EZ108" s="6"/>
      <c r="FA108" s="6"/>
      <c r="FB108" s="6"/>
      <c r="FC108" s="6"/>
      <c r="FD108" s="6"/>
      <c r="FE108" s="6"/>
      <c r="FF108" s="6"/>
      <c r="FG108" s="6"/>
      <c r="FH108" s="6"/>
      <c r="FI108" s="6"/>
      <c r="FJ108" s="6"/>
      <c r="FK108" s="6"/>
      <c r="FL108" s="6"/>
      <c r="FM108" s="6"/>
      <c r="FN108" s="6"/>
      <c r="FO108" s="6"/>
      <c r="FP108" s="6"/>
      <c r="FQ108" s="6"/>
      <c r="FR108" s="6"/>
      <c r="FS108" s="6"/>
      <c r="FT108" s="6"/>
      <c r="FU108" s="6"/>
      <c r="FV108" s="6"/>
      <c r="FW108" s="6"/>
      <c r="FX108" s="6"/>
      <c r="FY108" s="6"/>
      <c r="FZ108" s="6"/>
      <c r="GA108" s="6"/>
      <c r="GB108" s="6"/>
      <c r="GC108" s="6"/>
      <c r="GD108" s="6"/>
      <c r="GE108" s="6"/>
      <c r="GF108" s="6"/>
      <c r="GG108" s="6"/>
      <c r="GH108" s="6"/>
      <c r="GI108" s="6"/>
      <c r="GJ108" s="6"/>
      <c r="GK108" s="6"/>
      <c r="GL108" s="6"/>
      <c r="GM108" s="6"/>
      <c r="GN108" s="6"/>
      <c r="GO108" s="6"/>
      <c r="GP108" s="6"/>
      <c r="GQ108" s="6"/>
      <c r="GR108" s="6"/>
      <c r="GS108" s="6"/>
      <c r="GT108" s="6"/>
      <c r="GU108" s="6"/>
      <c r="GV108" s="6"/>
      <c r="GW108" s="6"/>
      <c r="GX108" s="6"/>
      <c r="GY108" s="6"/>
      <c r="GZ108" s="6"/>
      <c r="HA108" s="6"/>
      <c r="HB108" s="6"/>
      <c r="HC108" s="6"/>
      <c r="HD108" s="6"/>
      <c r="HE108" s="6"/>
      <c r="HF108" s="6"/>
      <c r="HG108" s="6"/>
      <c r="HH108" s="6"/>
      <c r="HI108" s="6"/>
      <c r="HJ108" s="6"/>
      <c r="HK108" s="6"/>
      <c r="HL108" s="6"/>
      <c r="HM108" s="6"/>
      <c r="HN108" s="6"/>
      <c r="HO108" s="6"/>
      <c r="HP108" s="6"/>
      <c r="HQ108" s="6"/>
      <c r="HR108" s="6"/>
      <c r="HS108" s="6"/>
      <c r="HT108" s="6"/>
      <c r="HU108" s="6"/>
      <c r="HV108" s="6"/>
      <c r="HW108" s="6"/>
      <c r="HX108" s="6"/>
      <c r="HY108" s="6"/>
      <c r="HZ108" s="6"/>
      <c r="IA108" s="6"/>
      <c r="IB108" s="6"/>
      <c r="IC108" s="6"/>
      <c r="ID108" s="6"/>
      <c r="IE108" s="6"/>
      <c r="IF108" s="6"/>
      <c r="IG108" s="6"/>
      <c r="IH108" s="6"/>
      <c r="II108" s="6"/>
      <c r="IJ108" s="6"/>
      <c r="IK108" s="6"/>
      <c r="IL108" s="6"/>
      <c r="IM108" s="6"/>
      <c r="IN108" s="6"/>
      <c r="IO108" s="6"/>
      <c r="IP108" s="6"/>
      <c r="IQ108" s="6"/>
      <c r="IR108" s="6"/>
      <c r="IS108" s="6"/>
      <c r="IT108" s="6"/>
      <c r="IU108" s="6"/>
      <c r="IV108" s="6"/>
      <c r="IW108" s="6"/>
      <c r="IX108" s="6"/>
      <c r="IY108" s="6"/>
      <c r="IZ108" s="6"/>
      <c r="JA108" s="6"/>
      <c r="JB108" s="6"/>
      <c r="JC108" s="6"/>
      <c r="JD108" s="6"/>
      <c r="JE108" s="6"/>
      <c r="JF108" s="6"/>
      <c r="JG108" s="6"/>
      <c r="JH108" s="6"/>
      <c r="JI108" s="6"/>
      <c r="JJ108" s="6"/>
      <c r="JK108" s="6"/>
      <c r="JL108" s="6"/>
      <c r="JM108" s="6"/>
      <c r="JN108" s="6"/>
      <c r="JO108" s="6"/>
      <c r="JP108" s="6"/>
      <c r="JQ108" s="6"/>
      <c r="JR108" s="6"/>
      <c r="JS108" s="6"/>
      <c r="JT108" s="6"/>
      <c r="JU108" s="6"/>
      <c r="JV108" s="6"/>
      <c r="JW108" s="6"/>
      <c r="JX108" s="6"/>
      <c r="JY108" s="6"/>
      <c r="JZ108" s="6"/>
      <c r="KA108" s="6"/>
      <c r="KB108" s="6"/>
      <c r="KC108" s="6"/>
      <c r="KD108" s="6"/>
      <c r="KE108" s="6"/>
      <c r="KF108" s="6"/>
      <c r="KG108" s="6"/>
      <c r="KH108" s="6"/>
      <c r="KI108" s="6"/>
      <c r="KJ108" s="6"/>
      <c r="KK108" s="6"/>
      <c r="KL108" s="6"/>
      <c r="KM108" s="6"/>
      <c r="KN108" s="6"/>
      <c r="KO108" s="6"/>
      <c r="KP108" s="6"/>
      <c r="KQ108" s="6"/>
      <c r="KR108" s="6"/>
      <c r="KS108" s="6"/>
      <c r="KT108" s="6"/>
      <c r="KU108" s="6"/>
      <c r="KV108" s="6"/>
      <c r="KW108" s="6"/>
      <c r="KX108" s="6"/>
      <c r="KY108" s="6"/>
      <c r="KZ108" s="6"/>
      <c r="LA108" s="6"/>
      <c r="LB108" s="6"/>
      <c r="LC108" s="6"/>
      <c r="LD108" s="6"/>
      <c r="LE108" s="6"/>
      <c r="LF108" s="6"/>
      <c r="LG108" s="6"/>
      <c r="LH108" s="6"/>
      <c r="LI108" s="6"/>
      <c r="LJ108" s="6"/>
      <c r="LK108" s="6"/>
      <c r="LL108" s="6"/>
      <c r="LM108" s="6"/>
      <c r="LN108" s="6"/>
      <c r="LO108" s="6"/>
      <c r="LP108" s="6"/>
      <c r="LQ108" s="6"/>
      <c r="LR108" s="6"/>
      <c r="LS108" s="6"/>
      <c r="LT108" s="6"/>
      <c r="LU108" s="6"/>
      <c r="LV108" s="6"/>
      <c r="LW108" s="6"/>
      <c r="LX108" s="6"/>
      <c r="LY108" s="6"/>
      <c r="LZ108" s="6"/>
      <c r="MA108" s="6"/>
      <c r="MB108" s="6"/>
      <c r="MC108" s="6"/>
      <c r="MD108" s="6"/>
      <c r="ME108" s="6"/>
      <c r="MF108" s="6"/>
      <c r="MG108" s="6"/>
      <c r="MH108" s="6"/>
      <c r="MI108" s="6"/>
      <c r="MJ108" s="6"/>
      <c r="MK108" s="6"/>
      <c r="ML108" s="6"/>
      <c r="MM108" s="6"/>
      <c r="MN108" s="6"/>
      <c r="MO108" s="6"/>
      <c r="MP108" s="6"/>
      <c r="MQ108" s="6"/>
      <c r="MR108" s="6"/>
      <c r="MS108" s="6"/>
      <c r="MT108" s="6"/>
      <c r="MU108" s="6"/>
      <c r="MV108" s="6"/>
      <c r="MW108" s="6"/>
      <c r="MX108" s="6"/>
      <c r="MY108" s="6"/>
      <c r="MZ108" s="6"/>
      <c r="NA108" s="6"/>
      <c r="NB108" s="6"/>
      <c r="NC108" s="6"/>
      <c r="ND108" s="6"/>
      <c r="NE108" s="6"/>
      <c r="NF108" s="6"/>
      <c r="NG108" s="6"/>
      <c r="NH108" s="6"/>
      <c r="NI108" s="6"/>
      <c r="NJ108" s="6"/>
      <c r="NK108" s="6"/>
      <c r="NL108" s="6"/>
      <c r="NM108" s="6"/>
      <c r="NN108" s="6"/>
      <c r="NO108" s="6"/>
      <c r="NP108" s="6"/>
      <c r="NQ108" s="6"/>
      <c r="NR108" s="6"/>
      <c r="NS108" s="6"/>
      <c r="NT108" s="6"/>
      <c r="NU108" s="6"/>
      <c r="NV108" s="6"/>
      <c r="NW108" s="6"/>
      <c r="NX108" s="6"/>
      <c r="NY108" s="6"/>
      <c r="NZ108" s="6"/>
      <c r="OA108" s="6"/>
      <c r="OB108" s="6"/>
      <c r="OC108" s="6"/>
      <c r="OD108" s="6"/>
      <c r="OE108" s="6"/>
      <c r="OF108" s="6"/>
      <c r="OG108" s="6"/>
      <c r="OH108" s="6"/>
      <c r="OI108" s="6"/>
      <c r="OJ108" s="6"/>
      <c r="OK108" s="6"/>
      <c r="OL108" s="6"/>
      <c r="OM108" s="6"/>
      <c r="ON108" s="6"/>
      <c r="OO108" s="6"/>
      <c r="OP108" s="6"/>
      <c r="OQ108" s="6"/>
      <c r="OR108" s="6"/>
      <c r="OS108" s="6"/>
      <c r="OT108" s="6"/>
      <c r="OU108" s="6"/>
      <c r="OV108" s="6"/>
      <c r="OW108" s="6"/>
      <c r="OX108" s="6"/>
      <c r="OY108" s="6"/>
      <c r="OZ108" s="6"/>
      <c r="PA108" s="6"/>
      <c r="PB108" s="6"/>
      <c r="PC108" s="6"/>
      <c r="PD108" s="6"/>
      <c r="PE108" s="6"/>
      <c r="PF108" s="6"/>
      <c r="PG108" s="6"/>
      <c r="PH108" s="6"/>
      <c r="PI108" s="6"/>
      <c r="PJ108" s="6"/>
      <c r="PK108" s="6"/>
      <c r="PL108" s="6"/>
      <c r="PM108" s="6"/>
      <c r="PN108" s="6"/>
      <c r="PO108" s="6"/>
      <c r="PP108" s="6"/>
      <c r="PQ108" s="6"/>
      <c r="PR108" s="6"/>
      <c r="PS108" s="6"/>
      <c r="PT108" s="6"/>
      <c r="PU108" s="6"/>
      <c r="PV108" s="6"/>
      <c r="PW108" s="6"/>
      <c r="PX108" s="6"/>
      <c r="PY108" s="6"/>
      <c r="PZ108" s="6"/>
      <c r="QA108" s="6"/>
      <c r="QB108" s="6"/>
      <c r="QC108" s="6"/>
      <c r="QD108" s="6"/>
      <c r="QE108" s="6"/>
      <c r="QF108" s="6"/>
      <c r="QG108" s="6"/>
      <c r="QH108" s="6"/>
      <c r="QI108" s="6"/>
      <c r="QJ108" s="6"/>
      <c r="QK108" s="6"/>
      <c r="QL108" s="6"/>
      <c r="QM108" s="6"/>
      <c r="QN108" s="6"/>
      <c r="QO108" s="6"/>
      <c r="QP108" s="6"/>
      <c r="QQ108" s="6"/>
      <c r="QR108" s="6"/>
      <c r="QS108" s="6"/>
      <c r="QT108" s="6"/>
      <c r="QU108" s="6"/>
      <c r="QV108" s="6"/>
      <c r="QW108" s="6"/>
      <c r="QX108" s="6"/>
      <c r="QY108" s="6"/>
      <c r="QZ108" s="6"/>
      <c r="RA108" s="6"/>
      <c r="RB108" s="6"/>
      <c r="RC108" s="6"/>
      <c r="RD108" s="6"/>
      <c r="RE108" s="6"/>
      <c r="RF108" s="6"/>
      <c r="RG108" s="6"/>
      <c r="RH108" s="6"/>
      <c r="RI108" s="6"/>
      <c r="RJ108" s="6"/>
      <c r="RK108" s="6"/>
      <c r="RL108" s="6"/>
      <c r="RM108" s="6"/>
      <c r="RN108" s="6"/>
      <c r="RO108" s="6"/>
      <c r="RP108" s="6"/>
      <c r="RQ108" s="6"/>
      <c r="RR108" s="6"/>
      <c r="RS108" s="6"/>
      <c r="RT108" s="6"/>
      <c r="RU108" s="6"/>
      <c r="RV108" s="6"/>
      <c r="RW108" s="6"/>
      <c r="RX108" s="6"/>
      <c r="RY108" s="6"/>
      <c r="RZ108" s="6"/>
      <c r="SA108" s="6"/>
      <c r="SB108" s="6"/>
      <c r="SC108" s="6"/>
      <c r="SD108" s="6"/>
      <c r="SE108" s="6"/>
      <c r="SF108" s="6"/>
      <c r="SG108" s="6"/>
      <c r="SH108" s="6"/>
      <c r="SI108" s="6"/>
      <c r="SJ108" s="6"/>
      <c r="SK108" s="6"/>
      <c r="SL108" s="6"/>
      <c r="SM108" s="6"/>
      <c r="SN108" s="6"/>
      <c r="SO108" s="6"/>
      <c r="SP108" s="6"/>
      <c r="SQ108" s="6"/>
      <c r="SR108" s="6"/>
      <c r="SS108" s="6"/>
      <c r="ST108" s="6"/>
      <c r="SU108" s="6"/>
      <c r="SV108" s="6"/>
      <c r="SW108" s="6"/>
      <c r="SX108" s="6"/>
      <c r="SY108" s="6"/>
      <c r="SZ108" s="6"/>
      <c r="TA108" s="6"/>
      <c r="TB108" s="6"/>
      <c r="TC108" s="6"/>
      <c r="TD108" s="6"/>
      <c r="TE108" s="6"/>
      <c r="TF108" s="6"/>
      <c r="TG108" s="6"/>
      <c r="TH108" s="6"/>
      <c r="TI108" s="6"/>
      <c r="TJ108" s="6"/>
      <c r="TK108" s="6"/>
      <c r="TL108" s="6"/>
      <c r="TM108" s="6"/>
      <c r="TN108" s="6"/>
      <c r="TO108" s="6"/>
      <c r="TP108" s="6"/>
      <c r="TQ108" s="6"/>
      <c r="TR108" s="6"/>
      <c r="TS108" s="6"/>
      <c r="TT108" s="6"/>
      <c r="TU108" s="6"/>
      <c r="TV108" s="6"/>
      <c r="TW108" s="6"/>
      <c r="TX108" s="6"/>
      <c r="TY108" s="6"/>
      <c r="TZ108" s="6"/>
      <c r="UA108" s="6"/>
      <c r="UB108" s="6"/>
      <c r="UC108" s="6"/>
      <c r="UD108" s="6"/>
      <c r="UE108" s="6"/>
      <c r="UF108" s="6"/>
      <c r="UG108" s="6"/>
      <c r="UH108" s="6"/>
      <c r="UI108" s="6"/>
      <c r="UJ108" s="6"/>
      <c r="UK108" s="6"/>
      <c r="UL108" s="6"/>
      <c r="UM108" s="6"/>
      <c r="UN108" s="6"/>
      <c r="UO108" s="6"/>
      <c r="UP108" s="6"/>
      <c r="UQ108" s="6"/>
      <c r="UR108" s="6"/>
      <c r="US108" s="6"/>
      <c r="UT108" s="6"/>
      <c r="UU108" s="6"/>
      <c r="UV108" s="6"/>
      <c r="UW108" s="6"/>
      <c r="UX108" s="6"/>
      <c r="UY108" s="6"/>
      <c r="UZ108" s="6"/>
      <c r="VA108" s="6"/>
      <c r="VB108" s="6"/>
      <c r="VC108" s="6"/>
      <c r="VD108" s="6"/>
      <c r="VE108" s="6"/>
      <c r="VF108" s="6"/>
      <c r="VG108" s="6"/>
      <c r="VH108" s="6"/>
      <c r="VI108" s="6"/>
      <c r="VJ108" s="6"/>
      <c r="VK108" s="6"/>
      <c r="VL108" s="6"/>
      <c r="VM108" s="6"/>
      <c r="VN108" s="6"/>
      <c r="VO108" s="6"/>
      <c r="VP108" s="6"/>
      <c r="VQ108" s="6"/>
      <c r="VR108" s="6"/>
      <c r="VS108" s="6"/>
      <c r="VT108" s="6"/>
      <c r="VU108" s="6"/>
      <c r="VV108" s="6"/>
      <c r="VW108" s="6"/>
      <c r="VX108" s="6"/>
      <c r="VY108" s="6"/>
      <c r="VZ108" s="6"/>
      <c r="WA108" s="6"/>
      <c r="WB108" s="6"/>
      <c r="WC108" s="6"/>
      <c r="WD108" s="6"/>
      <c r="WE108" s="6"/>
      <c r="WF108" s="6"/>
      <c r="WG108" s="6"/>
      <c r="WH108" s="6"/>
      <c r="WI108" s="6"/>
      <c r="WJ108" s="6"/>
      <c r="WK108" s="6"/>
      <c r="WL108" s="6"/>
      <c r="WM108" s="6"/>
      <c r="WN108" s="6"/>
      <c r="WO108" s="6"/>
      <c r="WP108" s="6"/>
      <c r="WQ108" s="6"/>
      <c r="WR108" s="6"/>
      <c r="WS108" s="6"/>
      <c r="WT108" s="6"/>
      <c r="WU108" s="6"/>
      <c r="WV108" s="6"/>
      <c r="WW108" s="6"/>
      <c r="WX108" s="6"/>
      <c r="WY108" s="6"/>
      <c r="WZ108" s="6"/>
      <c r="XA108" s="6"/>
      <c r="XB108" s="6"/>
      <c r="XC108" s="6"/>
      <c r="XD108" s="6"/>
      <c r="XE108" s="6"/>
      <c r="XF108" s="6"/>
      <c r="XG108" s="6"/>
      <c r="XH108" s="6"/>
      <c r="XI108" s="6"/>
      <c r="XJ108" s="6"/>
      <c r="XK108" s="6"/>
      <c r="XL108" s="6"/>
      <c r="XM108" s="6"/>
      <c r="XN108" s="6"/>
      <c r="XO108" s="6"/>
      <c r="XP108" s="6"/>
      <c r="XQ108" s="6"/>
      <c r="XR108" s="6"/>
      <c r="XS108" s="6"/>
      <c r="XT108" s="6"/>
      <c r="XU108" s="6"/>
      <c r="XV108" s="6"/>
      <c r="XW108" s="6"/>
      <c r="XX108" s="6"/>
      <c r="XY108" s="6"/>
      <c r="XZ108" s="6"/>
      <c r="YA108" s="6"/>
      <c r="YB108" s="6"/>
      <c r="YC108" s="6"/>
      <c r="YD108" s="6"/>
      <c r="YE108" s="6"/>
      <c r="YF108" s="6"/>
      <c r="YG108" s="6"/>
      <c r="YH108" s="6"/>
      <c r="YI108" s="6"/>
      <c r="YJ108" s="6"/>
      <c r="YK108" s="6"/>
      <c r="YL108" s="6"/>
      <c r="YM108" s="6"/>
      <c r="YN108" s="6"/>
      <c r="YO108" s="6"/>
      <c r="YP108" s="6"/>
      <c r="YQ108" s="6"/>
      <c r="YR108" s="6"/>
      <c r="YS108" s="6"/>
      <c r="YT108" s="6"/>
      <c r="YU108" s="6"/>
      <c r="YV108" s="6"/>
      <c r="YW108" s="6"/>
      <c r="YX108" s="6"/>
      <c r="YY108" s="6"/>
      <c r="YZ108" s="6"/>
      <c r="ZA108" s="6"/>
      <c r="ZB108" s="6"/>
      <c r="ZC108" s="6"/>
      <c r="ZD108" s="6"/>
      <c r="ZE108" s="6"/>
      <c r="ZF108" s="6"/>
      <c r="ZG108" s="6"/>
      <c r="ZH108" s="6"/>
      <c r="ZI108" s="6"/>
      <c r="ZJ108" s="6"/>
      <c r="ZK108" s="6"/>
      <c r="ZL108" s="6"/>
      <c r="ZM108" s="6"/>
      <c r="ZN108" s="6"/>
      <c r="ZO108" s="6"/>
      <c r="ZP108" s="6"/>
      <c r="ZQ108" s="6"/>
      <c r="ZR108" s="6"/>
      <c r="ZS108" s="6"/>
      <c r="ZT108" s="6"/>
      <c r="ZU108" s="6"/>
      <c r="ZV108" s="6"/>
      <c r="ZW108" s="6"/>
      <c r="ZX108" s="6"/>
      <c r="ZY108" s="6"/>
      <c r="ZZ108" s="6"/>
      <c r="AAA108" s="6"/>
      <c r="AAB108" s="6"/>
      <c r="AAC108" s="6"/>
      <c r="AAD108" s="6"/>
      <c r="AAE108" s="6"/>
      <c r="AAF108" s="6"/>
      <c r="AAG108" s="6"/>
      <c r="AAH108" s="6"/>
      <c r="AAI108" s="6"/>
      <c r="AAJ108" s="6"/>
      <c r="AAK108" s="6"/>
      <c r="AAL108" s="6"/>
      <c r="AAM108" s="6"/>
      <c r="AAN108" s="6"/>
      <c r="AAO108" s="6"/>
      <c r="AAP108" s="6"/>
      <c r="AAQ108" s="6"/>
      <c r="AAR108" s="6"/>
      <c r="AAS108" s="6"/>
      <c r="AAT108" s="6"/>
      <c r="AAU108" s="6"/>
      <c r="AAV108" s="6"/>
      <c r="AAW108" s="6"/>
      <c r="AAX108" s="6"/>
      <c r="AAY108" s="6"/>
      <c r="AAZ108" s="6"/>
      <c r="ABA108" s="6"/>
      <c r="ABB108" s="6"/>
      <c r="ABC108" s="6"/>
      <c r="ABD108" s="6"/>
      <c r="ABE108" s="6"/>
      <c r="ABF108" s="6"/>
      <c r="ABG108" s="6"/>
      <c r="ABH108" s="6"/>
      <c r="ABI108" s="6"/>
      <c r="ABJ108" s="6"/>
      <c r="ABK108" s="6"/>
      <c r="ABL108" s="6"/>
      <c r="ABM108" s="6"/>
      <c r="ABN108" s="6"/>
      <c r="ABO108" s="6"/>
      <c r="ABP108" s="6"/>
      <c r="ABQ108" s="6"/>
      <c r="ABR108" s="6"/>
      <c r="ABS108" s="6"/>
      <c r="ABT108" s="6"/>
      <c r="ABU108" s="6"/>
      <c r="ABV108" s="6"/>
      <c r="ABW108" s="6"/>
      <c r="ABX108" s="6"/>
      <c r="ABY108" s="6"/>
      <c r="ABZ108" s="6"/>
      <c r="ACA108" s="6"/>
      <c r="ACB108" s="6"/>
      <c r="ACC108" s="6"/>
      <c r="ACD108" s="6"/>
      <c r="ACE108" s="6"/>
      <c r="ACF108" s="6"/>
      <c r="ACG108" s="6"/>
      <c r="ACH108" s="6"/>
      <c r="ACI108" s="6"/>
      <c r="ACJ108" s="6"/>
      <c r="ACK108" s="6"/>
      <c r="ACL108" s="6"/>
      <c r="ACM108" s="6"/>
      <c r="ACN108" s="6"/>
      <c r="ACO108" s="6"/>
      <c r="ACP108" s="6"/>
      <c r="ACQ108" s="6"/>
      <c r="ACR108" s="6"/>
      <c r="ACS108" s="6"/>
      <c r="ACT108" s="6"/>
      <c r="ACU108" s="6"/>
      <c r="ACV108" s="6"/>
      <c r="ACW108" s="6"/>
      <c r="ACX108" s="6"/>
      <c r="ACY108" s="6"/>
      <c r="ACZ108" s="6"/>
      <c r="ADA108" s="6"/>
      <c r="ADB108" s="6"/>
      <c r="ADC108" s="6"/>
      <c r="ADD108" s="6"/>
      <c r="ADE108" s="6"/>
      <c r="ADF108" s="6"/>
      <c r="ADG108" s="6"/>
      <c r="ADH108" s="6"/>
      <c r="ADI108" s="6"/>
      <c r="ADJ108" s="6"/>
      <c r="ADK108" s="6"/>
      <c r="ADL108" s="6"/>
      <c r="ADM108" s="6"/>
      <c r="ADN108" s="6"/>
      <c r="ADO108" s="6"/>
      <c r="ADP108" s="6"/>
      <c r="ADQ108" s="6"/>
      <c r="ADR108" s="6"/>
      <c r="ADS108" s="6"/>
      <c r="ADT108" s="6"/>
      <c r="ADU108" s="6"/>
      <c r="ADV108" s="6"/>
      <c r="ADW108" s="6"/>
      <c r="ADX108" s="6"/>
      <c r="ADY108" s="6"/>
      <c r="ADZ108" s="6"/>
      <c r="AEA108" s="6"/>
      <c r="AEB108" s="6"/>
      <c r="AEC108" s="6"/>
      <c r="AED108" s="6"/>
      <c r="AEE108" s="6"/>
      <c r="AEF108" s="6"/>
      <c r="AEG108" s="6"/>
      <c r="AEH108" s="6"/>
      <c r="AEI108" s="6"/>
      <c r="AEJ108" s="6"/>
      <c r="AEK108" s="6"/>
      <c r="AEL108" s="6"/>
      <c r="AEM108" s="6"/>
      <c r="AEN108" s="6"/>
      <c r="AEO108" s="6"/>
      <c r="AEP108" s="6"/>
      <c r="AEQ108" s="6"/>
      <c r="AER108" s="6"/>
      <c r="AES108" s="6"/>
      <c r="AET108" s="6"/>
      <c r="AEU108" s="6"/>
      <c r="AEV108" s="6"/>
      <c r="AEW108" s="6"/>
      <c r="AEX108" s="6"/>
      <c r="AEY108" s="6"/>
      <c r="AEZ108" s="6"/>
      <c r="AFA108" s="6"/>
      <c r="AFB108" s="6"/>
      <c r="AFC108" s="6"/>
      <c r="AFD108" s="6"/>
      <c r="AFE108" s="6"/>
      <c r="AFF108" s="6"/>
      <c r="AFG108" s="6"/>
      <c r="AFH108" s="6"/>
      <c r="AFI108" s="6"/>
      <c r="AFJ108" s="6"/>
      <c r="AFK108" s="6"/>
      <c r="AFL108" s="6"/>
      <c r="AFM108" s="6"/>
      <c r="AFN108" s="6"/>
      <c r="AFO108" s="6"/>
      <c r="AFP108" s="6"/>
      <c r="AFQ108" s="6"/>
      <c r="AFR108" s="6"/>
      <c r="AFS108" s="6"/>
      <c r="AFT108" s="6"/>
      <c r="AFU108" s="6"/>
      <c r="AFV108" s="6"/>
      <c r="AFW108" s="6"/>
      <c r="AFX108" s="6"/>
      <c r="AFY108" s="6"/>
      <c r="AFZ108" s="6"/>
      <c r="AGA108" s="6"/>
      <c r="AGB108" s="6"/>
      <c r="AGC108" s="6"/>
      <c r="AGD108" s="6"/>
      <c r="AGE108" s="6"/>
      <c r="AGF108" s="6"/>
      <c r="AGG108" s="6"/>
      <c r="AGH108" s="6"/>
      <c r="AGI108" s="6"/>
      <c r="AGJ108" s="6"/>
      <c r="AGK108" s="6"/>
      <c r="AGL108" s="6"/>
      <c r="AGM108" s="6"/>
      <c r="AGN108" s="6"/>
      <c r="AGO108" s="6"/>
      <c r="AGP108" s="6"/>
      <c r="AGQ108" s="6"/>
      <c r="AGR108" s="6"/>
      <c r="AGS108" s="6"/>
      <c r="AGT108" s="6"/>
      <c r="AGU108" s="6"/>
      <c r="AGV108" s="6"/>
      <c r="AGW108" s="6"/>
      <c r="AGX108" s="6"/>
      <c r="AGY108" s="6"/>
      <c r="AGZ108" s="6"/>
      <c r="AHA108" s="6"/>
      <c r="AHB108" s="6"/>
      <c r="AHC108" s="6"/>
      <c r="AHD108" s="6"/>
      <c r="AHE108" s="6"/>
      <c r="AHF108" s="6"/>
      <c r="AHG108" s="6"/>
      <c r="AHH108" s="6"/>
      <c r="AHI108" s="6"/>
      <c r="AHJ108" s="6"/>
      <c r="AHK108" s="6"/>
      <c r="AHL108" s="6"/>
      <c r="AHM108" s="6"/>
      <c r="AHN108" s="6"/>
      <c r="AHO108" s="6"/>
      <c r="AHP108" s="6"/>
      <c r="AHQ108" s="6"/>
      <c r="AHR108" s="6"/>
      <c r="AHS108" s="6"/>
      <c r="AHT108" s="6"/>
      <c r="AHU108" s="6"/>
      <c r="AHV108" s="6"/>
      <c r="AHW108" s="6"/>
      <c r="AHX108" s="6"/>
      <c r="AHY108" s="6"/>
      <c r="AHZ108" s="6"/>
      <c r="AIA108" s="6"/>
      <c r="AIB108" s="6"/>
      <c r="AIC108" s="6"/>
      <c r="AID108" s="6"/>
      <c r="AIE108" s="6"/>
      <c r="AIF108" s="6"/>
      <c r="AIG108" s="6"/>
      <c r="AIH108" s="6"/>
      <c r="AII108" s="6"/>
      <c r="AIJ108" s="6"/>
      <c r="AIK108" s="6"/>
      <c r="AIL108" s="6"/>
      <c r="AIM108" s="6"/>
      <c r="AIN108" s="6"/>
      <c r="AIO108" s="6"/>
      <c r="AIP108" s="6"/>
      <c r="AIQ108" s="6"/>
      <c r="AIR108" s="6"/>
      <c r="AIS108" s="6"/>
      <c r="AIT108" s="6"/>
      <c r="AIU108" s="6"/>
      <c r="AIV108" s="6"/>
      <c r="AIW108" s="6"/>
      <c r="AIX108" s="6"/>
      <c r="AIY108" s="6"/>
      <c r="AIZ108" s="6"/>
      <c r="AJA108" s="6"/>
      <c r="AJB108" s="6"/>
      <c r="AJC108" s="6"/>
      <c r="AJD108" s="6"/>
      <c r="AJE108" s="6"/>
      <c r="AJF108" s="6"/>
      <c r="AJG108" s="6"/>
      <c r="AJH108" s="6"/>
      <c r="AJI108" s="6"/>
      <c r="AJJ108" s="6"/>
      <c r="AJK108" s="6"/>
      <c r="AJL108" s="6"/>
      <c r="AJM108" s="6"/>
      <c r="AJN108" s="6"/>
      <c r="AJO108" s="6"/>
      <c r="AJP108" s="6"/>
      <c r="AJQ108" s="6"/>
      <c r="AJR108" s="6"/>
      <c r="AJS108" s="6"/>
      <c r="AJT108" s="6"/>
      <c r="AJU108" s="6"/>
      <c r="AJV108" s="6"/>
      <c r="AJW108" s="6"/>
      <c r="AJX108" s="6"/>
      <c r="AJY108" s="6"/>
      <c r="AJZ108" s="6"/>
      <c r="AKA108" s="6"/>
      <c r="AKB108" s="6"/>
      <c r="AKC108" s="6"/>
      <c r="AKD108" s="6"/>
      <c r="AKE108" s="6"/>
      <c r="AKF108" s="6"/>
      <c r="AKG108" s="6"/>
      <c r="AKH108" s="6"/>
      <c r="AKI108" s="6"/>
      <c r="AKJ108" s="6"/>
      <c r="AKK108" s="6"/>
      <c r="AKL108" s="6"/>
      <c r="AKM108" s="6"/>
      <c r="AKN108" s="6"/>
      <c r="AKO108" s="6"/>
      <c r="AKP108" s="6"/>
      <c r="AKQ108" s="6"/>
      <c r="AKR108" s="6"/>
      <c r="AKS108" s="6"/>
      <c r="AKT108" s="6"/>
      <c r="AKU108" s="6"/>
      <c r="AKV108" s="6"/>
      <c r="AKW108" s="6"/>
      <c r="AKX108" s="6"/>
      <c r="AKY108" s="6"/>
      <c r="AKZ108" s="6"/>
      <c r="ALA108" s="6"/>
      <c r="ALB108" s="6"/>
      <c r="ALC108" s="6"/>
      <c r="ALD108" s="6"/>
      <c r="ALE108" s="6"/>
      <c r="ALF108" s="6"/>
      <c r="ALG108" s="6"/>
      <c r="ALH108" s="6"/>
      <c r="ALI108" s="6"/>
      <c r="ALJ108" s="6"/>
      <c r="ALK108" s="6"/>
      <c r="ALL108" s="6"/>
      <c r="ALM108" s="6"/>
      <c r="ALN108" s="6"/>
      <c r="ALO108" s="6"/>
      <c r="ALP108" s="6"/>
    </row>
    <row r="109" spans="2:1004" x14ac:dyDescent="0.25">
      <c r="B109" s="36"/>
      <c r="C109" s="37"/>
      <c r="D109" s="37"/>
      <c r="E109" s="6"/>
      <c r="F109" s="6"/>
      <c r="G109" s="6"/>
      <c r="H109" s="6"/>
      <c r="I109" s="6"/>
      <c r="J109" s="6"/>
      <c r="K109" s="6"/>
      <c r="L109" s="6"/>
      <c r="M109" s="6"/>
      <c r="N109" s="6"/>
      <c r="O109" s="6"/>
      <c r="P109" s="6"/>
      <c r="Q109" s="6"/>
      <c r="R109" s="6"/>
      <c r="S109" s="6"/>
      <c r="T109" s="6"/>
      <c r="U109" s="6"/>
      <c r="V109" s="6"/>
      <c r="W109" s="6"/>
      <c r="X109" s="6"/>
      <c r="Y109" s="6"/>
      <c r="Z109" s="6"/>
      <c r="AA109" s="6"/>
      <c r="AB109" s="6"/>
      <c r="AC109" s="6"/>
      <c r="AD109" s="6"/>
      <c r="AE109" s="6"/>
      <c r="AF109" s="6"/>
      <c r="AG109" s="6"/>
      <c r="AH109" s="6"/>
      <c r="AI109" s="6"/>
      <c r="AJ109" s="6"/>
      <c r="AK109" s="6"/>
      <c r="AL109" s="6"/>
      <c r="AM109" s="6"/>
      <c r="AN109" s="6"/>
      <c r="AO109" s="6"/>
      <c r="AP109" s="6"/>
      <c r="AQ109" s="6"/>
      <c r="AR109" s="6"/>
      <c r="AS109" s="6"/>
      <c r="AT109" s="6"/>
      <c r="AU109" s="6"/>
      <c r="AV109" s="6"/>
      <c r="AW109" s="6"/>
      <c r="AX109" s="6"/>
      <c r="AY109" s="6"/>
      <c r="AZ109" s="6"/>
      <c r="BA109" s="6"/>
      <c r="BB109" s="6"/>
      <c r="BC109" s="6"/>
      <c r="BD109" s="6"/>
      <c r="BE109" s="6"/>
      <c r="BF109" s="6"/>
      <c r="BG109" s="6"/>
      <c r="BH109" s="6"/>
      <c r="BI109" s="6"/>
      <c r="BJ109" s="6"/>
      <c r="BK109" s="6"/>
      <c r="BL109" s="6"/>
      <c r="BM109" s="6"/>
      <c r="BN109" s="6"/>
      <c r="BO109" s="6"/>
      <c r="BP109" s="6"/>
      <c r="BQ109" s="6"/>
      <c r="BR109" s="6"/>
      <c r="BS109" s="6"/>
      <c r="BT109" s="6"/>
      <c r="BU109" s="6"/>
      <c r="BV109" s="6"/>
      <c r="BW109" s="6"/>
      <c r="BX109" s="6"/>
      <c r="BY109" s="6"/>
      <c r="BZ109" s="6"/>
      <c r="CA109" s="6"/>
      <c r="CB109" s="6"/>
      <c r="CC109" s="6"/>
      <c r="CD109" s="6"/>
      <c r="CE109" s="6"/>
      <c r="CF109" s="6"/>
      <c r="CG109" s="6"/>
      <c r="CH109" s="6"/>
      <c r="CI109" s="6"/>
      <c r="CJ109" s="6"/>
      <c r="CK109" s="6"/>
      <c r="CL109" s="6"/>
      <c r="CM109" s="6"/>
      <c r="CN109" s="6"/>
      <c r="CO109" s="6"/>
      <c r="CP109" s="6"/>
      <c r="CQ109" s="6"/>
      <c r="CR109" s="6"/>
      <c r="CS109" s="6"/>
      <c r="CT109" s="6"/>
      <c r="CU109" s="6"/>
      <c r="CV109" s="6"/>
      <c r="CW109" s="6"/>
      <c r="CX109" s="6"/>
      <c r="CY109" s="6"/>
      <c r="CZ109" s="6"/>
      <c r="DA109" s="6"/>
      <c r="DB109" s="6"/>
      <c r="DC109" s="6"/>
      <c r="DD109" s="6"/>
      <c r="DE109" s="6"/>
      <c r="DF109" s="6"/>
      <c r="DG109" s="6"/>
      <c r="DH109" s="6"/>
      <c r="DI109" s="6"/>
      <c r="DJ109" s="6"/>
      <c r="DK109" s="6"/>
      <c r="DL109" s="6"/>
      <c r="DM109" s="6"/>
      <c r="DN109" s="6"/>
      <c r="DO109" s="6"/>
      <c r="DP109" s="6"/>
      <c r="DQ109" s="6"/>
      <c r="DR109" s="6"/>
      <c r="DS109" s="6"/>
      <c r="DT109" s="6"/>
      <c r="DU109" s="6"/>
      <c r="DV109" s="6"/>
      <c r="DW109" s="6"/>
      <c r="DX109" s="6"/>
      <c r="DY109" s="6"/>
      <c r="DZ109" s="6"/>
      <c r="EA109" s="6"/>
      <c r="EB109" s="6"/>
      <c r="EC109" s="6"/>
      <c r="ED109" s="6"/>
      <c r="EE109" s="6"/>
      <c r="EF109" s="6"/>
      <c r="EG109" s="6"/>
      <c r="EH109" s="6"/>
      <c r="EI109" s="6"/>
      <c r="EJ109" s="6"/>
      <c r="EK109" s="6"/>
      <c r="EL109" s="6"/>
      <c r="EM109" s="6"/>
      <c r="EN109" s="6"/>
      <c r="EO109" s="6"/>
      <c r="EP109" s="6"/>
      <c r="EQ109" s="6"/>
      <c r="ER109" s="6"/>
      <c r="ES109" s="6"/>
      <c r="ET109" s="6"/>
      <c r="EU109" s="6"/>
      <c r="EV109" s="6"/>
      <c r="EW109" s="6"/>
      <c r="EX109" s="6"/>
      <c r="EY109" s="6"/>
      <c r="EZ109" s="6"/>
      <c r="FA109" s="6"/>
      <c r="FB109" s="6"/>
      <c r="FC109" s="6"/>
      <c r="FD109" s="6"/>
      <c r="FE109" s="6"/>
      <c r="FF109" s="6"/>
      <c r="FG109" s="6"/>
      <c r="FH109" s="6"/>
      <c r="FI109" s="6"/>
      <c r="FJ109" s="6"/>
      <c r="FK109" s="6"/>
      <c r="FL109" s="6"/>
      <c r="FM109" s="6"/>
      <c r="FN109" s="6"/>
      <c r="FO109" s="6"/>
      <c r="FP109" s="6"/>
      <c r="FQ109" s="6"/>
      <c r="FR109" s="6"/>
      <c r="FS109" s="6"/>
      <c r="FT109" s="6"/>
      <c r="FU109" s="6"/>
      <c r="FV109" s="6"/>
      <c r="FW109" s="6"/>
      <c r="FX109" s="6"/>
      <c r="FY109" s="6"/>
      <c r="FZ109" s="6"/>
      <c r="GA109" s="6"/>
      <c r="GB109" s="6"/>
      <c r="GC109" s="6"/>
      <c r="GD109" s="6"/>
      <c r="GE109" s="6"/>
      <c r="GF109" s="6"/>
      <c r="GG109" s="6"/>
      <c r="GH109" s="6"/>
      <c r="GI109" s="6"/>
      <c r="GJ109" s="6"/>
      <c r="GK109" s="6"/>
      <c r="GL109" s="6"/>
      <c r="GM109" s="6"/>
      <c r="GN109" s="6"/>
      <c r="GO109" s="6"/>
      <c r="GP109" s="6"/>
      <c r="GQ109" s="6"/>
      <c r="GR109" s="6"/>
      <c r="GS109" s="6"/>
      <c r="GT109" s="6"/>
      <c r="GU109" s="6"/>
      <c r="GV109" s="6"/>
      <c r="GW109" s="6"/>
      <c r="GX109" s="6"/>
      <c r="GY109" s="6"/>
      <c r="GZ109" s="6"/>
      <c r="HA109" s="6"/>
      <c r="HB109" s="6"/>
      <c r="HC109" s="6"/>
      <c r="HD109" s="6"/>
      <c r="HE109" s="6"/>
      <c r="HF109" s="6"/>
      <c r="HG109" s="6"/>
      <c r="HH109" s="6"/>
      <c r="HI109" s="6"/>
      <c r="HJ109" s="6"/>
      <c r="HK109" s="6"/>
      <c r="HL109" s="6"/>
      <c r="HM109" s="6"/>
      <c r="HN109" s="6"/>
      <c r="HO109" s="6"/>
      <c r="HP109" s="6"/>
      <c r="HQ109" s="6"/>
      <c r="HR109" s="6"/>
      <c r="HS109" s="6"/>
      <c r="HT109" s="6"/>
      <c r="HU109" s="6"/>
      <c r="HV109" s="6"/>
      <c r="HW109" s="6"/>
      <c r="HX109" s="6"/>
      <c r="HY109" s="6"/>
      <c r="HZ109" s="6"/>
      <c r="IA109" s="6"/>
      <c r="IB109" s="6"/>
      <c r="IC109" s="6"/>
      <c r="ID109" s="6"/>
      <c r="IE109" s="6"/>
      <c r="IF109" s="6"/>
      <c r="IG109" s="6"/>
      <c r="IH109" s="6"/>
      <c r="II109" s="6"/>
      <c r="IJ109" s="6"/>
      <c r="IK109" s="6"/>
      <c r="IL109" s="6"/>
      <c r="IM109" s="6"/>
      <c r="IN109" s="6"/>
      <c r="IO109" s="6"/>
      <c r="IP109" s="6"/>
      <c r="IQ109" s="6"/>
      <c r="IR109" s="6"/>
      <c r="IS109" s="6"/>
      <c r="IT109" s="6"/>
      <c r="IU109" s="6"/>
      <c r="IV109" s="6"/>
      <c r="IW109" s="6"/>
      <c r="IX109" s="6"/>
      <c r="IY109" s="6"/>
      <c r="IZ109" s="6"/>
      <c r="JA109" s="6"/>
      <c r="JB109" s="6"/>
      <c r="JC109" s="6"/>
      <c r="JD109" s="6"/>
      <c r="JE109" s="6"/>
      <c r="JF109" s="6"/>
      <c r="JG109" s="6"/>
      <c r="JH109" s="6"/>
      <c r="JI109" s="6"/>
      <c r="JJ109" s="6"/>
      <c r="JK109" s="6"/>
      <c r="JL109" s="6"/>
      <c r="JM109" s="6"/>
      <c r="JN109" s="6"/>
      <c r="JO109" s="6"/>
      <c r="JP109" s="6"/>
      <c r="JQ109" s="6"/>
      <c r="JR109" s="6"/>
      <c r="JS109" s="6"/>
      <c r="JT109" s="6"/>
      <c r="JU109" s="6"/>
      <c r="JV109" s="6"/>
      <c r="JW109" s="6"/>
      <c r="JX109" s="6"/>
      <c r="JY109" s="6"/>
      <c r="JZ109" s="6"/>
      <c r="KA109" s="6"/>
      <c r="KB109" s="6"/>
      <c r="KC109" s="6"/>
      <c r="KD109" s="6"/>
      <c r="KE109" s="6"/>
      <c r="KF109" s="6"/>
      <c r="KG109" s="6"/>
      <c r="KH109" s="6"/>
      <c r="KI109" s="6"/>
      <c r="KJ109" s="6"/>
      <c r="KK109" s="6"/>
      <c r="KL109" s="6"/>
      <c r="KM109" s="6"/>
      <c r="KN109" s="6"/>
      <c r="KO109" s="6"/>
      <c r="KP109" s="6"/>
      <c r="KQ109" s="6"/>
      <c r="KR109" s="6"/>
      <c r="KS109" s="6"/>
      <c r="KT109" s="6"/>
      <c r="KU109" s="6"/>
      <c r="KV109" s="6"/>
      <c r="KW109" s="6"/>
      <c r="KX109" s="6"/>
      <c r="KY109" s="6"/>
      <c r="KZ109" s="6"/>
      <c r="LA109" s="6"/>
      <c r="LB109" s="6"/>
      <c r="LC109" s="6"/>
      <c r="LD109" s="6"/>
      <c r="LE109" s="6"/>
      <c r="LF109" s="6"/>
      <c r="LG109" s="6"/>
      <c r="LH109" s="6"/>
      <c r="LI109" s="6"/>
      <c r="LJ109" s="6"/>
      <c r="LK109" s="6"/>
      <c r="LL109" s="6"/>
      <c r="LM109" s="6"/>
      <c r="LN109" s="6"/>
      <c r="LO109" s="6"/>
      <c r="LP109" s="6"/>
      <c r="LQ109" s="6"/>
      <c r="LR109" s="6"/>
      <c r="LS109" s="6"/>
      <c r="LT109" s="6"/>
      <c r="LU109" s="6"/>
      <c r="LV109" s="6"/>
      <c r="LW109" s="6"/>
      <c r="LX109" s="6"/>
      <c r="LY109" s="6"/>
      <c r="LZ109" s="6"/>
      <c r="MA109" s="6"/>
      <c r="MB109" s="6"/>
      <c r="MC109" s="6"/>
      <c r="MD109" s="6"/>
      <c r="ME109" s="6"/>
      <c r="MF109" s="6"/>
      <c r="MG109" s="6"/>
      <c r="MH109" s="6"/>
      <c r="MI109" s="6"/>
      <c r="MJ109" s="6"/>
      <c r="MK109" s="6"/>
      <c r="ML109" s="6"/>
      <c r="MM109" s="6"/>
      <c r="MN109" s="6"/>
      <c r="MO109" s="6"/>
      <c r="MP109" s="6"/>
      <c r="MQ109" s="6"/>
      <c r="MR109" s="6"/>
      <c r="MS109" s="6"/>
      <c r="MT109" s="6"/>
      <c r="MU109" s="6"/>
      <c r="MV109" s="6"/>
      <c r="MW109" s="6"/>
      <c r="MX109" s="6"/>
      <c r="MY109" s="6"/>
      <c r="MZ109" s="6"/>
      <c r="NA109" s="6"/>
      <c r="NB109" s="6"/>
      <c r="NC109" s="6"/>
      <c r="ND109" s="6"/>
      <c r="NE109" s="6"/>
      <c r="NF109" s="6"/>
      <c r="NG109" s="6"/>
      <c r="NH109" s="6"/>
      <c r="NI109" s="6"/>
      <c r="NJ109" s="6"/>
      <c r="NK109" s="6"/>
      <c r="NL109" s="6"/>
      <c r="NM109" s="6"/>
      <c r="NN109" s="6"/>
      <c r="NO109" s="6"/>
      <c r="NP109" s="6"/>
      <c r="NQ109" s="6"/>
      <c r="NR109" s="6"/>
      <c r="NS109" s="6"/>
      <c r="NT109" s="6"/>
      <c r="NU109" s="6"/>
      <c r="NV109" s="6"/>
      <c r="NW109" s="6"/>
      <c r="NX109" s="6"/>
      <c r="NY109" s="6"/>
      <c r="NZ109" s="6"/>
      <c r="OA109" s="6"/>
      <c r="OB109" s="6"/>
      <c r="OC109" s="6"/>
      <c r="OD109" s="6"/>
      <c r="OE109" s="6"/>
      <c r="OF109" s="6"/>
      <c r="OG109" s="6"/>
      <c r="OH109" s="6"/>
      <c r="OI109" s="6"/>
      <c r="OJ109" s="6"/>
      <c r="OK109" s="6"/>
      <c r="OL109" s="6"/>
      <c r="OM109" s="6"/>
      <c r="ON109" s="6"/>
      <c r="OO109" s="6"/>
      <c r="OP109" s="6"/>
      <c r="OQ109" s="6"/>
      <c r="OR109" s="6"/>
      <c r="OS109" s="6"/>
      <c r="OT109" s="6"/>
      <c r="OU109" s="6"/>
      <c r="OV109" s="6"/>
      <c r="OW109" s="6"/>
      <c r="OX109" s="6"/>
      <c r="OY109" s="6"/>
      <c r="OZ109" s="6"/>
      <c r="PA109" s="6"/>
      <c r="PB109" s="6"/>
      <c r="PC109" s="6"/>
      <c r="PD109" s="6"/>
      <c r="PE109" s="6"/>
      <c r="PF109" s="6"/>
      <c r="PG109" s="6"/>
      <c r="PH109" s="6"/>
      <c r="PI109" s="6"/>
      <c r="PJ109" s="6"/>
      <c r="PK109" s="6"/>
      <c r="PL109" s="6"/>
      <c r="PM109" s="6"/>
      <c r="PN109" s="6"/>
      <c r="PO109" s="6"/>
      <c r="PP109" s="6"/>
      <c r="PQ109" s="6"/>
      <c r="PR109" s="6"/>
      <c r="PS109" s="6"/>
      <c r="PT109" s="6"/>
      <c r="PU109" s="6"/>
      <c r="PV109" s="6"/>
      <c r="PW109" s="6"/>
      <c r="PX109" s="6"/>
      <c r="PY109" s="6"/>
      <c r="PZ109" s="6"/>
      <c r="QA109" s="6"/>
      <c r="QB109" s="6"/>
      <c r="QC109" s="6"/>
      <c r="QD109" s="6"/>
      <c r="QE109" s="6"/>
      <c r="QF109" s="6"/>
      <c r="QG109" s="6"/>
      <c r="QH109" s="6"/>
      <c r="QI109" s="6"/>
      <c r="QJ109" s="6"/>
      <c r="QK109" s="6"/>
      <c r="QL109" s="6"/>
      <c r="QM109" s="6"/>
      <c r="QN109" s="6"/>
      <c r="QO109" s="6"/>
      <c r="QP109" s="6"/>
      <c r="QQ109" s="6"/>
      <c r="QR109" s="6"/>
      <c r="QS109" s="6"/>
      <c r="QT109" s="6"/>
      <c r="QU109" s="6"/>
      <c r="QV109" s="6"/>
      <c r="QW109" s="6"/>
      <c r="QX109" s="6"/>
      <c r="QY109" s="6"/>
      <c r="QZ109" s="6"/>
      <c r="RA109" s="6"/>
      <c r="RB109" s="6"/>
      <c r="RC109" s="6"/>
      <c r="RD109" s="6"/>
      <c r="RE109" s="6"/>
      <c r="RF109" s="6"/>
      <c r="RG109" s="6"/>
      <c r="RH109" s="6"/>
      <c r="RI109" s="6"/>
      <c r="RJ109" s="6"/>
      <c r="RK109" s="6"/>
      <c r="RL109" s="6"/>
      <c r="RM109" s="6"/>
      <c r="RN109" s="6"/>
      <c r="RO109" s="6"/>
      <c r="RP109" s="6"/>
      <c r="RQ109" s="6"/>
      <c r="RR109" s="6"/>
      <c r="RS109" s="6"/>
      <c r="RT109" s="6"/>
      <c r="RU109" s="6"/>
      <c r="RV109" s="6"/>
      <c r="RW109" s="6"/>
      <c r="RX109" s="6"/>
      <c r="RY109" s="6"/>
      <c r="RZ109" s="6"/>
      <c r="SA109" s="6"/>
      <c r="SB109" s="6"/>
      <c r="SC109" s="6"/>
      <c r="SD109" s="6"/>
      <c r="SE109" s="6"/>
      <c r="SF109" s="6"/>
      <c r="SG109" s="6"/>
      <c r="SH109" s="6"/>
      <c r="SI109" s="6"/>
      <c r="SJ109" s="6"/>
      <c r="SK109" s="6"/>
      <c r="SL109" s="6"/>
      <c r="SM109" s="6"/>
      <c r="SN109" s="6"/>
      <c r="SO109" s="6"/>
      <c r="SP109" s="6"/>
      <c r="SQ109" s="6"/>
      <c r="SR109" s="6"/>
      <c r="SS109" s="6"/>
      <c r="ST109" s="6"/>
      <c r="SU109" s="6"/>
      <c r="SV109" s="6"/>
      <c r="SW109" s="6"/>
      <c r="SX109" s="6"/>
      <c r="SY109" s="6"/>
      <c r="SZ109" s="6"/>
      <c r="TA109" s="6"/>
      <c r="TB109" s="6"/>
      <c r="TC109" s="6"/>
      <c r="TD109" s="6"/>
      <c r="TE109" s="6"/>
      <c r="TF109" s="6"/>
      <c r="TG109" s="6"/>
      <c r="TH109" s="6"/>
      <c r="TI109" s="6"/>
      <c r="TJ109" s="6"/>
      <c r="TK109" s="6"/>
      <c r="TL109" s="6"/>
      <c r="TM109" s="6"/>
      <c r="TN109" s="6"/>
      <c r="TO109" s="6"/>
      <c r="TP109" s="6"/>
      <c r="TQ109" s="6"/>
      <c r="TR109" s="6"/>
      <c r="TS109" s="6"/>
      <c r="TT109" s="6"/>
      <c r="TU109" s="6"/>
      <c r="TV109" s="6"/>
      <c r="TW109" s="6"/>
      <c r="TX109" s="6"/>
      <c r="TY109" s="6"/>
      <c r="TZ109" s="6"/>
      <c r="UA109" s="6"/>
      <c r="UB109" s="6"/>
      <c r="UC109" s="6"/>
      <c r="UD109" s="6"/>
      <c r="UE109" s="6"/>
      <c r="UF109" s="6"/>
      <c r="UG109" s="6"/>
      <c r="UH109" s="6"/>
      <c r="UI109" s="6"/>
      <c r="UJ109" s="6"/>
      <c r="UK109" s="6"/>
      <c r="UL109" s="6"/>
      <c r="UM109" s="6"/>
      <c r="UN109" s="6"/>
      <c r="UO109" s="6"/>
      <c r="UP109" s="6"/>
      <c r="UQ109" s="6"/>
      <c r="UR109" s="6"/>
      <c r="US109" s="6"/>
      <c r="UT109" s="6"/>
      <c r="UU109" s="6"/>
      <c r="UV109" s="6"/>
      <c r="UW109" s="6"/>
      <c r="UX109" s="6"/>
      <c r="UY109" s="6"/>
      <c r="UZ109" s="6"/>
      <c r="VA109" s="6"/>
      <c r="VB109" s="6"/>
      <c r="VC109" s="6"/>
      <c r="VD109" s="6"/>
      <c r="VE109" s="6"/>
      <c r="VF109" s="6"/>
      <c r="VG109" s="6"/>
      <c r="VH109" s="6"/>
      <c r="VI109" s="6"/>
      <c r="VJ109" s="6"/>
      <c r="VK109" s="6"/>
      <c r="VL109" s="6"/>
      <c r="VM109" s="6"/>
      <c r="VN109" s="6"/>
      <c r="VO109" s="6"/>
      <c r="VP109" s="6"/>
      <c r="VQ109" s="6"/>
      <c r="VR109" s="6"/>
      <c r="VS109" s="6"/>
      <c r="VT109" s="6"/>
      <c r="VU109" s="6"/>
      <c r="VV109" s="6"/>
      <c r="VW109" s="6"/>
      <c r="VX109" s="6"/>
      <c r="VY109" s="6"/>
      <c r="VZ109" s="6"/>
      <c r="WA109" s="6"/>
      <c r="WB109" s="6"/>
      <c r="WC109" s="6"/>
      <c r="WD109" s="6"/>
      <c r="WE109" s="6"/>
      <c r="WF109" s="6"/>
      <c r="WG109" s="6"/>
      <c r="WH109" s="6"/>
      <c r="WI109" s="6"/>
      <c r="WJ109" s="6"/>
      <c r="WK109" s="6"/>
      <c r="WL109" s="6"/>
      <c r="WM109" s="6"/>
      <c r="WN109" s="6"/>
      <c r="WO109" s="6"/>
      <c r="WP109" s="6"/>
      <c r="WQ109" s="6"/>
      <c r="WR109" s="6"/>
      <c r="WS109" s="6"/>
      <c r="WT109" s="6"/>
      <c r="WU109" s="6"/>
      <c r="WV109" s="6"/>
      <c r="WW109" s="6"/>
      <c r="WX109" s="6"/>
      <c r="WY109" s="6"/>
      <c r="WZ109" s="6"/>
      <c r="XA109" s="6"/>
      <c r="XB109" s="6"/>
      <c r="XC109" s="6"/>
      <c r="XD109" s="6"/>
      <c r="XE109" s="6"/>
      <c r="XF109" s="6"/>
      <c r="XG109" s="6"/>
      <c r="XH109" s="6"/>
      <c r="XI109" s="6"/>
      <c r="XJ109" s="6"/>
      <c r="XK109" s="6"/>
      <c r="XL109" s="6"/>
      <c r="XM109" s="6"/>
      <c r="XN109" s="6"/>
      <c r="XO109" s="6"/>
      <c r="XP109" s="6"/>
      <c r="XQ109" s="6"/>
      <c r="XR109" s="6"/>
      <c r="XS109" s="6"/>
      <c r="XT109" s="6"/>
      <c r="XU109" s="6"/>
      <c r="XV109" s="6"/>
      <c r="XW109" s="6"/>
      <c r="XX109" s="6"/>
      <c r="XY109" s="6"/>
      <c r="XZ109" s="6"/>
      <c r="YA109" s="6"/>
      <c r="YB109" s="6"/>
      <c r="YC109" s="6"/>
      <c r="YD109" s="6"/>
      <c r="YE109" s="6"/>
      <c r="YF109" s="6"/>
      <c r="YG109" s="6"/>
      <c r="YH109" s="6"/>
      <c r="YI109" s="6"/>
      <c r="YJ109" s="6"/>
      <c r="YK109" s="6"/>
      <c r="YL109" s="6"/>
      <c r="YM109" s="6"/>
      <c r="YN109" s="6"/>
      <c r="YO109" s="6"/>
      <c r="YP109" s="6"/>
      <c r="YQ109" s="6"/>
      <c r="YR109" s="6"/>
      <c r="YS109" s="6"/>
      <c r="YT109" s="6"/>
      <c r="YU109" s="6"/>
      <c r="YV109" s="6"/>
      <c r="YW109" s="6"/>
      <c r="YX109" s="6"/>
      <c r="YY109" s="6"/>
      <c r="YZ109" s="6"/>
      <c r="ZA109" s="6"/>
      <c r="ZB109" s="6"/>
      <c r="ZC109" s="6"/>
      <c r="ZD109" s="6"/>
      <c r="ZE109" s="6"/>
      <c r="ZF109" s="6"/>
      <c r="ZG109" s="6"/>
      <c r="ZH109" s="6"/>
      <c r="ZI109" s="6"/>
      <c r="ZJ109" s="6"/>
      <c r="ZK109" s="6"/>
      <c r="ZL109" s="6"/>
      <c r="ZM109" s="6"/>
      <c r="ZN109" s="6"/>
      <c r="ZO109" s="6"/>
      <c r="ZP109" s="6"/>
      <c r="ZQ109" s="6"/>
      <c r="ZR109" s="6"/>
      <c r="ZS109" s="6"/>
      <c r="ZT109" s="6"/>
      <c r="ZU109" s="6"/>
      <c r="ZV109" s="6"/>
      <c r="ZW109" s="6"/>
      <c r="ZX109" s="6"/>
      <c r="ZY109" s="6"/>
      <c r="ZZ109" s="6"/>
      <c r="AAA109" s="6"/>
      <c r="AAB109" s="6"/>
      <c r="AAC109" s="6"/>
      <c r="AAD109" s="6"/>
      <c r="AAE109" s="6"/>
      <c r="AAF109" s="6"/>
      <c r="AAG109" s="6"/>
      <c r="AAH109" s="6"/>
      <c r="AAI109" s="6"/>
      <c r="AAJ109" s="6"/>
      <c r="AAK109" s="6"/>
      <c r="AAL109" s="6"/>
      <c r="AAM109" s="6"/>
      <c r="AAN109" s="6"/>
      <c r="AAO109" s="6"/>
      <c r="AAP109" s="6"/>
      <c r="AAQ109" s="6"/>
      <c r="AAR109" s="6"/>
      <c r="AAS109" s="6"/>
      <c r="AAT109" s="6"/>
      <c r="AAU109" s="6"/>
      <c r="AAV109" s="6"/>
      <c r="AAW109" s="6"/>
      <c r="AAX109" s="6"/>
      <c r="AAY109" s="6"/>
      <c r="AAZ109" s="6"/>
      <c r="ABA109" s="6"/>
      <c r="ABB109" s="6"/>
      <c r="ABC109" s="6"/>
      <c r="ABD109" s="6"/>
      <c r="ABE109" s="6"/>
      <c r="ABF109" s="6"/>
      <c r="ABG109" s="6"/>
      <c r="ABH109" s="6"/>
      <c r="ABI109" s="6"/>
      <c r="ABJ109" s="6"/>
      <c r="ABK109" s="6"/>
      <c r="ABL109" s="6"/>
      <c r="ABM109" s="6"/>
      <c r="ABN109" s="6"/>
      <c r="ABO109" s="6"/>
      <c r="ABP109" s="6"/>
      <c r="ABQ109" s="6"/>
      <c r="ABR109" s="6"/>
      <c r="ABS109" s="6"/>
      <c r="ABT109" s="6"/>
      <c r="ABU109" s="6"/>
      <c r="ABV109" s="6"/>
      <c r="ABW109" s="6"/>
      <c r="ABX109" s="6"/>
      <c r="ABY109" s="6"/>
      <c r="ABZ109" s="6"/>
      <c r="ACA109" s="6"/>
      <c r="ACB109" s="6"/>
      <c r="ACC109" s="6"/>
      <c r="ACD109" s="6"/>
      <c r="ACE109" s="6"/>
      <c r="ACF109" s="6"/>
      <c r="ACG109" s="6"/>
      <c r="ACH109" s="6"/>
      <c r="ACI109" s="6"/>
      <c r="ACJ109" s="6"/>
      <c r="ACK109" s="6"/>
      <c r="ACL109" s="6"/>
      <c r="ACM109" s="6"/>
      <c r="ACN109" s="6"/>
      <c r="ACO109" s="6"/>
      <c r="ACP109" s="6"/>
      <c r="ACQ109" s="6"/>
      <c r="ACR109" s="6"/>
      <c r="ACS109" s="6"/>
      <c r="ACT109" s="6"/>
      <c r="ACU109" s="6"/>
      <c r="ACV109" s="6"/>
      <c r="ACW109" s="6"/>
      <c r="ACX109" s="6"/>
      <c r="ACY109" s="6"/>
      <c r="ACZ109" s="6"/>
      <c r="ADA109" s="6"/>
      <c r="ADB109" s="6"/>
      <c r="ADC109" s="6"/>
      <c r="ADD109" s="6"/>
      <c r="ADE109" s="6"/>
      <c r="ADF109" s="6"/>
      <c r="ADG109" s="6"/>
      <c r="ADH109" s="6"/>
      <c r="ADI109" s="6"/>
      <c r="ADJ109" s="6"/>
      <c r="ADK109" s="6"/>
      <c r="ADL109" s="6"/>
      <c r="ADM109" s="6"/>
      <c r="ADN109" s="6"/>
      <c r="ADO109" s="6"/>
      <c r="ADP109" s="6"/>
      <c r="ADQ109" s="6"/>
      <c r="ADR109" s="6"/>
      <c r="ADS109" s="6"/>
      <c r="ADT109" s="6"/>
      <c r="ADU109" s="6"/>
      <c r="ADV109" s="6"/>
      <c r="ADW109" s="6"/>
      <c r="ADX109" s="6"/>
      <c r="ADY109" s="6"/>
      <c r="ADZ109" s="6"/>
      <c r="AEA109" s="6"/>
      <c r="AEB109" s="6"/>
      <c r="AEC109" s="6"/>
      <c r="AED109" s="6"/>
      <c r="AEE109" s="6"/>
      <c r="AEF109" s="6"/>
      <c r="AEG109" s="6"/>
      <c r="AEH109" s="6"/>
      <c r="AEI109" s="6"/>
      <c r="AEJ109" s="6"/>
      <c r="AEK109" s="6"/>
      <c r="AEL109" s="6"/>
      <c r="AEM109" s="6"/>
      <c r="AEN109" s="6"/>
      <c r="AEO109" s="6"/>
      <c r="AEP109" s="6"/>
      <c r="AEQ109" s="6"/>
      <c r="AER109" s="6"/>
      <c r="AES109" s="6"/>
      <c r="AET109" s="6"/>
      <c r="AEU109" s="6"/>
      <c r="AEV109" s="6"/>
      <c r="AEW109" s="6"/>
      <c r="AEX109" s="6"/>
      <c r="AEY109" s="6"/>
      <c r="AEZ109" s="6"/>
      <c r="AFA109" s="6"/>
      <c r="AFB109" s="6"/>
      <c r="AFC109" s="6"/>
      <c r="AFD109" s="6"/>
      <c r="AFE109" s="6"/>
      <c r="AFF109" s="6"/>
      <c r="AFG109" s="6"/>
      <c r="AFH109" s="6"/>
      <c r="AFI109" s="6"/>
      <c r="AFJ109" s="6"/>
      <c r="AFK109" s="6"/>
      <c r="AFL109" s="6"/>
      <c r="AFM109" s="6"/>
      <c r="AFN109" s="6"/>
      <c r="AFO109" s="6"/>
      <c r="AFP109" s="6"/>
      <c r="AFQ109" s="6"/>
      <c r="AFR109" s="6"/>
      <c r="AFS109" s="6"/>
      <c r="AFT109" s="6"/>
      <c r="AFU109" s="6"/>
      <c r="AFV109" s="6"/>
      <c r="AFW109" s="6"/>
      <c r="AFX109" s="6"/>
      <c r="AFY109" s="6"/>
      <c r="AFZ109" s="6"/>
      <c r="AGA109" s="6"/>
      <c r="AGB109" s="6"/>
      <c r="AGC109" s="6"/>
      <c r="AGD109" s="6"/>
      <c r="AGE109" s="6"/>
      <c r="AGF109" s="6"/>
      <c r="AGG109" s="6"/>
      <c r="AGH109" s="6"/>
      <c r="AGI109" s="6"/>
      <c r="AGJ109" s="6"/>
      <c r="AGK109" s="6"/>
      <c r="AGL109" s="6"/>
      <c r="AGM109" s="6"/>
      <c r="AGN109" s="6"/>
      <c r="AGO109" s="6"/>
      <c r="AGP109" s="6"/>
      <c r="AGQ109" s="6"/>
      <c r="AGR109" s="6"/>
      <c r="AGS109" s="6"/>
      <c r="AGT109" s="6"/>
      <c r="AGU109" s="6"/>
      <c r="AGV109" s="6"/>
      <c r="AGW109" s="6"/>
      <c r="AGX109" s="6"/>
      <c r="AGY109" s="6"/>
      <c r="AGZ109" s="6"/>
      <c r="AHA109" s="6"/>
      <c r="AHB109" s="6"/>
      <c r="AHC109" s="6"/>
      <c r="AHD109" s="6"/>
      <c r="AHE109" s="6"/>
      <c r="AHF109" s="6"/>
      <c r="AHG109" s="6"/>
      <c r="AHH109" s="6"/>
      <c r="AHI109" s="6"/>
      <c r="AHJ109" s="6"/>
      <c r="AHK109" s="6"/>
      <c r="AHL109" s="6"/>
      <c r="AHM109" s="6"/>
      <c r="AHN109" s="6"/>
      <c r="AHO109" s="6"/>
      <c r="AHP109" s="6"/>
      <c r="AHQ109" s="6"/>
      <c r="AHR109" s="6"/>
      <c r="AHS109" s="6"/>
      <c r="AHT109" s="6"/>
      <c r="AHU109" s="6"/>
      <c r="AHV109" s="6"/>
      <c r="AHW109" s="6"/>
      <c r="AHX109" s="6"/>
      <c r="AHY109" s="6"/>
      <c r="AHZ109" s="6"/>
      <c r="AIA109" s="6"/>
      <c r="AIB109" s="6"/>
      <c r="AIC109" s="6"/>
      <c r="AID109" s="6"/>
      <c r="AIE109" s="6"/>
      <c r="AIF109" s="6"/>
      <c r="AIG109" s="6"/>
      <c r="AIH109" s="6"/>
      <c r="AII109" s="6"/>
      <c r="AIJ109" s="6"/>
      <c r="AIK109" s="6"/>
      <c r="AIL109" s="6"/>
      <c r="AIM109" s="6"/>
      <c r="AIN109" s="6"/>
      <c r="AIO109" s="6"/>
      <c r="AIP109" s="6"/>
      <c r="AIQ109" s="6"/>
      <c r="AIR109" s="6"/>
      <c r="AIS109" s="6"/>
      <c r="AIT109" s="6"/>
      <c r="AIU109" s="6"/>
      <c r="AIV109" s="6"/>
      <c r="AIW109" s="6"/>
      <c r="AIX109" s="6"/>
      <c r="AIY109" s="6"/>
      <c r="AIZ109" s="6"/>
      <c r="AJA109" s="6"/>
      <c r="AJB109" s="6"/>
      <c r="AJC109" s="6"/>
      <c r="AJD109" s="6"/>
      <c r="AJE109" s="6"/>
      <c r="AJF109" s="6"/>
      <c r="AJG109" s="6"/>
      <c r="AJH109" s="6"/>
      <c r="AJI109" s="6"/>
      <c r="AJJ109" s="6"/>
      <c r="AJK109" s="6"/>
      <c r="AJL109" s="6"/>
      <c r="AJM109" s="6"/>
      <c r="AJN109" s="6"/>
      <c r="AJO109" s="6"/>
      <c r="AJP109" s="6"/>
      <c r="AJQ109" s="6"/>
      <c r="AJR109" s="6"/>
      <c r="AJS109" s="6"/>
      <c r="AJT109" s="6"/>
      <c r="AJU109" s="6"/>
      <c r="AJV109" s="6"/>
      <c r="AJW109" s="6"/>
      <c r="AJX109" s="6"/>
      <c r="AJY109" s="6"/>
      <c r="AJZ109" s="6"/>
      <c r="AKA109" s="6"/>
      <c r="AKB109" s="6"/>
      <c r="AKC109" s="6"/>
      <c r="AKD109" s="6"/>
      <c r="AKE109" s="6"/>
      <c r="AKF109" s="6"/>
      <c r="AKG109" s="6"/>
      <c r="AKH109" s="6"/>
      <c r="AKI109" s="6"/>
      <c r="AKJ109" s="6"/>
      <c r="AKK109" s="6"/>
      <c r="AKL109" s="6"/>
      <c r="AKM109" s="6"/>
      <c r="AKN109" s="6"/>
      <c r="AKO109" s="6"/>
      <c r="AKP109" s="6"/>
      <c r="AKQ109" s="6"/>
      <c r="AKR109" s="6"/>
      <c r="AKS109" s="6"/>
      <c r="AKT109" s="6"/>
      <c r="AKU109" s="6"/>
      <c r="AKV109" s="6"/>
      <c r="AKW109" s="6"/>
      <c r="AKX109" s="6"/>
      <c r="AKY109" s="6"/>
      <c r="AKZ109" s="6"/>
      <c r="ALA109" s="6"/>
      <c r="ALB109" s="6"/>
      <c r="ALC109" s="6"/>
      <c r="ALD109" s="6"/>
      <c r="ALE109" s="6"/>
      <c r="ALF109" s="6"/>
      <c r="ALG109" s="6"/>
      <c r="ALH109" s="6"/>
      <c r="ALI109" s="6"/>
      <c r="ALJ109" s="6"/>
      <c r="ALK109" s="6"/>
      <c r="ALL109" s="6"/>
      <c r="ALM109" s="6"/>
      <c r="ALN109" s="6"/>
      <c r="ALO109" s="6"/>
      <c r="ALP109" s="6"/>
    </row>
    <row r="110" spans="2:1004" x14ac:dyDescent="0.25">
      <c r="B110" s="36"/>
      <c r="C110" s="37"/>
      <c r="D110" s="37"/>
      <c r="E110" s="6"/>
      <c r="F110" s="6"/>
      <c r="G110" s="6"/>
      <c r="H110" s="6"/>
      <c r="I110" s="6"/>
      <c r="J110" s="6"/>
      <c r="K110" s="6"/>
      <c r="L110" s="6"/>
      <c r="M110" s="6"/>
      <c r="N110" s="6"/>
      <c r="O110" s="6"/>
      <c r="P110" s="6"/>
      <c r="Q110" s="6"/>
      <c r="R110" s="6"/>
      <c r="S110" s="6"/>
      <c r="T110" s="6"/>
      <c r="U110" s="6"/>
      <c r="V110" s="6"/>
      <c r="W110" s="6"/>
      <c r="X110" s="6"/>
      <c r="Y110" s="6"/>
      <c r="Z110" s="6"/>
      <c r="AA110" s="6"/>
      <c r="AB110" s="6"/>
      <c r="AC110" s="6"/>
      <c r="AD110" s="6"/>
      <c r="AE110" s="6"/>
      <c r="AF110" s="6"/>
      <c r="AG110" s="6"/>
      <c r="AH110" s="6"/>
      <c r="AI110" s="6"/>
      <c r="AJ110" s="6"/>
      <c r="AK110" s="6"/>
      <c r="AL110" s="6"/>
      <c r="AM110" s="6"/>
      <c r="AN110" s="6"/>
      <c r="AO110" s="6"/>
      <c r="AP110" s="6"/>
      <c r="AQ110" s="6"/>
      <c r="AR110" s="6"/>
      <c r="AS110" s="6"/>
      <c r="AT110" s="6"/>
      <c r="AU110" s="6"/>
      <c r="AV110" s="6"/>
      <c r="AW110" s="6"/>
      <c r="AX110" s="6"/>
      <c r="AY110" s="6"/>
      <c r="AZ110" s="6"/>
      <c r="BA110" s="6"/>
      <c r="BB110" s="6"/>
      <c r="BC110" s="6"/>
      <c r="BD110" s="6"/>
      <c r="BE110" s="6"/>
      <c r="BF110" s="6"/>
      <c r="BG110" s="6"/>
      <c r="BH110" s="6"/>
      <c r="BI110" s="6"/>
      <c r="BJ110" s="6"/>
      <c r="BK110" s="6"/>
      <c r="BL110" s="6"/>
      <c r="BM110" s="6"/>
      <c r="BN110" s="6"/>
      <c r="BO110" s="6"/>
      <c r="BP110" s="6"/>
      <c r="BQ110" s="6"/>
      <c r="BR110" s="6"/>
      <c r="BS110" s="6"/>
      <c r="BT110" s="6"/>
      <c r="BU110" s="6"/>
      <c r="BV110" s="6"/>
      <c r="BW110" s="6"/>
      <c r="BX110" s="6"/>
      <c r="BY110" s="6"/>
      <c r="BZ110" s="6"/>
      <c r="CA110" s="6"/>
      <c r="CB110" s="6"/>
      <c r="CC110" s="6"/>
      <c r="CD110" s="6"/>
      <c r="CE110" s="6"/>
      <c r="CF110" s="6"/>
      <c r="CG110" s="6"/>
      <c r="CH110" s="6"/>
      <c r="CI110" s="6"/>
      <c r="CJ110" s="6"/>
      <c r="CK110" s="6"/>
      <c r="CL110" s="6"/>
      <c r="CM110" s="6"/>
      <c r="CN110" s="6"/>
      <c r="CO110" s="6"/>
      <c r="CP110" s="6"/>
      <c r="CQ110" s="6"/>
      <c r="CR110" s="6"/>
      <c r="CS110" s="6"/>
      <c r="CT110" s="6"/>
      <c r="CU110" s="6"/>
      <c r="CV110" s="6"/>
      <c r="CW110" s="6"/>
      <c r="CX110" s="6"/>
      <c r="CY110" s="6"/>
      <c r="CZ110" s="6"/>
      <c r="DA110" s="6"/>
      <c r="DB110" s="6"/>
      <c r="DC110" s="6"/>
      <c r="DD110" s="6"/>
      <c r="DE110" s="6"/>
      <c r="DF110" s="6"/>
      <c r="DG110" s="6"/>
      <c r="DH110" s="6"/>
      <c r="DI110" s="6"/>
      <c r="DJ110" s="6"/>
      <c r="DK110" s="6"/>
      <c r="DL110" s="6"/>
      <c r="DM110" s="6"/>
      <c r="DN110" s="6"/>
      <c r="DO110" s="6"/>
      <c r="DP110" s="6"/>
      <c r="DQ110" s="6"/>
      <c r="DR110" s="6"/>
      <c r="DS110" s="6"/>
      <c r="DT110" s="6"/>
      <c r="DU110" s="6"/>
      <c r="DV110" s="6"/>
      <c r="DW110" s="6"/>
      <c r="DX110" s="6"/>
      <c r="DY110" s="6"/>
      <c r="DZ110" s="6"/>
      <c r="EA110" s="6"/>
      <c r="EB110" s="6"/>
      <c r="EC110" s="6"/>
      <c r="ED110" s="6"/>
      <c r="EE110" s="6"/>
      <c r="EF110" s="6"/>
      <c r="EG110" s="6"/>
      <c r="EH110" s="6"/>
      <c r="EI110" s="6"/>
      <c r="EJ110" s="6"/>
      <c r="EK110" s="6"/>
      <c r="EL110" s="6"/>
      <c r="EM110" s="6"/>
      <c r="EN110" s="6"/>
      <c r="EO110" s="6"/>
      <c r="EP110" s="6"/>
      <c r="EQ110" s="6"/>
      <c r="ER110" s="6"/>
      <c r="ES110" s="6"/>
      <c r="ET110" s="6"/>
      <c r="EU110" s="6"/>
      <c r="EV110" s="6"/>
      <c r="EW110" s="6"/>
      <c r="EX110" s="6"/>
      <c r="EY110" s="6"/>
      <c r="EZ110" s="6"/>
      <c r="FA110" s="6"/>
      <c r="FB110" s="6"/>
      <c r="FC110" s="6"/>
      <c r="FD110" s="6"/>
      <c r="FE110" s="6"/>
      <c r="FF110" s="6"/>
      <c r="FG110" s="6"/>
      <c r="FH110" s="6"/>
      <c r="FI110" s="6"/>
      <c r="FJ110" s="6"/>
      <c r="FK110" s="6"/>
      <c r="FL110" s="6"/>
      <c r="FM110" s="6"/>
      <c r="FN110" s="6"/>
      <c r="FO110" s="6"/>
      <c r="FP110" s="6"/>
      <c r="FQ110" s="6"/>
      <c r="FR110" s="6"/>
      <c r="FS110" s="6"/>
      <c r="FT110" s="6"/>
      <c r="FU110" s="6"/>
      <c r="FV110" s="6"/>
      <c r="FW110" s="6"/>
      <c r="FX110" s="6"/>
      <c r="FY110" s="6"/>
      <c r="FZ110" s="6"/>
      <c r="GA110" s="6"/>
      <c r="GB110" s="6"/>
      <c r="GC110" s="6"/>
      <c r="GD110" s="6"/>
      <c r="GE110" s="6"/>
      <c r="GF110" s="6"/>
      <c r="GG110" s="6"/>
      <c r="GH110" s="6"/>
      <c r="GI110" s="6"/>
      <c r="GJ110" s="6"/>
      <c r="GK110" s="6"/>
      <c r="GL110" s="6"/>
      <c r="GM110" s="6"/>
      <c r="GN110" s="6"/>
      <c r="GO110" s="6"/>
      <c r="GP110" s="6"/>
      <c r="GQ110" s="6"/>
      <c r="GR110" s="6"/>
      <c r="GS110" s="6"/>
      <c r="GT110" s="6"/>
      <c r="GU110" s="6"/>
      <c r="GV110" s="6"/>
      <c r="GW110" s="6"/>
      <c r="GX110" s="6"/>
      <c r="GY110" s="6"/>
      <c r="GZ110" s="6"/>
      <c r="HA110" s="6"/>
      <c r="HB110" s="6"/>
      <c r="HC110" s="6"/>
      <c r="HD110" s="6"/>
      <c r="HE110" s="6"/>
      <c r="HF110" s="6"/>
      <c r="HG110" s="6"/>
      <c r="HH110" s="6"/>
      <c r="HI110" s="6"/>
      <c r="HJ110" s="6"/>
      <c r="HK110" s="6"/>
      <c r="HL110" s="6"/>
      <c r="HM110" s="6"/>
      <c r="HN110" s="6"/>
      <c r="HO110" s="6"/>
      <c r="HP110" s="6"/>
      <c r="HQ110" s="6"/>
      <c r="HR110" s="6"/>
      <c r="HS110" s="6"/>
      <c r="HT110" s="6"/>
      <c r="HU110" s="6"/>
      <c r="HV110" s="6"/>
      <c r="HW110" s="6"/>
      <c r="HX110" s="6"/>
      <c r="HY110" s="6"/>
      <c r="HZ110" s="6"/>
      <c r="IA110" s="6"/>
      <c r="IB110" s="6"/>
      <c r="IC110" s="6"/>
      <c r="ID110" s="6"/>
      <c r="IE110" s="6"/>
      <c r="IF110" s="6"/>
      <c r="IG110" s="6"/>
      <c r="IH110" s="6"/>
      <c r="II110" s="6"/>
      <c r="IJ110" s="6"/>
      <c r="IK110" s="6"/>
      <c r="IL110" s="6"/>
      <c r="IM110" s="6"/>
      <c r="IN110" s="6"/>
      <c r="IO110" s="6"/>
      <c r="IP110" s="6"/>
      <c r="IQ110" s="6"/>
      <c r="IR110" s="6"/>
      <c r="IS110" s="6"/>
      <c r="IT110" s="6"/>
      <c r="IU110" s="6"/>
      <c r="IV110" s="6"/>
      <c r="IW110" s="6"/>
      <c r="IX110" s="6"/>
      <c r="IY110" s="6"/>
      <c r="IZ110" s="6"/>
      <c r="JA110" s="6"/>
      <c r="JB110" s="6"/>
      <c r="JC110" s="6"/>
      <c r="JD110" s="6"/>
      <c r="JE110" s="6"/>
      <c r="JF110" s="6"/>
      <c r="JG110" s="6"/>
      <c r="JH110" s="6"/>
      <c r="JI110" s="6"/>
      <c r="JJ110" s="6"/>
      <c r="JK110" s="6"/>
      <c r="JL110" s="6"/>
      <c r="JM110" s="6"/>
      <c r="JN110" s="6"/>
      <c r="JO110" s="6"/>
      <c r="JP110" s="6"/>
      <c r="JQ110" s="6"/>
      <c r="JR110" s="6"/>
      <c r="JS110" s="6"/>
      <c r="JT110" s="6"/>
      <c r="JU110" s="6"/>
      <c r="JV110" s="6"/>
      <c r="JW110" s="6"/>
      <c r="JX110" s="6"/>
      <c r="JY110" s="6"/>
      <c r="JZ110" s="6"/>
      <c r="KA110" s="6"/>
      <c r="KB110" s="6"/>
      <c r="KC110" s="6"/>
      <c r="KD110" s="6"/>
      <c r="KE110" s="6"/>
      <c r="KF110" s="6"/>
      <c r="KG110" s="6"/>
      <c r="KH110" s="6"/>
      <c r="KI110" s="6"/>
      <c r="KJ110" s="6"/>
      <c r="KK110" s="6"/>
      <c r="KL110" s="6"/>
      <c r="KM110" s="6"/>
      <c r="KN110" s="6"/>
      <c r="KO110" s="6"/>
      <c r="KP110" s="6"/>
      <c r="KQ110" s="6"/>
      <c r="KR110" s="6"/>
      <c r="KS110" s="6"/>
      <c r="KT110" s="6"/>
      <c r="KU110" s="6"/>
      <c r="KV110" s="6"/>
      <c r="KW110" s="6"/>
      <c r="KX110" s="6"/>
      <c r="KY110" s="6"/>
      <c r="KZ110" s="6"/>
      <c r="LA110" s="6"/>
      <c r="LB110" s="6"/>
      <c r="LC110" s="6"/>
      <c r="LD110" s="6"/>
      <c r="LE110" s="6"/>
      <c r="LF110" s="6"/>
      <c r="LG110" s="6"/>
      <c r="LH110" s="6"/>
      <c r="LI110" s="6"/>
      <c r="LJ110" s="6"/>
      <c r="LK110" s="6"/>
      <c r="LL110" s="6"/>
      <c r="LM110" s="6"/>
      <c r="LN110" s="6"/>
      <c r="LO110" s="6"/>
      <c r="LP110" s="6"/>
      <c r="LQ110" s="6"/>
      <c r="LR110" s="6"/>
      <c r="LS110" s="6"/>
      <c r="LT110" s="6"/>
      <c r="LU110" s="6"/>
      <c r="LV110" s="6"/>
      <c r="LW110" s="6"/>
      <c r="LX110" s="6"/>
      <c r="LY110" s="6"/>
      <c r="LZ110" s="6"/>
      <c r="MA110" s="6"/>
      <c r="MB110" s="6"/>
      <c r="MC110" s="6"/>
      <c r="MD110" s="6"/>
      <c r="ME110" s="6"/>
      <c r="MF110" s="6"/>
      <c r="MG110" s="6"/>
      <c r="MH110" s="6"/>
      <c r="MI110" s="6"/>
      <c r="MJ110" s="6"/>
      <c r="MK110" s="6"/>
      <c r="ML110" s="6"/>
      <c r="MM110" s="6"/>
      <c r="MN110" s="6"/>
      <c r="MO110" s="6"/>
      <c r="MP110" s="6"/>
      <c r="MQ110" s="6"/>
      <c r="MR110" s="6"/>
      <c r="MS110" s="6"/>
      <c r="MT110" s="6"/>
      <c r="MU110" s="6"/>
      <c r="MV110" s="6"/>
      <c r="MW110" s="6"/>
      <c r="MX110" s="6"/>
      <c r="MY110" s="6"/>
      <c r="MZ110" s="6"/>
      <c r="NA110" s="6"/>
      <c r="NB110" s="6"/>
      <c r="NC110" s="6"/>
      <c r="ND110" s="6"/>
      <c r="NE110" s="6"/>
      <c r="NF110" s="6"/>
      <c r="NG110" s="6"/>
      <c r="NH110" s="6"/>
      <c r="NI110" s="6"/>
      <c r="NJ110" s="6"/>
      <c r="NK110" s="6"/>
      <c r="NL110" s="6"/>
      <c r="NM110" s="6"/>
      <c r="NN110" s="6"/>
      <c r="NO110" s="6"/>
      <c r="NP110" s="6"/>
      <c r="NQ110" s="6"/>
      <c r="NR110" s="6"/>
      <c r="NS110" s="6"/>
      <c r="NT110" s="6"/>
      <c r="NU110" s="6"/>
      <c r="NV110" s="6"/>
      <c r="NW110" s="6"/>
      <c r="NX110" s="6"/>
      <c r="NY110" s="6"/>
      <c r="NZ110" s="6"/>
      <c r="OA110" s="6"/>
      <c r="OB110" s="6"/>
      <c r="OC110" s="6"/>
      <c r="OD110" s="6"/>
      <c r="OE110" s="6"/>
      <c r="OF110" s="6"/>
      <c r="OG110" s="6"/>
      <c r="OH110" s="6"/>
      <c r="OI110" s="6"/>
      <c r="OJ110" s="6"/>
      <c r="OK110" s="6"/>
      <c r="OL110" s="6"/>
      <c r="OM110" s="6"/>
      <c r="ON110" s="6"/>
      <c r="OO110" s="6"/>
      <c r="OP110" s="6"/>
      <c r="OQ110" s="6"/>
      <c r="OR110" s="6"/>
      <c r="OS110" s="6"/>
      <c r="OT110" s="6"/>
      <c r="OU110" s="6"/>
      <c r="OV110" s="6"/>
      <c r="OW110" s="6"/>
      <c r="OX110" s="6"/>
      <c r="OY110" s="6"/>
      <c r="OZ110" s="6"/>
      <c r="PA110" s="6"/>
      <c r="PB110" s="6"/>
      <c r="PC110" s="6"/>
      <c r="PD110" s="6"/>
      <c r="PE110" s="6"/>
      <c r="PF110" s="6"/>
      <c r="PG110" s="6"/>
      <c r="PH110" s="6"/>
      <c r="PI110" s="6"/>
      <c r="PJ110" s="6"/>
      <c r="PK110" s="6"/>
      <c r="PL110" s="6"/>
      <c r="PM110" s="6"/>
      <c r="PN110" s="6"/>
      <c r="PO110" s="6"/>
      <c r="PP110" s="6"/>
      <c r="PQ110" s="6"/>
      <c r="PR110" s="6"/>
      <c r="PS110" s="6"/>
      <c r="PT110" s="6"/>
      <c r="PU110" s="6"/>
      <c r="PV110" s="6"/>
      <c r="PW110" s="6"/>
      <c r="PX110" s="6"/>
      <c r="PY110" s="6"/>
      <c r="PZ110" s="6"/>
      <c r="QA110" s="6"/>
      <c r="QB110" s="6"/>
      <c r="QC110" s="6"/>
      <c r="QD110" s="6"/>
      <c r="QE110" s="6"/>
      <c r="QF110" s="6"/>
      <c r="QG110" s="6"/>
      <c r="QH110" s="6"/>
      <c r="QI110" s="6"/>
      <c r="QJ110" s="6"/>
      <c r="QK110" s="6"/>
      <c r="QL110" s="6"/>
      <c r="QM110" s="6"/>
      <c r="QN110" s="6"/>
      <c r="QO110" s="6"/>
      <c r="QP110" s="6"/>
      <c r="QQ110" s="6"/>
      <c r="QR110" s="6"/>
      <c r="QS110" s="6"/>
      <c r="QT110" s="6"/>
      <c r="QU110" s="6"/>
      <c r="QV110" s="6"/>
      <c r="QW110" s="6"/>
      <c r="QX110" s="6"/>
      <c r="QY110" s="6"/>
      <c r="QZ110" s="6"/>
      <c r="RA110" s="6"/>
      <c r="RB110" s="6"/>
      <c r="RC110" s="6"/>
      <c r="RD110" s="6"/>
      <c r="RE110" s="6"/>
      <c r="RF110" s="6"/>
      <c r="RG110" s="6"/>
      <c r="RH110" s="6"/>
      <c r="RI110" s="6"/>
      <c r="RJ110" s="6"/>
      <c r="RK110" s="6"/>
      <c r="RL110" s="6"/>
      <c r="RM110" s="6"/>
      <c r="RN110" s="6"/>
      <c r="RO110" s="6"/>
      <c r="RP110" s="6"/>
      <c r="RQ110" s="6"/>
      <c r="RR110" s="6"/>
      <c r="RS110" s="6"/>
      <c r="RT110" s="6"/>
      <c r="RU110" s="6"/>
      <c r="RV110" s="6"/>
      <c r="RW110" s="6"/>
      <c r="RX110" s="6"/>
      <c r="RY110" s="6"/>
      <c r="RZ110" s="6"/>
      <c r="SA110" s="6"/>
      <c r="SB110" s="6"/>
      <c r="SC110" s="6"/>
      <c r="SD110" s="6"/>
      <c r="SE110" s="6"/>
      <c r="SF110" s="6"/>
      <c r="SG110" s="6"/>
      <c r="SH110" s="6"/>
      <c r="SI110" s="6"/>
      <c r="SJ110" s="6"/>
      <c r="SK110" s="6"/>
      <c r="SL110" s="6"/>
      <c r="SM110" s="6"/>
      <c r="SN110" s="6"/>
      <c r="SO110" s="6"/>
      <c r="SP110" s="6"/>
      <c r="SQ110" s="6"/>
      <c r="SR110" s="6"/>
      <c r="SS110" s="6"/>
      <c r="ST110" s="6"/>
      <c r="SU110" s="6"/>
      <c r="SV110" s="6"/>
      <c r="SW110" s="6"/>
      <c r="SX110" s="6"/>
      <c r="SY110" s="6"/>
      <c r="SZ110" s="6"/>
      <c r="TA110" s="6"/>
      <c r="TB110" s="6"/>
      <c r="TC110" s="6"/>
      <c r="TD110" s="6"/>
      <c r="TE110" s="6"/>
      <c r="TF110" s="6"/>
      <c r="TG110" s="6"/>
      <c r="TH110" s="6"/>
      <c r="TI110" s="6"/>
      <c r="TJ110" s="6"/>
      <c r="TK110" s="6"/>
      <c r="TL110" s="6"/>
      <c r="TM110" s="6"/>
      <c r="TN110" s="6"/>
      <c r="TO110" s="6"/>
      <c r="TP110" s="6"/>
      <c r="TQ110" s="6"/>
      <c r="TR110" s="6"/>
      <c r="TS110" s="6"/>
      <c r="TT110" s="6"/>
      <c r="TU110" s="6"/>
      <c r="TV110" s="6"/>
      <c r="TW110" s="6"/>
      <c r="TX110" s="6"/>
      <c r="TY110" s="6"/>
      <c r="TZ110" s="6"/>
      <c r="UA110" s="6"/>
      <c r="UB110" s="6"/>
      <c r="UC110" s="6"/>
      <c r="UD110" s="6"/>
      <c r="UE110" s="6"/>
      <c r="UF110" s="6"/>
      <c r="UG110" s="6"/>
      <c r="UH110" s="6"/>
      <c r="UI110" s="6"/>
      <c r="UJ110" s="6"/>
      <c r="UK110" s="6"/>
      <c r="UL110" s="6"/>
      <c r="UM110" s="6"/>
      <c r="UN110" s="6"/>
      <c r="UO110" s="6"/>
      <c r="UP110" s="6"/>
      <c r="UQ110" s="6"/>
      <c r="UR110" s="6"/>
      <c r="US110" s="6"/>
      <c r="UT110" s="6"/>
      <c r="UU110" s="6"/>
      <c r="UV110" s="6"/>
      <c r="UW110" s="6"/>
      <c r="UX110" s="6"/>
      <c r="UY110" s="6"/>
      <c r="UZ110" s="6"/>
      <c r="VA110" s="6"/>
      <c r="VB110" s="6"/>
      <c r="VC110" s="6"/>
      <c r="VD110" s="6"/>
      <c r="VE110" s="6"/>
      <c r="VF110" s="6"/>
      <c r="VG110" s="6"/>
      <c r="VH110" s="6"/>
      <c r="VI110" s="6"/>
      <c r="VJ110" s="6"/>
      <c r="VK110" s="6"/>
      <c r="VL110" s="6"/>
      <c r="VM110" s="6"/>
      <c r="VN110" s="6"/>
      <c r="VO110" s="6"/>
      <c r="VP110" s="6"/>
      <c r="VQ110" s="6"/>
      <c r="VR110" s="6"/>
      <c r="VS110" s="6"/>
      <c r="VT110" s="6"/>
      <c r="VU110" s="6"/>
      <c r="VV110" s="6"/>
      <c r="VW110" s="6"/>
      <c r="VX110" s="6"/>
      <c r="VY110" s="6"/>
      <c r="VZ110" s="6"/>
      <c r="WA110" s="6"/>
      <c r="WB110" s="6"/>
      <c r="WC110" s="6"/>
      <c r="WD110" s="6"/>
      <c r="WE110" s="6"/>
      <c r="WF110" s="6"/>
      <c r="WG110" s="6"/>
      <c r="WH110" s="6"/>
      <c r="WI110" s="6"/>
      <c r="WJ110" s="6"/>
      <c r="WK110" s="6"/>
      <c r="WL110" s="6"/>
      <c r="WM110" s="6"/>
      <c r="WN110" s="6"/>
      <c r="WO110" s="6"/>
      <c r="WP110" s="6"/>
      <c r="WQ110" s="6"/>
      <c r="WR110" s="6"/>
      <c r="WS110" s="6"/>
      <c r="WT110" s="6"/>
      <c r="WU110" s="6"/>
      <c r="WV110" s="6"/>
      <c r="WW110" s="6"/>
      <c r="WX110" s="6"/>
      <c r="WY110" s="6"/>
      <c r="WZ110" s="6"/>
      <c r="XA110" s="6"/>
      <c r="XB110" s="6"/>
      <c r="XC110" s="6"/>
      <c r="XD110" s="6"/>
      <c r="XE110" s="6"/>
      <c r="XF110" s="6"/>
      <c r="XG110" s="6"/>
      <c r="XH110" s="6"/>
      <c r="XI110" s="6"/>
      <c r="XJ110" s="6"/>
      <c r="XK110" s="6"/>
      <c r="XL110" s="6"/>
      <c r="XM110" s="6"/>
      <c r="XN110" s="6"/>
      <c r="XO110" s="6"/>
      <c r="XP110" s="6"/>
      <c r="XQ110" s="6"/>
      <c r="XR110" s="6"/>
      <c r="XS110" s="6"/>
      <c r="XT110" s="6"/>
      <c r="XU110" s="6"/>
      <c r="XV110" s="6"/>
      <c r="XW110" s="6"/>
      <c r="XX110" s="6"/>
      <c r="XY110" s="6"/>
      <c r="XZ110" s="6"/>
      <c r="YA110" s="6"/>
      <c r="YB110" s="6"/>
      <c r="YC110" s="6"/>
      <c r="YD110" s="6"/>
      <c r="YE110" s="6"/>
      <c r="YF110" s="6"/>
      <c r="YG110" s="6"/>
      <c r="YH110" s="6"/>
      <c r="YI110" s="6"/>
      <c r="YJ110" s="6"/>
      <c r="YK110" s="6"/>
      <c r="YL110" s="6"/>
      <c r="YM110" s="6"/>
      <c r="YN110" s="6"/>
      <c r="YO110" s="6"/>
      <c r="YP110" s="6"/>
      <c r="YQ110" s="6"/>
      <c r="YR110" s="6"/>
      <c r="YS110" s="6"/>
      <c r="YT110" s="6"/>
      <c r="YU110" s="6"/>
      <c r="YV110" s="6"/>
      <c r="YW110" s="6"/>
      <c r="YX110" s="6"/>
      <c r="YY110" s="6"/>
      <c r="YZ110" s="6"/>
      <c r="ZA110" s="6"/>
      <c r="ZB110" s="6"/>
      <c r="ZC110" s="6"/>
      <c r="ZD110" s="6"/>
      <c r="ZE110" s="6"/>
      <c r="ZF110" s="6"/>
      <c r="ZG110" s="6"/>
      <c r="ZH110" s="6"/>
      <c r="ZI110" s="6"/>
      <c r="ZJ110" s="6"/>
      <c r="ZK110" s="6"/>
      <c r="ZL110" s="6"/>
      <c r="ZM110" s="6"/>
      <c r="ZN110" s="6"/>
      <c r="ZO110" s="6"/>
      <c r="ZP110" s="6"/>
      <c r="ZQ110" s="6"/>
      <c r="ZR110" s="6"/>
      <c r="ZS110" s="6"/>
      <c r="ZT110" s="6"/>
      <c r="ZU110" s="6"/>
      <c r="ZV110" s="6"/>
      <c r="ZW110" s="6"/>
      <c r="ZX110" s="6"/>
      <c r="ZY110" s="6"/>
      <c r="ZZ110" s="6"/>
      <c r="AAA110" s="6"/>
      <c r="AAB110" s="6"/>
      <c r="AAC110" s="6"/>
      <c r="AAD110" s="6"/>
      <c r="AAE110" s="6"/>
      <c r="AAF110" s="6"/>
      <c r="AAG110" s="6"/>
      <c r="AAH110" s="6"/>
      <c r="AAI110" s="6"/>
      <c r="AAJ110" s="6"/>
      <c r="AAK110" s="6"/>
      <c r="AAL110" s="6"/>
      <c r="AAM110" s="6"/>
      <c r="AAN110" s="6"/>
      <c r="AAO110" s="6"/>
      <c r="AAP110" s="6"/>
      <c r="AAQ110" s="6"/>
      <c r="AAR110" s="6"/>
      <c r="AAS110" s="6"/>
      <c r="AAT110" s="6"/>
      <c r="AAU110" s="6"/>
      <c r="AAV110" s="6"/>
      <c r="AAW110" s="6"/>
      <c r="AAX110" s="6"/>
      <c r="AAY110" s="6"/>
      <c r="AAZ110" s="6"/>
      <c r="ABA110" s="6"/>
      <c r="ABB110" s="6"/>
      <c r="ABC110" s="6"/>
      <c r="ABD110" s="6"/>
      <c r="ABE110" s="6"/>
      <c r="ABF110" s="6"/>
      <c r="ABG110" s="6"/>
      <c r="ABH110" s="6"/>
      <c r="ABI110" s="6"/>
      <c r="ABJ110" s="6"/>
      <c r="ABK110" s="6"/>
      <c r="ABL110" s="6"/>
      <c r="ABM110" s="6"/>
      <c r="ABN110" s="6"/>
      <c r="ABO110" s="6"/>
      <c r="ABP110" s="6"/>
      <c r="ABQ110" s="6"/>
      <c r="ABR110" s="6"/>
      <c r="ABS110" s="6"/>
      <c r="ABT110" s="6"/>
      <c r="ABU110" s="6"/>
      <c r="ABV110" s="6"/>
      <c r="ABW110" s="6"/>
      <c r="ABX110" s="6"/>
      <c r="ABY110" s="6"/>
      <c r="ABZ110" s="6"/>
      <c r="ACA110" s="6"/>
      <c r="ACB110" s="6"/>
      <c r="ACC110" s="6"/>
      <c r="ACD110" s="6"/>
      <c r="ACE110" s="6"/>
      <c r="ACF110" s="6"/>
      <c r="ACG110" s="6"/>
      <c r="ACH110" s="6"/>
      <c r="ACI110" s="6"/>
      <c r="ACJ110" s="6"/>
      <c r="ACK110" s="6"/>
      <c r="ACL110" s="6"/>
      <c r="ACM110" s="6"/>
      <c r="ACN110" s="6"/>
      <c r="ACO110" s="6"/>
      <c r="ACP110" s="6"/>
      <c r="ACQ110" s="6"/>
      <c r="ACR110" s="6"/>
      <c r="ACS110" s="6"/>
      <c r="ACT110" s="6"/>
      <c r="ACU110" s="6"/>
      <c r="ACV110" s="6"/>
      <c r="ACW110" s="6"/>
      <c r="ACX110" s="6"/>
      <c r="ACY110" s="6"/>
      <c r="ACZ110" s="6"/>
      <c r="ADA110" s="6"/>
      <c r="ADB110" s="6"/>
      <c r="ADC110" s="6"/>
      <c r="ADD110" s="6"/>
      <c r="ADE110" s="6"/>
      <c r="ADF110" s="6"/>
      <c r="ADG110" s="6"/>
      <c r="ADH110" s="6"/>
      <c r="ADI110" s="6"/>
      <c r="ADJ110" s="6"/>
      <c r="ADK110" s="6"/>
      <c r="ADL110" s="6"/>
      <c r="ADM110" s="6"/>
      <c r="ADN110" s="6"/>
      <c r="ADO110" s="6"/>
      <c r="ADP110" s="6"/>
      <c r="ADQ110" s="6"/>
      <c r="ADR110" s="6"/>
      <c r="ADS110" s="6"/>
      <c r="ADT110" s="6"/>
      <c r="ADU110" s="6"/>
      <c r="ADV110" s="6"/>
      <c r="ADW110" s="6"/>
      <c r="ADX110" s="6"/>
      <c r="ADY110" s="6"/>
      <c r="ADZ110" s="6"/>
      <c r="AEA110" s="6"/>
      <c r="AEB110" s="6"/>
      <c r="AEC110" s="6"/>
      <c r="AED110" s="6"/>
      <c r="AEE110" s="6"/>
      <c r="AEF110" s="6"/>
      <c r="AEG110" s="6"/>
      <c r="AEH110" s="6"/>
      <c r="AEI110" s="6"/>
      <c r="AEJ110" s="6"/>
      <c r="AEK110" s="6"/>
      <c r="AEL110" s="6"/>
      <c r="AEM110" s="6"/>
      <c r="AEN110" s="6"/>
      <c r="AEO110" s="6"/>
      <c r="AEP110" s="6"/>
      <c r="AEQ110" s="6"/>
      <c r="AER110" s="6"/>
      <c r="AES110" s="6"/>
      <c r="AET110" s="6"/>
      <c r="AEU110" s="6"/>
      <c r="AEV110" s="6"/>
      <c r="AEW110" s="6"/>
      <c r="AEX110" s="6"/>
      <c r="AEY110" s="6"/>
      <c r="AEZ110" s="6"/>
      <c r="AFA110" s="6"/>
      <c r="AFB110" s="6"/>
      <c r="AFC110" s="6"/>
      <c r="AFD110" s="6"/>
      <c r="AFE110" s="6"/>
      <c r="AFF110" s="6"/>
      <c r="AFG110" s="6"/>
      <c r="AFH110" s="6"/>
      <c r="AFI110" s="6"/>
      <c r="AFJ110" s="6"/>
      <c r="AFK110" s="6"/>
      <c r="AFL110" s="6"/>
      <c r="AFM110" s="6"/>
      <c r="AFN110" s="6"/>
      <c r="AFO110" s="6"/>
      <c r="AFP110" s="6"/>
      <c r="AFQ110" s="6"/>
      <c r="AFR110" s="6"/>
      <c r="AFS110" s="6"/>
      <c r="AFT110" s="6"/>
      <c r="AFU110" s="6"/>
      <c r="AFV110" s="6"/>
      <c r="AFW110" s="6"/>
      <c r="AFX110" s="6"/>
      <c r="AFY110" s="6"/>
      <c r="AFZ110" s="6"/>
      <c r="AGA110" s="6"/>
      <c r="AGB110" s="6"/>
      <c r="AGC110" s="6"/>
      <c r="AGD110" s="6"/>
      <c r="AGE110" s="6"/>
      <c r="AGF110" s="6"/>
      <c r="AGG110" s="6"/>
      <c r="AGH110" s="6"/>
      <c r="AGI110" s="6"/>
      <c r="AGJ110" s="6"/>
      <c r="AGK110" s="6"/>
      <c r="AGL110" s="6"/>
      <c r="AGM110" s="6"/>
      <c r="AGN110" s="6"/>
      <c r="AGO110" s="6"/>
      <c r="AGP110" s="6"/>
      <c r="AGQ110" s="6"/>
      <c r="AGR110" s="6"/>
      <c r="AGS110" s="6"/>
      <c r="AGT110" s="6"/>
      <c r="AGU110" s="6"/>
      <c r="AGV110" s="6"/>
      <c r="AGW110" s="6"/>
      <c r="AGX110" s="6"/>
      <c r="AGY110" s="6"/>
      <c r="AGZ110" s="6"/>
      <c r="AHA110" s="6"/>
      <c r="AHB110" s="6"/>
      <c r="AHC110" s="6"/>
      <c r="AHD110" s="6"/>
      <c r="AHE110" s="6"/>
      <c r="AHF110" s="6"/>
      <c r="AHG110" s="6"/>
      <c r="AHH110" s="6"/>
      <c r="AHI110" s="6"/>
      <c r="AHJ110" s="6"/>
      <c r="AHK110" s="6"/>
      <c r="AHL110" s="6"/>
      <c r="AHM110" s="6"/>
      <c r="AHN110" s="6"/>
      <c r="AHO110" s="6"/>
      <c r="AHP110" s="6"/>
      <c r="AHQ110" s="6"/>
      <c r="AHR110" s="6"/>
      <c r="AHS110" s="6"/>
      <c r="AHT110" s="6"/>
      <c r="AHU110" s="6"/>
      <c r="AHV110" s="6"/>
      <c r="AHW110" s="6"/>
      <c r="AHX110" s="6"/>
      <c r="AHY110" s="6"/>
      <c r="AHZ110" s="6"/>
      <c r="AIA110" s="6"/>
      <c r="AIB110" s="6"/>
      <c r="AIC110" s="6"/>
      <c r="AID110" s="6"/>
      <c r="AIE110" s="6"/>
      <c r="AIF110" s="6"/>
      <c r="AIG110" s="6"/>
      <c r="AIH110" s="6"/>
      <c r="AII110" s="6"/>
      <c r="AIJ110" s="6"/>
      <c r="AIK110" s="6"/>
      <c r="AIL110" s="6"/>
      <c r="AIM110" s="6"/>
      <c r="AIN110" s="6"/>
      <c r="AIO110" s="6"/>
      <c r="AIP110" s="6"/>
      <c r="AIQ110" s="6"/>
      <c r="AIR110" s="6"/>
      <c r="AIS110" s="6"/>
      <c r="AIT110" s="6"/>
      <c r="AIU110" s="6"/>
      <c r="AIV110" s="6"/>
      <c r="AIW110" s="6"/>
      <c r="AIX110" s="6"/>
      <c r="AIY110" s="6"/>
      <c r="AIZ110" s="6"/>
      <c r="AJA110" s="6"/>
      <c r="AJB110" s="6"/>
      <c r="AJC110" s="6"/>
      <c r="AJD110" s="6"/>
      <c r="AJE110" s="6"/>
      <c r="AJF110" s="6"/>
      <c r="AJG110" s="6"/>
      <c r="AJH110" s="6"/>
      <c r="AJI110" s="6"/>
      <c r="AJJ110" s="6"/>
      <c r="AJK110" s="6"/>
      <c r="AJL110" s="6"/>
      <c r="AJM110" s="6"/>
      <c r="AJN110" s="6"/>
      <c r="AJO110" s="6"/>
      <c r="AJP110" s="6"/>
      <c r="AJQ110" s="6"/>
      <c r="AJR110" s="6"/>
      <c r="AJS110" s="6"/>
      <c r="AJT110" s="6"/>
      <c r="AJU110" s="6"/>
      <c r="AJV110" s="6"/>
      <c r="AJW110" s="6"/>
      <c r="AJX110" s="6"/>
      <c r="AJY110" s="6"/>
      <c r="AJZ110" s="6"/>
      <c r="AKA110" s="6"/>
      <c r="AKB110" s="6"/>
      <c r="AKC110" s="6"/>
      <c r="AKD110" s="6"/>
      <c r="AKE110" s="6"/>
      <c r="AKF110" s="6"/>
      <c r="AKG110" s="6"/>
      <c r="AKH110" s="6"/>
      <c r="AKI110" s="6"/>
      <c r="AKJ110" s="6"/>
      <c r="AKK110" s="6"/>
      <c r="AKL110" s="6"/>
      <c r="AKM110" s="6"/>
      <c r="AKN110" s="6"/>
      <c r="AKO110" s="6"/>
      <c r="AKP110" s="6"/>
      <c r="AKQ110" s="6"/>
      <c r="AKR110" s="6"/>
      <c r="AKS110" s="6"/>
      <c r="AKT110" s="6"/>
      <c r="AKU110" s="6"/>
      <c r="AKV110" s="6"/>
      <c r="AKW110" s="6"/>
      <c r="AKX110" s="6"/>
      <c r="AKY110" s="6"/>
      <c r="AKZ110" s="6"/>
      <c r="ALA110" s="6"/>
      <c r="ALB110" s="6"/>
      <c r="ALC110" s="6"/>
      <c r="ALD110" s="6"/>
      <c r="ALE110" s="6"/>
      <c r="ALF110" s="6"/>
      <c r="ALG110" s="6"/>
      <c r="ALH110" s="6"/>
      <c r="ALI110" s="6"/>
      <c r="ALJ110" s="6"/>
      <c r="ALK110" s="6"/>
      <c r="ALL110" s="6"/>
      <c r="ALM110" s="6"/>
      <c r="ALN110" s="6"/>
      <c r="ALO110" s="6"/>
      <c r="ALP110" s="6"/>
    </row>
    <row r="111" spans="2:1004" x14ac:dyDescent="0.25">
      <c r="B111" s="36"/>
      <c r="C111" s="37"/>
      <c r="D111" s="37"/>
      <c r="E111" s="6"/>
      <c r="F111" s="6"/>
      <c r="G111" s="6"/>
      <c r="H111" s="6"/>
      <c r="I111" s="6"/>
      <c r="J111" s="6"/>
      <c r="K111" s="6"/>
      <c r="L111" s="6"/>
      <c r="M111" s="6"/>
      <c r="N111" s="6"/>
      <c r="O111" s="6"/>
      <c r="P111" s="6"/>
      <c r="Q111" s="6"/>
      <c r="R111" s="6"/>
      <c r="S111" s="6"/>
      <c r="T111" s="6"/>
      <c r="U111" s="6"/>
      <c r="V111" s="6"/>
      <c r="W111" s="6"/>
      <c r="X111" s="6"/>
      <c r="Y111" s="6"/>
      <c r="Z111" s="6"/>
      <c r="AA111" s="6"/>
      <c r="AB111" s="6"/>
      <c r="AC111" s="6"/>
      <c r="AD111" s="6"/>
      <c r="AE111" s="6"/>
      <c r="AF111" s="6"/>
      <c r="AG111" s="6"/>
      <c r="AH111" s="6"/>
      <c r="AI111" s="6"/>
      <c r="AJ111" s="6"/>
      <c r="AK111" s="6"/>
      <c r="AL111" s="6"/>
      <c r="AM111" s="6"/>
      <c r="AN111" s="6"/>
      <c r="AO111" s="6"/>
      <c r="AP111" s="6"/>
      <c r="AQ111" s="6"/>
      <c r="AR111" s="6"/>
      <c r="AS111" s="6"/>
      <c r="AT111" s="6"/>
      <c r="AU111" s="6"/>
      <c r="AV111" s="6"/>
      <c r="AW111" s="6"/>
      <c r="AX111" s="6"/>
      <c r="AY111" s="6"/>
      <c r="AZ111" s="6"/>
      <c r="BA111" s="6"/>
      <c r="BB111" s="6"/>
      <c r="BC111" s="6"/>
      <c r="BD111" s="6"/>
      <c r="BE111" s="6"/>
      <c r="BF111" s="6"/>
      <c r="BG111" s="6"/>
      <c r="BH111" s="6"/>
      <c r="BI111" s="6"/>
      <c r="BJ111" s="6"/>
      <c r="BK111" s="6"/>
      <c r="BL111" s="6"/>
      <c r="BM111" s="6"/>
      <c r="BN111" s="6"/>
      <c r="BO111" s="6"/>
      <c r="BP111" s="6"/>
      <c r="BQ111" s="6"/>
      <c r="BR111" s="6"/>
      <c r="BS111" s="6"/>
      <c r="BT111" s="6"/>
      <c r="BU111" s="6"/>
      <c r="BV111" s="6"/>
      <c r="BW111" s="6"/>
      <c r="BX111" s="6"/>
      <c r="BY111" s="6"/>
      <c r="BZ111" s="6"/>
      <c r="CA111" s="6"/>
      <c r="CB111" s="6"/>
      <c r="CC111" s="6"/>
      <c r="CD111" s="6"/>
      <c r="CE111" s="6"/>
      <c r="CF111" s="6"/>
      <c r="CG111" s="6"/>
      <c r="CH111" s="6"/>
      <c r="CI111" s="6"/>
      <c r="CJ111" s="6"/>
      <c r="CK111" s="6"/>
      <c r="CL111" s="6"/>
      <c r="CM111" s="6"/>
      <c r="CN111" s="6"/>
      <c r="CO111" s="6"/>
      <c r="CP111" s="6"/>
      <c r="CQ111" s="6"/>
      <c r="CR111" s="6"/>
      <c r="CS111" s="6"/>
      <c r="CT111" s="6"/>
      <c r="CU111" s="6"/>
      <c r="CV111" s="6"/>
      <c r="CW111" s="6"/>
      <c r="CX111" s="6"/>
      <c r="CY111" s="6"/>
      <c r="CZ111" s="6"/>
      <c r="DA111" s="6"/>
      <c r="DB111" s="6"/>
      <c r="DC111" s="6"/>
      <c r="DD111" s="6"/>
      <c r="DE111" s="6"/>
      <c r="DF111" s="6"/>
      <c r="DG111" s="6"/>
      <c r="DH111" s="6"/>
      <c r="DI111" s="6"/>
      <c r="DJ111" s="6"/>
      <c r="DK111" s="6"/>
      <c r="DL111" s="6"/>
      <c r="DM111" s="6"/>
      <c r="DN111" s="6"/>
      <c r="DO111" s="6"/>
      <c r="DP111" s="6"/>
      <c r="DQ111" s="6"/>
      <c r="DR111" s="6"/>
      <c r="DS111" s="6"/>
      <c r="DT111" s="6"/>
      <c r="DU111" s="6"/>
      <c r="DV111" s="6"/>
      <c r="DW111" s="6"/>
      <c r="DX111" s="6"/>
      <c r="DY111" s="6"/>
      <c r="DZ111" s="6"/>
      <c r="EA111" s="6"/>
      <c r="EB111" s="6"/>
      <c r="EC111" s="6"/>
      <c r="ED111" s="6"/>
      <c r="EE111" s="6"/>
      <c r="EF111" s="6"/>
      <c r="EG111" s="6"/>
      <c r="EH111" s="6"/>
      <c r="EI111" s="6"/>
      <c r="EJ111" s="6"/>
      <c r="EK111" s="6"/>
      <c r="EL111" s="6"/>
      <c r="EM111" s="6"/>
      <c r="EN111" s="6"/>
      <c r="EO111" s="6"/>
      <c r="EP111" s="6"/>
      <c r="EQ111" s="6"/>
      <c r="ER111" s="6"/>
      <c r="ES111" s="6"/>
      <c r="ET111" s="6"/>
      <c r="EU111" s="6"/>
      <c r="EV111" s="6"/>
      <c r="EW111" s="6"/>
      <c r="EX111" s="6"/>
      <c r="EY111" s="6"/>
      <c r="EZ111" s="6"/>
      <c r="FA111" s="6"/>
      <c r="FB111" s="6"/>
      <c r="FC111" s="6"/>
      <c r="FD111" s="6"/>
      <c r="FE111" s="6"/>
      <c r="FF111" s="6"/>
      <c r="FG111" s="6"/>
      <c r="FH111" s="6"/>
      <c r="FI111" s="6"/>
      <c r="FJ111" s="6"/>
      <c r="FK111" s="6"/>
      <c r="FL111" s="6"/>
      <c r="FM111" s="6"/>
      <c r="FN111" s="6"/>
      <c r="FO111" s="6"/>
      <c r="FP111" s="6"/>
      <c r="FQ111" s="6"/>
      <c r="FR111" s="6"/>
      <c r="FS111" s="6"/>
      <c r="FT111" s="6"/>
      <c r="FU111" s="6"/>
      <c r="FV111" s="6"/>
      <c r="FW111" s="6"/>
      <c r="FX111" s="6"/>
      <c r="FY111" s="6"/>
      <c r="FZ111" s="6"/>
      <c r="GA111" s="6"/>
      <c r="GB111" s="6"/>
      <c r="GC111" s="6"/>
      <c r="GD111" s="6"/>
      <c r="GE111" s="6"/>
      <c r="GF111" s="6"/>
      <c r="GG111" s="6"/>
      <c r="GH111" s="6"/>
      <c r="GI111" s="6"/>
      <c r="GJ111" s="6"/>
      <c r="GK111" s="6"/>
      <c r="GL111" s="6"/>
      <c r="GM111" s="6"/>
      <c r="GN111" s="6"/>
      <c r="GO111" s="6"/>
      <c r="GP111" s="6"/>
      <c r="GQ111" s="6"/>
      <c r="GR111" s="6"/>
      <c r="GS111" s="6"/>
      <c r="GT111" s="6"/>
      <c r="GU111" s="6"/>
      <c r="GV111" s="6"/>
      <c r="GW111" s="6"/>
      <c r="GX111" s="6"/>
      <c r="GY111" s="6"/>
      <c r="GZ111" s="6"/>
      <c r="HA111" s="6"/>
      <c r="HB111" s="6"/>
      <c r="HC111" s="6"/>
      <c r="HD111" s="6"/>
      <c r="HE111" s="6"/>
      <c r="HF111" s="6"/>
      <c r="HG111" s="6"/>
      <c r="HH111" s="6"/>
      <c r="HI111" s="6"/>
      <c r="HJ111" s="6"/>
      <c r="HK111" s="6"/>
      <c r="HL111" s="6"/>
      <c r="HM111" s="6"/>
      <c r="HN111" s="6"/>
      <c r="HO111" s="6"/>
      <c r="HP111" s="6"/>
      <c r="HQ111" s="6"/>
      <c r="HR111" s="6"/>
      <c r="HS111" s="6"/>
      <c r="HT111" s="6"/>
      <c r="HU111" s="6"/>
      <c r="HV111" s="6"/>
      <c r="HW111" s="6"/>
      <c r="HX111" s="6"/>
      <c r="HY111" s="6"/>
      <c r="HZ111" s="6"/>
      <c r="IA111" s="6"/>
      <c r="IB111" s="6"/>
      <c r="IC111" s="6"/>
      <c r="ID111" s="6"/>
      <c r="IE111" s="6"/>
      <c r="IF111" s="6"/>
      <c r="IG111" s="6"/>
      <c r="IH111" s="6"/>
      <c r="II111" s="6"/>
      <c r="IJ111" s="6"/>
      <c r="IK111" s="6"/>
      <c r="IL111" s="6"/>
      <c r="IM111" s="6"/>
      <c r="IN111" s="6"/>
      <c r="IO111" s="6"/>
      <c r="IP111" s="6"/>
      <c r="IQ111" s="6"/>
      <c r="IR111" s="6"/>
      <c r="IS111" s="6"/>
      <c r="IT111" s="6"/>
      <c r="IU111" s="6"/>
      <c r="IV111" s="6"/>
      <c r="IW111" s="6"/>
      <c r="IX111" s="6"/>
      <c r="IY111" s="6"/>
      <c r="IZ111" s="6"/>
      <c r="JA111" s="6"/>
      <c r="JB111" s="6"/>
      <c r="JC111" s="6"/>
      <c r="JD111" s="6"/>
      <c r="JE111" s="6"/>
      <c r="JF111" s="6"/>
      <c r="JG111" s="6"/>
      <c r="JH111" s="6"/>
      <c r="JI111" s="6"/>
      <c r="JJ111" s="6"/>
      <c r="JK111" s="6"/>
      <c r="JL111" s="6"/>
      <c r="JM111" s="6"/>
      <c r="JN111" s="6"/>
      <c r="JO111" s="6"/>
      <c r="JP111" s="6"/>
      <c r="JQ111" s="6"/>
      <c r="JR111" s="6"/>
      <c r="JS111" s="6"/>
      <c r="JT111" s="6"/>
      <c r="JU111" s="6"/>
      <c r="JV111" s="6"/>
      <c r="JW111" s="6"/>
      <c r="JX111" s="6"/>
      <c r="JY111" s="6"/>
      <c r="JZ111" s="6"/>
      <c r="KA111" s="6"/>
      <c r="KB111" s="6"/>
      <c r="KC111" s="6"/>
      <c r="KD111" s="6"/>
      <c r="KE111" s="6"/>
      <c r="KF111" s="6"/>
      <c r="KG111" s="6"/>
      <c r="KH111" s="6"/>
      <c r="KI111" s="6"/>
      <c r="KJ111" s="6"/>
      <c r="KK111" s="6"/>
      <c r="KL111" s="6"/>
      <c r="KM111" s="6"/>
      <c r="KN111" s="6"/>
      <c r="KO111" s="6"/>
      <c r="KP111" s="6"/>
      <c r="KQ111" s="6"/>
      <c r="KR111" s="6"/>
      <c r="KS111" s="6"/>
      <c r="KT111" s="6"/>
      <c r="KU111" s="6"/>
      <c r="KV111" s="6"/>
      <c r="KW111" s="6"/>
      <c r="KX111" s="6"/>
      <c r="KY111" s="6"/>
      <c r="KZ111" s="6"/>
      <c r="LA111" s="6"/>
      <c r="LB111" s="6"/>
      <c r="LC111" s="6"/>
      <c r="LD111" s="6"/>
      <c r="LE111" s="6"/>
      <c r="LF111" s="6"/>
      <c r="LG111" s="6"/>
      <c r="LH111" s="6"/>
      <c r="LI111" s="6"/>
      <c r="LJ111" s="6"/>
      <c r="LK111" s="6"/>
      <c r="LL111" s="6"/>
      <c r="LM111" s="6"/>
      <c r="LN111" s="6"/>
      <c r="LO111" s="6"/>
      <c r="LP111" s="6"/>
      <c r="LQ111" s="6"/>
      <c r="LR111" s="6"/>
      <c r="LS111" s="6"/>
      <c r="LT111" s="6"/>
      <c r="LU111" s="6"/>
      <c r="LV111" s="6"/>
      <c r="LW111" s="6"/>
      <c r="LX111" s="6"/>
      <c r="LY111" s="6"/>
      <c r="LZ111" s="6"/>
      <c r="MA111" s="6"/>
      <c r="MB111" s="6"/>
      <c r="MC111" s="6"/>
      <c r="MD111" s="6"/>
      <c r="ME111" s="6"/>
      <c r="MF111" s="6"/>
      <c r="MG111" s="6"/>
      <c r="MH111" s="6"/>
      <c r="MI111" s="6"/>
      <c r="MJ111" s="6"/>
      <c r="MK111" s="6"/>
      <c r="ML111" s="6"/>
      <c r="MM111" s="6"/>
      <c r="MN111" s="6"/>
      <c r="MO111" s="6"/>
      <c r="MP111" s="6"/>
      <c r="MQ111" s="6"/>
      <c r="MR111" s="6"/>
      <c r="MS111" s="6"/>
      <c r="MT111" s="6"/>
      <c r="MU111" s="6"/>
      <c r="MV111" s="6"/>
      <c r="MW111" s="6"/>
      <c r="MX111" s="6"/>
      <c r="MY111" s="6"/>
      <c r="MZ111" s="6"/>
      <c r="NA111" s="6"/>
      <c r="NB111" s="6"/>
      <c r="NC111" s="6"/>
      <c r="ND111" s="6"/>
      <c r="NE111" s="6"/>
      <c r="NF111" s="6"/>
      <c r="NG111" s="6"/>
      <c r="NH111" s="6"/>
      <c r="NI111" s="6"/>
      <c r="NJ111" s="6"/>
      <c r="NK111" s="6"/>
      <c r="NL111" s="6"/>
      <c r="NM111" s="6"/>
      <c r="NN111" s="6"/>
      <c r="NO111" s="6"/>
      <c r="NP111" s="6"/>
      <c r="NQ111" s="6"/>
      <c r="NR111" s="6"/>
      <c r="NS111" s="6"/>
      <c r="NT111" s="6"/>
      <c r="NU111" s="6"/>
      <c r="NV111" s="6"/>
      <c r="NW111" s="6"/>
      <c r="NX111" s="6"/>
      <c r="NY111" s="6"/>
      <c r="NZ111" s="6"/>
      <c r="OA111" s="6"/>
      <c r="OB111" s="6"/>
      <c r="OC111" s="6"/>
      <c r="OD111" s="6"/>
      <c r="OE111" s="6"/>
      <c r="OF111" s="6"/>
      <c r="OG111" s="6"/>
      <c r="OH111" s="6"/>
      <c r="OI111" s="6"/>
      <c r="OJ111" s="6"/>
      <c r="OK111" s="6"/>
      <c r="OL111" s="6"/>
      <c r="OM111" s="6"/>
      <c r="ON111" s="6"/>
      <c r="OO111" s="6"/>
      <c r="OP111" s="6"/>
      <c r="OQ111" s="6"/>
      <c r="OR111" s="6"/>
      <c r="OS111" s="6"/>
      <c r="OT111" s="6"/>
      <c r="OU111" s="6"/>
      <c r="OV111" s="6"/>
      <c r="OW111" s="6"/>
      <c r="OX111" s="6"/>
      <c r="OY111" s="6"/>
      <c r="OZ111" s="6"/>
      <c r="PA111" s="6"/>
      <c r="PB111" s="6"/>
      <c r="PC111" s="6"/>
      <c r="PD111" s="6"/>
      <c r="PE111" s="6"/>
      <c r="PF111" s="6"/>
      <c r="PG111" s="6"/>
      <c r="PH111" s="6"/>
      <c r="PI111" s="6"/>
      <c r="PJ111" s="6"/>
      <c r="PK111" s="6"/>
      <c r="PL111" s="6"/>
      <c r="PM111" s="6"/>
      <c r="PN111" s="6"/>
      <c r="PO111" s="6"/>
      <c r="PP111" s="6"/>
      <c r="PQ111" s="6"/>
      <c r="PR111" s="6"/>
      <c r="PS111" s="6"/>
      <c r="PT111" s="6"/>
      <c r="PU111" s="6"/>
      <c r="PV111" s="6"/>
      <c r="PW111" s="6"/>
      <c r="PX111" s="6"/>
      <c r="PY111" s="6"/>
      <c r="PZ111" s="6"/>
      <c r="QA111" s="6"/>
      <c r="QB111" s="6"/>
      <c r="QC111" s="6"/>
      <c r="QD111" s="6"/>
      <c r="QE111" s="6"/>
      <c r="QF111" s="6"/>
      <c r="QG111" s="6"/>
      <c r="QH111" s="6"/>
      <c r="QI111" s="6"/>
      <c r="QJ111" s="6"/>
      <c r="QK111" s="6"/>
      <c r="QL111" s="6"/>
      <c r="QM111" s="6"/>
      <c r="QN111" s="6"/>
      <c r="QO111" s="6"/>
      <c r="QP111" s="6"/>
      <c r="QQ111" s="6"/>
      <c r="QR111" s="6"/>
      <c r="QS111" s="6"/>
      <c r="QT111" s="6"/>
      <c r="QU111" s="6"/>
      <c r="QV111" s="6"/>
      <c r="QW111" s="6"/>
      <c r="QX111" s="6"/>
      <c r="QY111" s="6"/>
      <c r="QZ111" s="6"/>
      <c r="RA111" s="6"/>
      <c r="RB111" s="6"/>
      <c r="RC111" s="6"/>
      <c r="RD111" s="6"/>
      <c r="RE111" s="6"/>
      <c r="RF111" s="6"/>
      <c r="RG111" s="6"/>
      <c r="RH111" s="6"/>
      <c r="RI111" s="6"/>
      <c r="RJ111" s="6"/>
      <c r="RK111" s="6"/>
      <c r="RL111" s="6"/>
      <c r="RM111" s="6"/>
      <c r="RN111" s="6"/>
      <c r="RO111" s="6"/>
      <c r="RP111" s="6"/>
      <c r="RQ111" s="6"/>
      <c r="RR111" s="6"/>
      <c r="RS111" s="6"/>
      <c r="RT111" s="6"/>
      <c r="RU111" s="6"/>
      <c r="RV111" s="6"/>
      <c r="RW111" s="6"/>
      <c r="RX111" s="6"/>
      <c r="RY111" s="6"/>
      <c r="RZ111" s="6"/>
      <c r="SA111" s="6"/>
      <c r="SB111" s="6"/>
      <c r="SC111" s="6"/>
      <c r="SD111" s="6"/>
      <c r="SE111" s="6"/>
      <c r="SF111" s="6"/>
      <c r="SG111" s="6"/>
      <c r="SH111" s="6"/>
      <c r="SI111" s="6"/>
      <c r="SJ111" s="6"/>
      <c r="SK111" s="6"/>
      <c r="SL111" s="6"/>
      <c r="SM111" s="6"/>
      <c r="SN111" s="6"/>
      <c r="SO111" s="6"/>
      <c r="SP111" s="6"/>
      <c r="SQ111" s="6"/>
      <c r="SR111" s="6"/>
      <c r="SS111" s="6"/>
      <c r="ST111" s="6"/>
      <c r="SU111" s="6"/>
      <c r="SV111" s="6"/>
      <c r="SW111" s="6"/>
      <c r="SX111" s="6"/>
      <c r="SY111" s="6"/>
      <c r="SZ111" s="6"/>
      <c r="TA111" s="6"/>
      <c r="TB111" s="6"/>
      <c r="TC111" s="6"/>
      <c r="TD111" s="6"/>
      <c r="TE111" s="6"/>
      <c r="TF111" s="6"/>
      <c r="TG111" s="6"/>
      <c r="TH111" s="6"/>
      <c r="TI111" s="6"/>
      <c r="TJ111" s="6"/>
      <c r="TK111" s="6"/>
      <c r="TL111" s="6"/>
      <c r="TM111" s="6"/>
      <c r="TN111" s="6"/>
      <c r="TO111" s="6"/>
      <c r="TP111" s="6"/>
      <c r="TQ111" s="6"/>
      <c r="TR111" s="6"/>
      <c r="TS111" s="6"/>
      <c r="TT111" s="6"/>
      <c r="TU111" s="6"/>
      <c r="TV111" s="6"/>
      <c r="TW111" s="6"/>
      <c r="TX111" s="6"/>
      <c r="TY111" s="6"/>
      <c r="TZ111" s="6"/>
      <c r="UA111" s="6"/>
      <c r="UB111" s="6"/>
      <c r="UC111" s="6"/>
      <c r="UD111" s="6"/>
      <c r="UE111" s="6"/>
      <c r="UF111" s="6"/>
      <c r="UG111" s="6"/>
      <c r="UH111" s="6"/>
      <c r="UI111" s="6"/>
      <c r="UJ111" s="6"/>
      <c r="UK111" s="6"/>
      <c r="UL111" s="6"/>
      <c r="UM111" s="6"/>
      <c r="UN111" s="6"/>
      <c r="UO111" s="6"/>
      <c r="UP111" s="6"/>
      <c r="UQ111" s="6"/>
      <c r="UR111" s="6"/>
      <c r="US111" s="6"/>
      <c r="UT111" s="6"/>
      <c r="UU111" s="6"/>
      <c r="UV111" s="6"/>
      <c r="UW111" s="6"/>
      <c r="UX111" s="6"/>
      <c r="UY111" s="6"/>
      <c r="UZ111" s="6"/>
      <c r="VA111" s="6"/>
      <c r="VB111" s="6"/>
      <c r="VC111" s="6"/>
      <c r="VD111" s="6"/>
      <c r="VE111" s="6"/>
      <c r="VF111" s="6"/>
      <c r="VG111" s="6"/>
      <c r="VH111" s="6"/>
      <c r="VI111" s="6"/>
      <c r="VJ111" s="6"/>
      <c r="VK111" s="6"/>
      <c r="VL111" s="6"/>
      <c r="VM111" s="6"/>
      <c r="VN111" s="6"/>
      <c r="VO111" s="6"/>
      <c r="VP111" s="6"/>
      <c r="VQ111" s="6"/>
      <c r="VR111" s="6"/>
      <c r="VS111" s="6"/>
      <c r="VT111" s="6"/>
      <c r="VU111" s="6"/>
      <c r="VV111" s="6"/>
      <c r="VW111" s="6"/>
      <c r="VX111" s="6"/>
      <c r="VY111" s="6"/>
      <c r="VZ111" s="6"/>
      <c r="WA111" s="6"/>
      <c r="WB111" s="6"/>
      <c r="WC111" s="6"/>
      <c r="WD111" s="6"/>
      <c r="WE111" s="6"/>
      <c r="WF111" s="6"/>
      <c r="WG111" s="6"/>
      <c r="WH111" s="6"/>
      <c r="WI111" s="6"/>
      <c r="WJ111" s="6"/>
      <c r="WK111" s="6"/>
      <c r="WL111" s="6"/>
      <c r="WM111" s="6"/>
      <c r="WN111" s="6"/>
      <c r="WO111" s="6"/>
      <c r="WP111" s="6"/>
      <c r="WQ111" s="6"/>
      <c r="WR111" s="6"/>
      <c r="WS111" s="6"/>
      <c r="WT111" s="6"/>
      <c r="WU111" s="6"/>
      <c r="WV111" s="6"/>
      <c r="WW111" s="6"/>
      <c r="WX111" s="6"/>
      <c r="WY111" s="6"/>
      <c r="WZ111" s="6"/>
      <c r="XA111" s="6"/>
      <c r="XB111" s="6"/>
      <c r="XC111" s="6"/>
      <c r="XD111" s="6"/>
      <c r="XE111" s="6"/>
      <c r="XF111" s="6"/>
      <c r="XG111" s="6"/>
      <c r="XH111" s="6"/>
      <c r="XI111" s="6"/>
      <c r="XJ111" s="6"/>
      <c r="XK111" s="6"/>
      <c r="XL111" s="6"/>
      <c r="XM111" s="6"/>
      <c r="XN111" s="6"/>
      <c r="XO111" s="6"/>
      <c r="XP111" s="6"/>
      <c r="XQ111" s="6"/>
      <c r="XR111" s="6"/>
      <c r="XS111" s="6"/>
      <c r="XT111" s="6"/>
      <c r="XU111" s="6"/>
      <c r="XV111" s="6"/>
      <c r="XW111" s="6"/>
      <c r="XX111" s="6"/>
      <c r="XY111" s="6"/>
      <c r="XZ111" s="6"/>
      <c r="YA111" s="6"/>
      <c r="YB111" s="6"/>
      <c r="YC111" s="6"/>
      <c r="YD111" s="6"/>
      <c r="YE111" s="6"/>
      <c r="YF111" s="6"/>
      <c r="YG111" s="6"/>
      <c r="YH111" s="6"/>
      <c r="YI111" s="6"/>
      <c r="YJ111" s="6"/>
      <c r="YK111" s="6"/>
      <c r="YL111" s="6"/>
      <c r="YM111" s="6"/>
      <c r="YN111" s="6"/>
      <c r="YO111" s="6"/>
      <c r="YP111" s="6"/>
      <c r="YQ111" s="6"/>
      <c r="YR111" s="6"/>
      <c r="YS111" s="6"/>
      <c r="YT111" s="6"/>
      <c r="YU111" s="6"/>
      <c r="YV111" s="6"/>
      <c r="YW111" s="6"/>
      <c r="YX111" s="6"/>
      <c r="YY111" s="6"/>
      <c r="YZ111" s="6"/>
      <c r="ZA111" s="6"/>
      <c r="ZB111" s="6"/>
      <c r="ZC111" s="6"/>
      <c r="ZD111" s="6"/>
      <c r="ZE111" s="6"/>
      <c r="ZF111" s="6"/>
      <c r="ZG111" s="6"/>
      <c r="ZH111" s="6"/>
      <c r="ZI111" s="6"/>
      <c r="ZJ111" s="6"/>
      <c r="ZK111" s="6"/>
      <c r="ZL111" s="6"/>
      <c r="ZM111" s="6"/>
      <c r="ZN111" s="6"/>
      <c r="ZO111" s="6"/>
      <c r="ZP111" s="6"/>
      <c r="ZQ111" s="6"/>
      <c r="ZR111" s="6"/>
      <c r="ZS111" s="6"/>
      <c r="ZT111" s="6"/>
      <c r="ZU111" s="6"/>
      <c r="ZV111" s="6"/>
      <c r="ZW111" s="6"/>
      <c r="ZX111" s="6"/>
      <c r="ZY111" s="6"/>
      <c r="ZZ111" s="6"/>
      <c r="AAA111" s="6"/>
      <c r="AAB111" s="6"/>
      <c r="AAC111" s="6"/>
      <c r="AAD111" s="6"/>
      <c r="AAE111" s="6"/>
      <c r="AAF111" s="6"/>
      <c r="AAG111" s="6"/>
      <c r="AAH111" s="6"/>
      <c r="AAI111" s="6"/>
      <c r="AAJ111" s="6"/>
      <c r="AAK111" s="6"/>
      <c r="AAL111" s="6"/>
      <c r="AAM111" s="6"/>
      <c r="AAN111" s="6"/>
      <c r="AAO111" s="6"/>
      <c r="AAP111" s="6"/>
      <c r="AAQ111" s="6"/>
      <c r="AAR111" s="6"/>
      <c r="AAS111" s="6"/>
      <c r="AAT111" s="6"/>
      <c r="AAU111" s="6"/>
      <c r="AAV111" s="6"/>
      <c r="AAW111" s="6"/>
      <c r="AAX111" s="6"/>
      <c r="AAY111" s="6"/>
      <c r="AAZ111" s="6"/>
      <c r="ABA111" s="6"/>
      <c r="ABB111" s="6"/>
      <c r="ABC111" s="6"/>
      <c r="ABD111" s="6"/>
      <c r="ABE111" s="6"/>
      <c r="ABF111" s="6"/>
      <c r="ABG111" s="6"/>
      <c r="ABH111" s="6"/>
      <c r="ABI111" s="6"/>
      <c r="ABJ111" s="6"/>
      <c r="ABK111" s="6"/>
      <c r="ABL111" s="6"/>
      <c r="ABM111" s="6"/>
      <c r="ABN111" s="6"/>
      <c r="ABO111" s="6"/>
      <c r="ABP111" s="6"/>
      <c r="ABQ111" s="6"/>
      <c r="ABR111" s="6"/>
      <c r="ABS111" s="6"/>
      <c r="ABT111" s="6"/>
      <c r="ABU111" s="6"/>
      <c r="ABV111" s="6"/>
      <c r="ABW111" s="6"/>
      <c r="ABX111" s="6"/>
      <c r="ABY111" s="6"/>
      <c r="ABZ111" s="6"/>
      <c r="ACA111" s="6"/>
      <c r="ACB111" s="6"/>
      <c r="ACC111" s="6"/>
      <c r="ACD111" s="6"/>
      <c r="ACE111" s="6"/>
      <c r="ACF111" s="6"/>
      <c r="ACG111" s="6"/>
      <c r="ACH111" s="6"/>
      <c r="ACI111" s="6"/>
      <c r="ACJ111" s="6"/>
      <c r="ACK111" s="6"/>
      <c r="ACL111" s="6"/>
      <c r="ACM111" s="6"/>
      <c r="ACN111" s="6"/>
      <c r="ACO111" s="6"/>
      <c r="ACP111" s="6"/>
      <c r="ACQ111" s="6"/>
      <c r="ACR111" s="6"/>
      <c r="ACS111" s="6"/>
      <c r="ACT111" s="6"/>
      <c r="ACU111" s="6"/>
      <c r="ACV111" s="6"/>
      <c r="ACW111" s="6"/>
      <c r="ACX111" s="6"/>
      <c r="ACY111" s="6"/>
      <c r="ACZ111" s="6"/>
      <c r="ADA111" s="6"/>
      <c r="ADB111" s="6"/>
      <c r="ADC111" s="6"/>
      <c r="ADD111" s="6"/>
      <c r="ADE111" s="6"/>
      <c r="ADF111" s="6"/>
      <c r="ADG111" s="6"/>
      <c r="ADH111" s="6"/>
      <c r="ADI111" s="6"/>
      <c r="ADJ111" s="6"/>
      <c r="ADK111" s="6"/>
      <c r="ADL111" s="6"/>
      <c r="ADM111" s="6"/>
      <c r="ADN111" s="6"/>
      <c r="ADO111" s="6"/>
      <c r="ADP111" s="6"/>
      <c r="ADQ111" s="6"/>
      <c r="ADR111" s="6"/>
      <c r="ADS111" s="6"/>
      <c r="ADT111" s="6"/>
      <c r="ADU111" s="6"/>
      <c r="ADV111" s="6"/>
      <c r="ADW111" s="6"/>
      <c r="ADX111" s="6"/>
      <c r="ADY111" s="6"/>
      <c r="ADZ111" s="6"/>
      <c r="AEA111" s="6"/>
      <c r="AEB111" s="6"/>
      <c r="AEC111" s="6"/>
      <c r="AED111" s="6"/>
      <c r="AEE111" s="6"/>
      <c r="AEF111" s="6"/>
      <c r="AEG111" s="6"/>
      <c r="AEH111" s="6"/>
      <c r="AEI111" s="6"/>
      <c r="AEJ111" s="6"/>
      <c r="AEK111" s="6"/>
      <c r="AEL111" s="6"/>
      <c r="AEM111" s="6"/>
      <c r="AEN111" s="6"/>
      <c r="AEO111" s="6"/>
      <c r="AEP111" s="6"/>
      <c r="AEQ111" s="6"/>
      <c r="AER111" s="6"/>
      <c r="AES111" s="6"/>
      <c r="AET111" s="6"/>
      <c r="AEU111" s="6"/>
      <c r="AEV111" s="6"/>
      <c r="AEW111" s="6"/>
      <c r="AEX111" s="6"/>
      <c r="AEY111" s="6"/>
      <c r="AEZ111" s="6"/>
      <c r="AFA111" s="6"/>
      <c r="AFB111" s="6"/>
      <c r="AFC111" s="6"/>
      <c r="AFD111" s="6"/>
      <c r="AFE111" s="6"/>
      <c r="AFF111" s="6"/>
      <c r="AFG111" s="6"/>
      <c r="AFH111" s="6"/>
      <c r="AFI111" s="6"/>
      <c r="AFJ111" s="6"/>
      <c r="AFK111" s="6"/>
      <c r="AFL111" s="6"/>
      <c r="AFM111" s="6"/>
      <c r="AFN111" s="6"/>
      <c r="AFO111" s="6"/>
      <c r="AFP111" s="6"/>
      <c r="AFQ111" s="6"/>
      <c r="AFR111" s="6"/>
      <c r="AFS111" s="6"/>
      <c r="AFT111" s="6"/>
      <c r="AFU111" s="6"/>
      <c r="AFV111" s="6"/>
      <c r="AFW111" s="6"/>
      <c r="AFX111" s="6"/>
      <c r="AFY111" s="6"/>
      <c r="AFZ111" s="6"/>
      <c r="AGA111" s="6"/>
      <c r="AGB111" s="6"/>
      <c r="AGC111" s="6"/>
      <c r="AGD111" s="6"/>
      <c r="AGE111" s="6"/>
      <c r="AGF111" s="6"/>
      <c r="AGG111" s="6"/>
      <c r="AGH111" s="6"/>
      <c r="AGI111" s="6"/>
      <c r="AGJ111" s="6"/>
      <c r="AGK111" s="6"/>
      <c r="AGL111" s="6"/>
      <c r="AGM111" s="6"/>
      <c r="AGN111" s="6"/>
      <c r="AGO111" s="6"/>
      <c r="AGP111" s="6"/>
      <c r="AGQ111" s="6"/>
      <c r="AGR111" s="6"/>
      <c r="AGS111" s="6"/>
      <c r="AGT111" s="6"/>
      <c r="AGU111" s="6"/>
      <c r="AGV111" s="6"/>
      <c r="AGW111" s="6"/>
      <c r="AGX111" s="6"/>
      <c r="AGY111" s="6"/>
      <c r="AGZ111" s="6"/>
      <c r="AHA111" s="6"/>
      <c r="AHB111" s="6"/>
      <c r="AHC111" s="6"/>
      <c r="AHD111" s="6"/>
      <c r="AHE111" s="6"/>
      <c r="AHF111" s="6"/>
      <c r="AHG111" s="6"/>
      <c r="AHH111" s="6"/>
      <c r="AHI111" s="6"/>
      <c r="AHJ111" s="6"/>
      <c r="AHK111" s="6"/>
      <c r="AHL111" s="6"/>
      <c r="AHM111" s="6"/>
      <c r="AHN111" s="6"/>
      <c r="AHO111" s="6"/>
      <c r="AHP111" s="6"/>
      <c r="AHQ111" s="6"/>
      <c r="AHR111" s="6"/>
      <c r="AHS111" s="6"/>
      <c r="AHT111" s="6"/>
      <c r="AHU111" s="6"/>
      <c r="AHV111" s="6"/>
      <c r="AHW111" s="6"/>
      <c r="AHX111" s="6"/>
      <c r="AHY111" s="6"/>
      <c r="AHZ111" s="6"/>
      <c r="AIA111" s="6"/>
      <c r="AIB111" s="6"/>
      <c r="AIC111" s="6"/>
      <c r="AID111" s="6"/>
      <c r="AIE111" s="6"/>
      <c r="AIF111" s="6"/>
      <c r="AIG111" s="6"/>
      <c r="AIH111" s="6"/>
      <c r="AII111" s="6"/>
      <c r="AIJ111" s="6"/>
      <c r="AIK111" s="6"/>
      <c r="AIL111" s="6"/>
      <c r="AIM111" s="6"/>
      <c r="AIN111" s="6"/>
      <c r="AIO111" s="6"/>
      <c r="AIP111" s="6"/>
      <c r="AIQ111" s="6"/>
      <c r="AIR111" s="6"/>
      <c r="AIS111" s="6"/>
      <c r="AIT111" s="6"/>
      <c r="AIU111" s="6"/>
      <c r="AIV111" s="6"/>
      <c r="AIW111" s="6"/>
      <c r="AIX111" s="6"/>
      <c r="AIY111" s="6"/>
      <c r="AIZ111" s="6"/>
      <c r="AJA111" s="6"/>
      <c r="AJB111" s="6"/>
      <c r="AJC111" s="6"/>
      <c r="AJD111" s="6"/>
      <c r="AJE111" s="6"/>
      <c r="AJF111" s="6"/>
      <c r="AJG111" s="6"/>
      <c r="AJH111" s="6"/>
      <c r="AJI111" s="6"/>
      <c r="AJJ111" s="6"/>
      <c r="AJK111" s="6"/>
      <c r="AJL111" s="6"/>
      <c r="AJM111" s="6"/>
      <c r="AJN111" s="6"/>
      <c r="AJO111" s="6"/>
      <c r="AJP111" s="6"/>
      <c r="AJQ111" s="6"/>
      <c r="AJR111" s="6"/>
      <c r="AJS111" s="6"/>
      <c r="AJT111" s="6"/>
      <c r="AJU111" s="6"/>
      <c r="AJV111" s="6"/>
      <c r="AJW111" s="6"/>
      <c r="AJX111" s="6"/>
      <c r="AJY111" s="6"/>
      <c r="AJZ111" s="6"/>
      <c r="AKA111" s="6"/>
      <c r="AKB111" s="6"/>
      <c r="AKC111" s="6"/>
      <c r="AKD111" s="6"/>
      <c r="AKE111" s="6"/>
      <c r="AKF111" s="6"/>
      <c r="AKG111" s="6"/>
      <c r="AKH111" s="6"/>
      <c r="AKI111" s="6"/>
      <c r="AKJ111" s="6"/>
      <c r="AKK111" s="6"/>
      <c r="AKL111" s="6"/>
      <c r="AKM111" s="6"/>
      <c r="AKN111" s="6"/>
      <c r="AKO111" s="6"/>
      <c r="AKP111" s="6"/>
      <c r="AKQ111" s="6"/>
      <c r="AKR111" s="6"/>
      <c r="AKS111" s="6"/>
      <c r="AKT111" s="6"/>
      <c r="AKU111" s="6"/>
      <c r="AKV111" s="6"/>
      <c r="AKW111" s="6"/>
      <c r="AKX111" s="6"/>
      <c r="AKY111" s="6"/>
      <c r="AKZ111" s="6"/>
      <c r="ALA111" s="6"/>
      <c r="ALB111" s="6"/>
      <c r="ALC111" s="6"/>
      <c r="ALD111" s="6"/>
      <c r="ALE111" s="6"/>
      <c r="ALF111" s="6"/>
      <c r="ALG111" s="6"/>
      <c r="ALH111" s="6"/>
      <c r="ALI111" s="6"/>
      <c r="ALJ111" s="6"/>
      <c r="ALK111" s="6"/>
      <c r="ALL111" s="6"/>
      <c r="ALM111" s="6"/>
      <c r="ALN111" s="6"/>
      <c r="ALO111" s="6"/>
      <c r="ALP111" s="6"/>
    </row>
    <row r="112" spans="2:1004" x14ac:dyDescent="0.25">
      <c r="B112" s="36"/>
      <c r="C112" s="37"/>
      <c r="D112" s="37"/>
      <c r="E112" s="6"/>
      <c r="F112" s="6"/>
      <c r="G112" s="6"/>
      <c r="H112" s="6"/>
      <c r="I112" s="6"/>
      <c r="J112" s="6"/>
      <c r="K112" s="6"/>
      <c r="L112" s="6"/>
      <c r="M112" s="6"/>
      <c r="N112" s="6"/>
      <c r="O112" s="6"/>
      <c r="P112" s="6"/>
      <c r="Q112" s="6"/>
      <c r="R112" s="6"/>
      <c r="S112" s="6"/>
      <c r="T112" s="6"/>
      <c r="U112" s="6"/>
      <c r="V112" s="6"/>
      <c r="W112" s="6"/>
      <c r="X112" s="6"/>
      <c r="Y112" s="6"/>
      <c r="Z112" s="6"/>
      <c r="AA112" s="6"/>
      <c r="AB112" s="6"/>
      <c r="AC112" s="6"/>
      <c r="AD112" s="6"/>
      <c r="AE112" s="6"/>
      <c r="AF112" s="6"/>
      <c r="AG112" s="6"/>
      <c r="AH112" s="6"/>
      <c r="AI112" s="6"/>
      <c r="AJ112" s="6"/>
      <c r="AK112" s="6"/>
      <c r="AL112" s="6"/>
      <c r="AM112" s="6"/>
      <c r="AN112" s="6"/>
      <c r="AO112" s="6"/>
      <c r="AP112" s="6"/>
      <c r="AQ112" s="6"/>
      <c r="AR112" s="6"/>
      <c r="AS112" s="6"/>
      <c r="AT112" s="6"/>
      <c r="AU112" s="6"/>
      <c r="AV112" s="6"/>
      <c r="AW112" s="6"/>
      <c r="AX112" s="6"/>
      <c r="AY112" s="6"/>
      <c r="AZ112" s="6"/>
      <c r="BA112" s="6"/>
      <c r="BB112" s="6"/>
      <c r="BC112" s="6"/>
      <c r="BD112" s="6"/>
      <c r="BE112" s="6"/>
      <c r="BF112" s="6"/>
      <c r="BG112" s="6"/>
      <c r="BH112" s="6"/>
      <c r="BI112" s="6"/>
      <c r="BJ112" s="6"/>
      <c r="BK112" s="6"/>
      <c r="BL112" s="6"/>
      <c r="BM112" s="6"/>
      <c r="BN112" s="6"/>
      <c r="BO112" s="6"/>
      <c r="BP112" s="6"/>
      <c r="BQ112" s="6"/>
      <c r="BR112" s="6"/>
      <c r="BS112" s="6"/>
      <c r="BT112" s="6"/>
      <c r="BU112" s="6"/>
      <c r="BV112" s="6"/>
      <c r="BW112" s="6"/>
      <c r="BX112" s="6"/>
      <c r="BY112" s="6"/>
      <c r="BZ112" s="6"/>
      <c r="CA112" s="6"/>
      <c r="CB112" s="6"/>
      <c r="CC112" s="6"/>
      <c r="CD112" s="6"/>
      <c r="CE112" s="6"/>
      <c r="CF112" s="6"/>
      <c r="CG112" s="6"/>
      <c r="CH112" s="6"/>
      <c r="CI112" s="6"/>
      <c r="CJ112" s="6"/>
      <c r="CK112" s="6"/>
      <c r="CL112" s="6"/>
      <c r="CM112" s="6"/>
      <c r="CN112" s="6"/>
      <c r="CO112" s="6"/>
      <c r="CP112" s="6"/>
      <c r="CQ112" s="6"/>
      <c r="CR112" s="6"/>
      <c r="CS112" s="6"/>
      <c r="CT112" s="6"/>
      <c r="CU112" s="6"/>
      <c r="CV112" s="6"/>
      <c r="CW112" s="6"/>
      <c r="CX112" s="6"/>
      <c r="CY112" s="6"/>
      <c r="CZ112" s="6"/>
      <c r="DA112" s="6"/>
      <c r="DB112" s="6"/>
      <c r="DC112" s="6"/>
      <c r="DD112" s="6"/>
      <c r="DE112" s="6"/>
      <c r="DF112" s="6"/>
      <c r="DG112" s="6"/>
      <c r="DH112" s="6"/>
      <c r="DI112" s="6"/>
      <c r="DJ112" s="6"/>
      <c r="DK112" s="6"/>
      <c r="DL112" s="6"/>
      <c r="DM112" s="6"/>
      <c r="DN112" s="6"/>
      <c r="DO112" s="6"/>
      <c r="DP112" s="6"/>
      <c r="DQ112" s="6"/>
      <c r="DR112" s="6"/>
      <c r="DS112" s="6"/>
      <c r="DT112" s="6"/>
      <c r="DU112" s="6"/>
      <c r="DV112" s="6"/>
      <c r="DW112" s="6"/>
      <c r="DX112" s="6"/>
      <c r="DY112" s="6"/>
      <c r="DZ112" s="6"/>
      <c r="EA112" s="6"/>
      <c r="EB112" s="6"/>
      <c r="EC112" s="6"/>
      <c r="ED112" s="6"/>
      <c r="EE112" s="6"/>
      <c r="EF112" s="6"/>
      <c r="EG112" s="6"/>
      <c r="EH112" s="6"/>
      <c r="EI112" s="6"/>
      <c r="EJ112" s="6"/>
      <c r="EK112" s="6"/>
      <c r="EL112" s="6"/>
      <c r="EM112" s="6"/>
      <c r="EN112" s="6"/>
      <c r="EO112" s="6"/>
      <c r="EP112" s="6"/>
      <c r="EQ112" s="6"/>
      <c r="ER112" s="6"/>
      <c r="ES112" s="6"/>
      <c r="ET112" s="6"/>
      <c r="EU112" s="6"/>
      <c r="EV112" s="6"/>
      <c r="EW112" s="6"/>
      <c r="EX112" s="6"/>
      <c r="EY112" s="6"/>
      <c r="EZ112" s="6"/>
      <c r="FA112" s="6"/>
      <c r="FB112" s="6"/>
      <c r="FC112" s="6"/>
      <c r="FD112" s="6"/>
      <c r="FE112" s="6"/>
      <c r="FF112" s="6"/>
      <c r="FG112" s="6"/>
      <c r="FH112" s="6"/>
      <c r="FI112" s="6"/>
      <c r="FJ112" s="6"/>
      <c r="FK112" s="6"/>
      <c r="FL112" s="6"/>
      <c r="FM112" s="6"/>
      <c r="FN112" s="6"/>
      <c r="FO112" s="6"/>
      <c r="FP112" s="6"/>
      <c r="FQ112" s="6"/>
      <c r="FR112" s="6"/>
      <c r="FS112" s="6"/>
      <c r="FT112" s="6"/>
      <c r="FU112" s="6"/>
      <c r="FV112" s="6"/>
      <c r="FW112" s="6"/>
      <c r="FX112" s="6"/>
      <c r="FY112" s="6"/>
      <c r="FZ112" s="6"/>
      <c r="GA112" s="6"/>
      <c r="GB112" s="6"/>
      <c r="GC112" s="6"/>
      <c r="GD112" s="6"/>
      <c r="GE112" s="6"/>
      <c r="GF112" s="6"/>
      <c r="GG112" s="6"/>
      <c r="GH112" s="6"/>
      <c r="GI112" s="6"/>
      <c r="GJ112" s="6"/>
      <c r="GK112" s="6"/>
      <c r="GL112" s="6"/>
      <c r="GM112" s="6"/>
      <c r="GN112" s="6"/>
      <c r="GO112" s="6"/>
      <c r="GP112" s="6"/>
      <c r="GQ112" s="6"/>
      <c r="GR112" s="6"/>
      <c r="GS112" s="6"/>
      <c r="GT112" s="6"/>
      <c r="GU112" s="6"/>
      <c r="GV112" s="6"/>
      <c r="GW112" s="6"/>
      <c r="GX112" s="6"/>
      <c r="GY112" s="6"/>
      <c r="GZ112" s="6"/>
      <c r="HA112" s="6"/>
      <c r="HB112" s="6"/>
      <c r="HC112" s="6"/>
      <c r="HD112" s="6"/>
      <c r="HE112" s="6"/>
      <c r="HF112" s="6"/>
      <c r="HG112" s="6"/>
      <c r="HH112" s="6"/>
      <c r="HI112" s="6"/>
      <c r="HJ112" s="6"/>
      <c r="HK112" s="6"/>
      <c r="HL112" s="6"/>
      <c r="HM112" s="6"/>
      <c r="HN112" s="6"/>
      <c r="HO112" s="6"/>
      <c r="HP112" s="6"/>
      <c r="HQ112" s="6"/>
      <c r="HR112" s="6"/>
      <c r="HS112" s="6"/>
      <c r="HT112" s="6"/>
      <c r="HU112" s="6"/>
      <c r="HV112" s="6"/>
      <c r="HW112" s="6"/>
      <c r="HX112" s="6"/>
      <c r="HY112" s="6"/>
      <c r="HZ112" s="6"/>
      <c r="IA112" s="6"/>
      <c r="IB112" s="6"/>
      <c r="IC112" s="6"/>
      <c r="ID112" s="6"/>
      <c r="IE112" s="6"/>
      <c r="IF112" s="6"/>
      <c r="IG112" s="6"/>
      <c r="IH112" s="6"/>
      <c r="II112" s="6"/>
      <c r="IJ112" s="6"/>
      <c r="IK112" s="6"/>
      <c r="IL112" s="6"/>
      <c r="IM112" s="6"/>
      <c r="IN112" s="6"/>
      <c r="IO112" s="6"/>
      <c r="IP112" s="6"/>
      <c r="IQ112" s="6"/>
      <c r="IR112" s="6"/>
      <c r="IS112" s="6"/>
      <c r="IT112" s="6"/>
      <c r="IU112" s="6"/>
      <c r="IV112" s="6"/>
      <c r="IW112" s="6"/>
      <c r="IX112" s="6"/>
      <c r="IY112" s="6"/>
      <c r="IZ112" s="6"/>
      <c r="JA112" s="6"/>
      <c r="JB112" s="6"/>
      <c r="JC112" s="6"/>
      <c r="JD112" s="6"/>
      <c r="JE112" s="6"/>
      <c r="JF112" s="6"/>
      <c r="JG112" s="6"/>
      <c r="JH112" s="6"/>
      <c r="JI112" s="6"/>
      <c r="JJ112" s="6"/>
      <c r="JK112" s="6"/>
      <c r="JL112" s="6"/>
      <c r="JM112" s="6"/>
      <c r="JN112" s="6"/>
      <c r="JO112" s="6"/>
      <c r="JP112" s="6"/>
      <c r="JQ112" s="6"/>
      <c r="JR112" s="6"/>
      <c r="JS112" s="6"/>
      <c r="JT112" s="6"/>
      <c r="JU112" s="6"/>
      <c r="JV112" s="6"/>
      <c r="JW112" s="6"/>
      <c r="JX112" s="6"/>
      <c r="JY112" s="6"/>
      <c r="JZ112" s="6"/>
      <c r="KA112" s="6"/>
      <c r="KB112" s="6"/>
      <c r="KC112" s="6"/>
      <c r="KD112" s="6"/>
      <c r="KE112" s="6"/>
      <c r="KF112" s="6"/>
      <c r="KG112" s="6"/>
      <c r="KH112" s="6"/>
      <c r="KI112" s="6"/>
      <c r="KJ112" s="6"/>
      <c r="KK112" s="6"/>
      <c r="KL112" s="6"/>
      <c r="KM112" s="6"/>
      <c r="KN112" s="6"/>
      <c r="KO112" s="6"/>
      <c r="KP112" s="6"/>
      <c r="KQ112" s="6"/>
      <c r="KR112" s="6"/>
      <c r="KS112" s="6"/>
      <c r="KT112" s="6"/>
      <c r="KU112" s="6"/>
      <c r="KV112" s="6"/>
      <c r="KW112" s="6"/>
      <c r="KX112" s="6"/>
      <c r="KY112" s="6"/>
      <c r="KZ112" s="6"/>
      <c r="LA112" s="6"/>
      <c r="LB112" s="6"/>
      <c r="LC112" s="6"/>
      <c r="LD112" s="6"/>
      <c r="LE112" s="6"/>
      <c r="LF112" s="6"/>
      <c r="LG112" s="6"/>
      <c r="LH112" s="6"/>
      <c r="LI112" s="6"/>
      <c r="LJ112" s="6"/>
      <c r="LK112" s="6"/>
      <c r="LL112" s="6"/>
      <c r="LM112" s="6"/>
      <c r="LN112" s="6"/>
      <c r="LO112" s="6"/>
      <c r="LP112" s="6"/>
      <c r="LQ112" s="6"/>
      <c r="LR112" s="6"/>
      <c r="LS112" s="6"/>
      <c r="LT112" s="6"/>
      <c r="LU112" s="6"/>
      <c r="LV112" s="6"/>
      <c r="LW112" s="6"/>
      <c r="LX112" s="6"/>
      <c r="LY112" s="6"/>
      <c r="LZ112" s="6"/>
      <c r="MA112" s="6"/>
      <c r="MB112" s="6"/>
      <c r="MC112" s="6"/>
      <c r="MD112" s="6"/>
      <c r="ME112" s="6"/>
      <c r="MF112" s="6"/>
      <c r="MG112" s="6"/>
      <c r="MH112" s="6"/>
      <c r="MI112" s="6"/>
      <c r="MJ112" s="6"/>
      <c r="MK112" s="6"/>
      <c r="ML112" s="6"/>
      <c r="MM112" s="6"/>
      <c r="MN112" s="6"/>
      <c r="MO112" s="6"/>
      <c r="MP112" s="6"/>
      <c r="MQ112" s="6"/>
      <c r="MR112" s="6"/>
      <c r="MS112" s="6"/>
      <c r="MT112" s="6"/>
      <c r="MU112" s="6"/>
      <c r="MV112" s="6"/>
      <c r="MW112" s="6"/>
      <c r="MX112" s="6"/>
      <c r="MY112" s="6"/>
      <c r="MZ112" s="6"/>
      <c r="NA112" s="6"/>
      <c r="NB112" s="6"/>
      <c r="NC112" s="6"/>
      <c r="ND112" s="6"/>
      <c r="NE112" s="6"/>
      <c r="NF112" s="6"/>
      <c r="NG112" s="6"/>
      <c r="NH112" s="6"/>
      <c r="NI112" s="6"/>
      <c r="NJ112" s="6"/>
      <c r="NK112" s="6"/>
      <c r="NL112" s="6"/>
      <c r="NM112" s="6"/>
      <c r="NN112" s="6"/>
      <c r="NO112" s="6"/>
      <c r="NP112" s="6"/>
      <c r="NQ112" s="6"/>
      <c r="NR112" s="6"/>
      <c r="NS112" s="6"/>
      <c r="NT112" s="6"/>
      <c r="NU112" s="6"/>
      <c r="NV112" s="6"/>
      <c r="NW112" s="6"/>
      <c r="NX112" s="6"/>
      <c r="NY112" s="6"/>
      <c r="NZ112" s="6"/>
      <c r="OA112" s="6"/>
      <c r="OB112" s="6"/>
      <c r="OC112" s="6"/>
      <c r="OD112" s="6"/>
      <c r="OE112" s="6"/>
      <c r="OF112" s="6"/>
      <c r="OG112" s="6"/>
      <c r="OH112" s="6"/>
      <c r="OI112" s="6"/>
      <c r="OJ112" s="6"/>
      <c r="OK112" s="6"/>
      <c r="OL112" s="6"/>
      <c r="OM112" s="6"/>
      <c r="ON112" s="6"/>
      <c r="OO112" s="6"/>
      <c r="OP112" s="6"/>
      <c r="OQ112" s="6"/>
      <c r="OR112" s="6"/>
      <c r="OS112" s="6"/>
      <c r="OT112" s="6"/>
      <c r="OU112" s="6"/>
      <c r="OV112" s="6"/>
      <c r="OW112" s="6"/>
      <c r="OX112" s="6"/>
      <c r="OY112" s="6"/>
      <c r="OZ112" s="6"/>
      <c r="PA112" s="6"/>
      <c r="PB112" s="6"/>
      <c r="PC112" s="6"/>
      <c r="PD112" s="6"/>
      <c r="PE112" s="6"/>
      <c r="PF112" s="6"/>
      <c r="PG112" s="6"/>
      <c r="PH112" s="6"/>
      <c r="PI112" s="6"/>
      <c r="PJ112" s="6"/>
      <c r="PK112" s="6"/>
      <c r="PL112" s="6"/>
      <c r="PM112" s="6"/>
      <c r="PN112" s="6"/>
      <c r="PO112" s="6"/>
      <c r="PP112" s="6"/>
      <c r="PQ112" s="6"/>
      <c r="PR112" s="6"/>
      <c r="PS112" s="6"/>
      <c r="PT112" s="6"/>
      <c r="PU112" s="6"/>
      <c r="PV112" s="6"/>
      <c r="PW112" s="6"/>
      <c r="PX112" s="6"/>
      <c r="PY112" s="6"/>
      <c r="PZ112" s="6"/>
      <c r="QA112" s="6"/>
      <c r="QB112" s="6"/>
      <c r="QC112" s="6"/>
      <c r="QD112" s="6"/>
      <c r="QE112" s="6"/>
      <c r="QF112" s="6"/>
      <c r="QG112" s="6"/>
      <c r="QH112" s="6"/>
      <c r="QI112" s="6"/>
      <c r="QJ112" s="6"/>
      <c r="QK112" s="6"/>
      <c r="QL112" s="6"/>
      <c r="QM112" s="6"/>
      <c r="QN112" s="6"/>
      <c r="QO112" s="6"/>
      <c r="QP112" s="6"/>
      <c r="QQ112" s="6"/>
      <c r="QR112" s="6"/>
      <c r="QS112" s="6"/>
      <c r="QT112" s="6"/>
      <c r="QU112" s="6"/>
      <c r="QV112" s="6"/>
      <c r="QW112" s="6"/>
      <c r="QX112" s="6"/>
      <c r="QY112" s="6"/>
      <c r="QZ112" s="6"/>
      <c r="RA112" s="6"/>
      <c r="RB112" s="6"/>
      <c r="RC112" s="6"/>
      <c r="RD112" s="6"/>
      <c r="RE112" s="6"/>
      <c r="RF112" s="6"/>
      <c r="RG112" s="6"/>
      <c r="RH112" s="6"/>
      <c r="RI112" s="6"/>
      <c r="RJ112" s="6"/>
      <c r="RK112" s="6"/>
      <c r="RL112" s="6"/>
      <c r="RM112" s="6"/>
      <c r="RN112" s="6"/>
      <c r="RO112" s="6"/>
      <c r="RP112" s="6"/>
      <c r="RQ112" s="6"/>
      <c r="RR112" s="6"/>
      <c r="RS112" s="6"/>
      <c r="RT112" s="6"/>
      <c r="RU112" s="6"/>
      <c r="RV112" s="6"/>
      <c r="RW112" s="6"/>
      <c r="RX112" s="6"/>
      <c r="RY112" s="6"/>
      <c r="RZ112" s="6"/>
      <c r="SA112" s="6"/>
      <c r="SB112" s="6"/>
      <c r="SC112" s="6"/>
      <c r="SD112" s="6"/>
      <c r="SE112" s="6"/>
      <c r="SF112" s="6"/>
      <c r="SG112" s="6"/>
      <c r="SH112" s="6"/>
      <c r="SI112" s="6"/>
      <c r="SJ112" s="6"/>
      <c r="SK112" s="6"/>
      <c r="SL112" s="6"/>
      <c r="SM112" s="6"/>
      <c r="SN112" s="6"/>
      <c r="SO112" s="6"/>
      <c r="SP112" s="6"/>
      <c r="SQ112" s="6"/>
      <c r="SR112" s="6"/>
      <c r="SS112" s="6"/>
      <c r="ST112" s="6"/>
      <c r="SU112" s="6"/>
      <c r="SV112" s="6"/>
      <c r="SW112" s="6"/>
      <c r="SX112" s="6"/>
      <c r="SY112" s="6"/>
      <c r="SZ112" s="6"/>
      <c r="TA112" s="6"/>
      <c r="TB112" s="6"/>
      <c r="TC112" s="6"/>
      <c r="TD112" s="6"/>
      <c r="TE112" s="6"/>
      <c r="TF112" s="6"/>
      <c r="TG112" s="6"/>
      <c r="TH112" s="6"/>
      <c r="TI112" s="6"/>
      <c r="TJ112" s="6"/>
      <c r="TK112" s="6"/>
      <c r="TL112" s="6"/>
      <c r="TM112" s="6"/>
      <c r="TN112" s="6"/>
      <c r="TO112" s="6"/>
      <c r="TP112" s="6"/>
      <c r="TQ112" s="6"/>
      <c r="TR112" s="6"/>
      <c r="TS112" s="6"/>
      <c r="TT112" s="6"/>
      <c r="TU112" s="6"/>
      <c r="TV112" s="6"/>
      <c r="TW112" s="6"/>
      <c r="TX112" s="6"/>
      <c r="TY112" s="6"/>
      <c r="TZ112" s="6"/>
      <c r="UA112" s="6"/>
      <c r="UB112" s="6"/>
      <c r="UC112" s="6"/>
      <c r="UD112" s="6"/>
      <c r="UE112" s="6"/>
      <c r="UF112" s="6"/>
      <c r="UG112" s="6"/>
      <c r="UH112" s="6"/>
      <c r="UI112" s="6"/>
      <c r="UJ112" s="6"/>
      <c r="UK112" s="6"/>
      <c r="UL112" s="6"/>
      <c r="UM112" s="6"/>
      <c r="UN112" s="6"/>
      <c r="UO112" s="6"/>
      <c r="UP112" s="6"/>
      <c r="UQ112" s="6"/>
      <c r="UR112" s="6"/>
      <c r="US112" s="6"/>
      <c r="UT112" s="6"/>
      <c r="UU112" s="6"/>
      <c r="UV112" s="6"/>
      <c r="UW112" s="6"/>
      <c r="UX112" s="6"/>
      <c r="UY112" s="6"/>
      <c r="UZ112" s="6"/>
      <c r="VA112" s="6"/>
      <c r="VB112" s="6"/>
      <c r="VC112" s="6"/>
      <c r="VD112" s="6"/>
      <c r="VE112" s="6"/>
      <c r="VF112" s="6"/>
      <c r="VG112" s="6"/>
      <c r="VH112" s="6"/>
      <c r="VI112" s="6"/>
      <c r="VJ112" s="6"/>
      <c r="VK112" s="6"/>
      <c r="VL112" s="6"/>
      <c r="VM112" s="6"/>
      <c r="VN112" s="6"/>
      <c r="VO112" s="6"/>
      <c r="VP112" s="6"/>
      <c r="VQ112" s="6"/>
      <c r="VR112" s="6"/>
      <c r="VS112" s="6"/>
      <c r="VT112" s="6"/>
      <c r="VU112" s="6"/>
      <c r="VV112" s="6"/>
      <c r="VW112" s="6"/>
      <c r="VX112" s="6"/>
      <c r="VY112" s="6"/>
      <c r="VZ112" s="6"/>
      <c r="WA112" s="6"/>
      <c r="WB112" s="6"/>
      <c r="WC112" s="6"/>
      <c r="WD112" s="6"/>
      <c r="WE112" s="6"/>
      <c r="WF112" s="6"/>
      <c r="WG112" s="6"/>
      <c r="WH112" s="6"/>
      <c r="WI112" s="6"/>
      <c r="WJ112" s="6"/>
      <c r="WK112" s="6"/>
      <c r="WL112" s="6"/>
      <c r="WM112" s="6"/>
      <c r="WN112" s="6"/>
      <c r="WO112" s="6"/>
      <c r="WP112" s="6"/>
      <c r="WQ112" s="6"/>
      <c r="WR112" s="6"/>
      <c r="WS112" s="6"/>
      <c r="WT112" s="6"/>
      <c r="WU112" s="6"/>
      <c r="WV112" s="6"/>
      <c r="WW112" s="6"/>
      <c r="WX112" s="6"/>
      <c r="WY112" s="6"/>
      <c r="WZ112" s="6"/>
      <c r="XA112" s="6"/>
      <c r="XB112" s="6"/>
      <c r="XC112" s="6"/>
      <c r="XD112" s="6"/>
      <c r="XE112" s="6"/>
      <c r="XF112" s="6"/>
      <c r="XG112" s="6"/>
      <c r="XH112" s="6"/>
      <c r="XI112" s="6"/>
      <c r="XJ112" s="6"/>
      <c r="XK112" s="6"/>
      <c r="XL112" s="6"/>
      <c r="XM112" s="6"/>
      <c r="XN112" s="6"/>
      <c r="XO112" s="6"/>
      <c r="XP112" s="6"/>
      <c r="XQ112" s="6"/>
      <c r="XR112" s="6"/>
      <c r="XS112" s="6"/>
      <c r="XT112" s="6"/>
      <c r="XU112" s="6"/>
      <c r="XV112" s="6"/>
      <c r="XW112" s="6"/>
      <c r="XX112" s="6"/>
      <c r="XY112" s="6"/>
      <c r="XZ112" s="6"/>
      <c r="YA112" s="6"/>
      <c r="YB112" s="6"/>
      <c r="YC112" s="6"/>
      <c r="YD112" s="6"/>
      <c r="YE112" s="6"/>
      <c r="YF112" s="6"/>
      <c r="YG112" s="6"/>
      <c r="YH112" s="6"/>
      <c r="YI112" s="6"/>
      <c r="YJ112" s="6"/>
      <c r="YK112" s="6"/>
      <c r="YL112" s="6"/>
      <c r="YM112" s="6"/>
      <c r="YN112" s="6"/>
      <c r="YO112" s="6"/>
      <c r="YP112" s="6"/>
      <c r="YQ112" s="6"/>
      <c r="YR112" s="6"/>
      <c r="YS112" s="6"/>
      <c r="YT112" s="6"/>
      <c r="YU112" s="6"/>
      <c r="YV112" s="6"/>
      <c r="YW112" s="6"/>
      <c r="YX112" s="6"/>
      <c r="YY112" s="6"/>
      <c r="YZ112" s="6"/>
      <c r="ZA112" s="6"/>
      <c r="ZB112" s="6"/>
      <c r="ZC112" s="6"/>
      <c r="ZD112" s="6"/>
      <c r="ZE112" s="6"/>
      <c r="ZF112" s="6"/>
      <c r="ZG112" s="6"/>
      <c r="ZH112" s="6"/>
      <c r="ZI112" s="6"/>
      <c r="ZJ112" s="6"/>
      <c r="ZK112" s="6"/>
      <c r="ZL112" s="6"/>
      <c r="ZM112" s="6"/>
      <c r="ZN112" s="6"/>
      <c r="ZO112" s="6"/>
      <c r="ZP112" s="6"/>
      <c r="ZQ112" s="6"/>
      <c r="ZR112" s="6"/>
      <c r="ZS112" s="6"/>
      <c r="ZT112" s="6"/>
      <c r="ZU112" s="6"/>
      <c r="ZV112" s="6"/>
      <c r="ZW112" s="6"/>
      <c r="ZX112" s="6"/>
      <c r="ZY112" s="6"/>
      <c r="ZZ112" s="6"/>
      <c r="AAA112" s="6"/>
      <c r="AAB112" s="6"/>
      <c r="AAC112" s="6"/>
      <c r="AAD112" s="6"/>
      <c r="AAE112" s="6"/>
      <c r="AAF112" s="6"/>
      <c r="AAG112" s="6"/>
      <c r="AAH112" s="6"/>
      <c r="AAI112" s="6"/>
      <c r="AAJ112" s="6"/>
      <c r="AAK112" s="6"/>
      <c r="AAL112" s="6"/>
      <c r="AAM112" s="6"/>
      <c r="AAN112" s="6"/>
      <c r="AAO112" s="6"/>
      <c r="AAP112" s="6"/>
      <c r="AAQ112" s="6"/>
      <c r="AAR112" s="6"/>
      <c r="AAS112" s="6"/>
      <c r="AAT112" s="6"/>
      <c r="AAU112" s="6"/>
      <c r="AAV112" s="6"/>
      <c r="AAW112" s="6"/>
      <c r="AAX112" s="6"/>
      <c r="AAY112" s="6"/>
      <c r="AAZ112" s="6"/>
      <c r="ABA112" s="6"/>
      <c r="ABB112" s="6"/>
      <c r="ABC112" s="6"/>
      <c r="ABD112" s="6"/>
      <c r="ABE112" s="6"/>
      <c r="ABF112" s="6"/>
      <c r="ABG112" s="6"/>
      <c r="ABH112" s="6"/>
      <c r="ABI112" s="6"/>
      <c r="ABJ112" s="6"/>
      <c r="ABK112" s="6"/>
      <c r="ABL112" s="6"/>
      <c r="ABM112" s="6"/>
      <c r="ABN112" s="6"/>
      <c r="ABO112" s="6"/>
      <c r="ABP112" s="6"/>
      <c r="ABQ112" s="6"/>
      <c r="ABR112" s="6"/>
      <c r="ABS112" s="6"/>
      <c r="ABT112" s="6"/>
      <c r="ABU112" s="6"/>
      <c r="ABV112" s="6"/>
      <c r="ABW112" s="6"/>
      <c r="ABX112" s="6"/>
      <c r="ABY112" s="6"/>
      <c r="ABZ112" s="6"/>
      <c r="ACA112" s="6"/>
      <c r="ACB112" s="6"/>
      <c r="ACC112" s="6"/>
      <c r="ACD112" s="6"/>
      <c r="ACE112" s="6"/>
      <c r="ACF112" s="6"/>
      <c r="ACG112" s="6"/>
      <c r="ACH112" s="6"/>
      <c r="ACI112" s="6"/>
      <c r="ACJ112" s="6"/>
      <c r="ACK112" s="6"/>
      <c r="ACL112" s="6"/>
      <c r="ACM112" s="6"/>
      <c r="ACN112" s="6"/>
      <c r="ACO112" s="6"/>
      <c r="ACP112" s="6"/>
      <c r="ACQ112" s="6"/>
      <c r="ACR112" s="6"/>
      <c r="ACS112" s="6"/>
      <c r="ACT112" s="6"/>
      <c r="ACU112" s="6"/>
      <c r="ACV112" s="6"/>
      <c r="ACW112" s="6"/>
      <c r="ACX112" s="6"/>
      <c r="ACY112" s="6"/>
      <c r="ACZ112" s="6"/>
      <c r="ADA112" s="6"/>
      <c r="ADB112" s="6"/>
      <c r="ADC112" s="6"/>
      <c r="ADD112" s="6"/>
      <c r="ADE112" s="6"/>
      <c r="ADF112" s="6"/>
      <c r="ADG112" s="6"/>
      <c r="ADH112" s="6"/>
      <c r="ADI112" s="6"/>
      <c r="ADJ112" s="6"/>
      <c r="ADK112" s="6"/>
      <c r="ADL112" s="6"/>
      <c r="ADM112" s="6"/>
      <c r="ADN112" s="6"/>
      <c r="ADO112" s="6"/>
      <c r="ADP112" s="6"/>
      <c r="ADQ112" s="6"/>
      <c r="ADR112" s="6"/>
      <c r="ADS112" s="6"/>
      <c r="ADT112" s="6"/>
      <c r="ADU112" s="6"/>
      <c r="ADV112" s="6"/>
      <c r="ADW112" s="6"/>
      <c r="ADX112" s="6"/>
      <c r="ADY112" s="6"/>
      <c r="ADZ112" s="6"/>
      <c r="AEA112" s="6"/>
      <c r="AEB112" s="6"/>
      <c r="AEC112" s="6"/>
      <c r="AED112" s="6"/>
      <c r="AEE112" s="6"/>
      <c r="AEF112" s="6"/>
      <c r="AEG112" s="6"/>
      <c r="AEH112" s="6"/>
      <c r="AEI112" s="6"/>
      <c r="AEJ112" s="6"/>
      <c r="AEK112" s="6"/>
      <c r="AEL112" s="6"/>
      <c r="AEM112" s="6"/>
      <c r="AEN112" s="6"/>
      <c r="AEO112" s="6"/>
      <c r="AEP112" s="6"/>
      <c r="AEQ112" s="6"/>
      <c r="AER112" s="6"/>
      <c r="AES112" s="6"/>
      <c r="AET112" s="6"/>
      <c r="AEU112" s="6"/>
      <c r="AEV112" s="6"/>
      <c r="AEW112" s="6"/>
      <c r="AEX112" s="6"/>
      <c r="AEY112" s="6"/>
      <c r="AEZ112" s="6"/>
      <c r="AFA112" s="6"/>
      <c r="AFB112" s="6"/>
      <c r="AFC112" s="6"/>
      <c r="AFD112" s="6"/>
      <c r="AFE112" s="6"/>
      <c r="AFF112" s="6"/>
      <c r="AFG112" s="6"/>
      <c r="AFH112" s="6"/>
      <c r="AFI112" s="6"/>
      <c r="AFJ112" s="6"/>
      <c r="AFK112" s="6"/>
      <c r="AFL112" s="6"/>
      <c r="AFM112" s="6"/>
      <c r="AFN112" s="6"/>
      <c r="AFO112" s="6"/>
      <c r="AFP112" s="6"/>
      <c r="AFQ112" s="6"/>
      <c r="AFR112" s="6"/>
      <c r="AFS112" s="6"/>
      <c r="AFT112" s="6"/>
      <c r="AFU112" s="6"/>
      <c r="AFV112" s="6"/>
      <c r="AFW112" s="6"/>
      <c r="AFX112" s="6"/>
      <c r="AFY112" s="6"/>
      <c r="AFZ112" s="6"/>
      <c r="AGA112" s="6"/>
      <c r="AGB112" s="6"/>
      <c r="AGC112" s="6"/>
      <c r="AGD112" s="6"/>
      <c r="AGE112" s="6"/>
      <c r="AGF112" s="6"/>
      <c r="AGG112" s="6"/>
      <c r="AGH112" s="6"/>
      <c r="AGI112" s="6"/>
      <c r="AGJ112" s="6"/>
      <c r="AGK112" s="6"/>
      <c r="AGL112" s="6"/>
      <c r="AGM112" s="6"/>
      <c r="AGN112" s="6"/>
      <c r="AGO112" s="6"/>
      <c r="AGP112" s="6"/>
      <c r="AGQ112" s="6"/>
      <c r="AGR112" s="6"/>
      <c r="AGS112" s="6"/>
      <c r="AGT112" s="6"/>
      <c r="AGU112" s="6"/>
      <c r="AGV112" s="6"/>
      <c r="AGW112" s="6"/>
      <c r="AGX112" s="6"/>
      <c r="AGY112" s="6"/>
      <c r="AGZ112" s="6"/>
      <c r="AHA112" s="6"/>
      <c r="AHB112" s="6"/>
      <c r="AHC112" s="6"/>
      <c r="AHD112" s="6"/>
      <c r="AHE112" s="6"/>
      <c r="AHF112" s="6"/>
      <c r="AHG112" s="6"/>
      <c r="AHH112" s="6"/>
      <c r="AHI112" s="6"/>
      <c r="AHJ112" s="6"/>
      <c r="AHK112" s="6"/>
      <c r="AHL112" s="6"/>
      <c r="AHM112" s="6"/>
      <c r="AHN112" s="6"/>
      <c r="AHO112" s="6"/>
      <c r="AHP112" s="6"/>
      <c r="AHQ112" s="6"/>
      <c r="AHR112" s="6"/>
      <c r="AHS112" s="6"/>
      <c r="AHT112" s="6"/>
      <c r="AHU112" s="6"/>
      <c r="AHV112" s="6"/>
      <c r="AHW112" s="6"/>
      <c r="AHX112" s="6"/>
      <c r="AHY112" s="6"/>
      <c r="AHZ112" s="6"/>
      <c r="AIA112" s="6"/>
      <c r="AIB112" s="6"/>
      <c r="AIC112" s="6"/>
      <c r="AID112" s="6"/>
      <c r="AIE112" s="6"/>
      <c r="AIF112" s="6"/>
      <c r="AIG112" s="6"/>
      <c r="AIH112" s="6"/>
      <c r="AII112" s="6"/>
      <c r="AIJ112" s="6"/>
      <c r="AIK112" s="6"/>
      <c r="AIL112" s="6"/>
      <c r="AIM112" s="6"/>
      <c r="AIN112" s="6"/>
      <c r="AIO112" s="6"/>
      <c r="AIP112" s="6"/>
      <c r="AIQ112" s="6"/>
      <c r="AIR112" s="6"/>
      <c r="AIS112" s="6"/>
      <c r="AIT112" s="6"/>
      <c r="AIU112" s="6"/>
      <c r="AIV112" s="6"/>
      <c r="AIW112" s="6"/>
      <c r="AIX112" s="6"/>
      <c r="AIY112" s="6"/>
      <c r="AIZ112" s="6"/>
      <c r="AJA112" s="6"/>
      <c r="AJB112" s="6"/>
      <c r="AJC112" s="6"/>
      <c r="AJD112" s="6"/>
      <c r="AJE112" s="6"/>
      <c r="AJF112" s="6"/>
      <c r="AJG112" s="6"/>
      <c r="AJH112" s="6"/>
      <c r="AJI112" s="6"/>
      <c r="AJJ112" s="6"/>
      <c r="AJK112" s="6"/>
      <c r="AJL112" s="6"/>
      <c r="AJM112" s="6"/>
      <c r="AJN112" s="6"/>
      <c r="AJO112" s="6"/>
      <c r="AJP112" s="6"/>
      <c r="AJQ112" s="6"/>
      <c r="AJR112" s="6"/>
      <c r="AJS112" s="6"/>
      <c r="AJT112" s="6"/>
      <c r="AJU112" s="6"/>
      <c r="AJV112" s="6"/>
      <c r="AJW112" s="6"/>
      <c r="AJX112" s="6"/>
      <c r="AJY112" s="6"/>
      <c r="AJZ112" s="6"/>
      <c r="AKA112" s="6"/>
      <c r="AKB112" s="6"/>
      <c r="AKC112" s="6"/>
      <c r="AKD112" s="6"/>
      <c r="AKE112" s="6"/>
      <c r="AKF112" s="6"/>
      <c r="AKG112" s="6"/>
      <c r="AKH112" s="6"/>
      <c r="AKI112" s="6"/>
      <c r="AKJ112" s="6"/>
      <c r="AKK112" s="6"/>
      <c r="AKL112" s="6"/>
      <c r="AKM112" s="6"/>
      <c r="AKN112" s="6"/>
      <c r="AKO112" s="6"/>
      <c r="AKP112" s="6"/>
      <c r="AKQ112" s="6"/>
      <c r="AKR112" s="6"/>
      <c r="AKS112" s="6"/>
      <c r="AKT112" s="6"/>
      <c r="AKU112" s="6"/>
      <c r="AKV112" s="6"/>
      <c r="AKW112" s="6"/>
      <c r="AKX112" s="6"/>
      <c r="AKY112" s="6"/>
      <c r="AKZ112" s="6"/>
      <c r="ALA112" s="6"/>
      <c r="ALB112" s="6"/>
      <c r="ALC112" s="6"/>
      <c r="ALD112" s="6"/>
      <c r="ALE112" s="6"/>
      <c r="ALF112" s="6"/>
      <c r="ALG112" s="6"/>
      <c r="ALH112" s="6"/>
      <c r="ALI112" s="6"/>
      <c r="ALJ112" s="6"/>
      <c r="ALK112" s="6"/>
      <c r="ALL112" s="6"/>
      <c r="ALM112" s="6"/>
      <c r="ALN112" s="6"/>
      <c r="ALO112" s="6"/>
      <c r="ALP112" s="6"/>
    </row>
    <row r="113" spans="2:1004" x14ac:dyDescent="0.25">
      <c r="B113" s="36"/>
      <c r="C113" s="37"/>
      <c r="D113" s="37"/>
      <c r="E113" s="6"/>
      <c r="F113" s="6"/>
      <c r="G113" s="6"/>
      <c r="H113" s="6"/>
      <c r="I113" s="6"/>
      <c r="J113" s="6"/>
      <c r="K113" s="6"/>
      <c r="L113" s="6"/>
      <c r="M113" s="6"/>
      <c r="N113" s="6"/>
      <c r="O113" s="6"/>
      <c r="P113" s="6"/>
      <c r="Q113" s="6"/>
      <c r="R113" s="6"/>
      <c r="S113" s="6"/>
      <c r="T113" s="6"/>
      <c r="U113" s="6"/>
      <c r="V113" s="6"/>
      <c r="W113" s="6"/>
      <c r="X113" s="6"/>
      <c r="Y113" s="6"/>
      <c r="Z113" s="6"/>
      <c r="AA113" s="6"/>
      <c r="AB113" s="6"/>
      <c r="AC113" s="6"/>
      <c r="AD113" s="6"/>
      <c r="AE113" s="6"/>
      <c r="AF113" s="6"/>
      <c r="AG113" s="6"/>
      <c r="AH113" s="6"/>
      <c r="AI113" s="6"/>
      <c r="AJ113" s="6"/>
      <c r="AK113" s="6"/>
      <c r="AL113" s="6"/>
      <c r="AM113" s="6"/>
      <c r="AN113" s="6"/>
      <c r="AO113" s="6"/>
      <c r="AP113" s="6"/>
      <c r="AQ113" s="6"/>
      <c r="AR113" s="6"/>
      <c r="AS113" s="6"/>
      <c r="AT113" s="6"/>
      <c r="AU113" s="6"/>
      <c r="AV113" s="6"/>
      <c r="AW113" s="6"/>
      <c r="AX113" s="6"/>
      <c r="AY113" s="6"/>
      <c r="AZ113" s="6"/>
      <c r="BA113" s="6"/>
      <c r="BB113" s="6"/>
      <c r="BC113" s="6"/>
      <c r="BD113" s="6"/>
      <c r="BE113" s="6"/>
      <c r="BF113" s="6"/>
      <c r="BG113" s="6"/>
      <c r="BH113" s="6"/>
      <c r="BI113" s="6"/>
      <c r="BJ113" s="6"/>
      <c r="BK113" s="6"/>
      <c r="BL113" s="6"/>
      <c r="BM113" s="6"/>
      <c r="BN113" s="6"/>
      <c r="BO113" s="6"/>
      <c r="BP113" s="6"/>
      <c r="BQ113" s="6"/>
      <c r="BR113" s="6"/>
      <c r="BS113" s="6"/>
      <c r="BT113" s="6"/>
      <c r="BU113" s="6"/>
      <c r="BV113" s="6"/>
      <c r="BW113" s="6"/>
      <c r="BX113" s="6"/>
      <c r="BY113" s="6"/>
      <c r="BZ113" s="6"/>
      <c r="CA113" s="6"/>
      <c r="CB113" s="6"/>
      <c r="CC113" s="6"/>
      <c r="CD113" s="6"/>
      <c r="CE113" s="6"/>
      <c r="CF113" s="6"/>
      <c r="CG113" s="6"/>
      <c r="CH113" s="6"/>
      <c r="CI113" s="6"/>
      <c r="CJ113" s="6"/>
      <c r="CK113" s="6"/>
      <c r="CL113" s="6"/>
      <c r="CM113" s="6"/>
      <c r="CN113" s="6"/>
      <c r="CO113" s="6"/>
      <c r="CP113" s="6"/>
      <c r="CQ113" s="6"/>
      <c r="CR113" s="6"/>
      <c r="CS113" s="6"/>
      <c r="CT113" s="6"/>
      <c r="CU113" s="6"/>
      <c r="CV113" s="6"/>
      <c r="CW113" s="6"/>
      <c r="CX113" s="6"/>
      <c r="CY113" s="6"/>
      <c r="CZ113" s="6"/>
      <c r="DA113" s="6"/>
      <c r="DB113" s="6"/>
      <c r="DC113" s="6"/>
      <c r="DD113" s="6"/>
      <c r="DE113" s="6"/>
      <c r="DF113" s="6"/>
      <c r="DG113" s="6"/>
      <c r="DH113" s="6"/>
      <c r="DI113" s="6"/>
      <c r="DJ113" s="6"/>
      <c r="DK113" s="6"/>
      <c r="DL113" s="6"/>
      <c r="DM113" s="6"/>
      <c r="DN113" s="6"/>
      <c r="DO113" s="6"/>
      <c r="DP113" s="6"/>
      <c r="DQ113" s="6"/>
      <c r="DR113" s="6"/>
      <c r="DS113" s="6"/>
      <c r="DT113" s="6"/>
      <c r="DU113" s="6"/>
      <c r="DV113" s="6"/>
      <c r="DW113" s="6"/>
      <c r="DX113" s="6"/>
      <c r="DY113" s="6"/>
      <c r="DZ113" s="6"/>
      <c r="EA113" s="6"/>
      <c r="EB113" s="6"/>
      <c r="EC113" s="6"/>
      <c r="ED113" s="6"/>
      <c r="EE113" s="6"/>
      <c r="EF113" s="6"/>
      <c r="EG113" s="6"/>
      <c r="EH113" s="6"/>
      <c r="EI113" s="6"/>
      <c r="EJ113" s="6"/>
      <c r="EK113" s="6"/>
      <c r="EL113" s="6"/>
      <c r="EM113" s="6"/>
      <c r="EN113" s="6"/>
      <c r="EO113" s="6"/>
      <c r="EP113" s="6"/>
      <c r="EQ113" s="6"/>
      <c r="ER113" s="6"/>
      <c r="ES113" s="6"/>
      <c r="ET113" s="6"/>
      <c r="EU113" s="6"/>
      <c r="EV113" s="6"/>
      <c r="EW113" s="6"/>
      <c r="EX113" s="6"/>
      <c r="EY113" s="6"/>
      <c r="EZ113" s="6"/>
      <c r="FA113" s="6"/>
      <c r="FB113" s="6"/>
      <c r="FC113" s="6"/>
      <c r="FD113" s="6"/>
      <c r="FE113" s="6"/>
      <c r="FF113" s="6"/>
      <c r="FG113" s="6"/>
      <c r="FH113" s="6"/>
      <c r="FI113" s="6"/>
      <c r="FJ113" s="6"/>
      <c r="FK113" s="6"/>
      <c r="FL113" s="6"/>
      <c r="FM113" s="6"/>
      <c r="FN113" s="6"/>
      <c r="FO113" s="6"/>
      <c r="FP113" s="6"/>
      <c r="FQ113" s="6"/>
      <c r="FR113" s="6"/>
      <c r="FS113" s="6"/>
      <c r="FT113" s="6"/>
      <c r="FU113" s="6"/>
      <c r="FV113" s="6"/>
      <c r="FW113" s="6"/>
      <c r="FX113" s="6"/>
      <c r="FY113" s="6"/>
      <c r="FZ113" s="6"/>
      <c r="GA113" s="6"/>
      <c r="GB113" s="6"/>
      <c r="GC113" s="6"/>
      <c r="GD113" s="6"/>
      <c r="GE113" s="6"/>
      <c r="GF113" s="6"/>
      <c r="GG113" s="6"/>
      <c r="GH113" s="6"/>
      <c r="GI113" s="6"/>
      <c r="GJ113" s="6"/>
      <c r="GK113" s="6"/>
      <c r="GL113" s="6"/>
      <c r="GM113" s="6"/>
      <c r="GN113" s="6"/>
      <c r="GO113" s="6"/>
      <c r="GP113" s="6"/>
      <c r="GQ113" s="6"/>
      <c r="GR113" s="6"/>
      <c r="GS113" s="6"/>
      <c r="GT113" s="6"/>
      <c r="GU113" s="6"/>
      <c r="GV113" s="6"/>
      <c r="GW113" s="6"/>
      <c r="GX113" s="6"/>
      <c r="GY113" s="6"/>
      <c r="GZ113" s="6"/>
      <c r="HA113" s="6"/>
      <c r="HB113" s="6"/>
      <c r="HC113" s="6"/>
      <c r="HD113" s="6"/>
      <c r="HE113" s="6"/>
      <c r="HF113" s="6"/>
      <c r="HG113" s="6"/>
      <c r="HH113" s="6"/>
      <c r="HI113" s="6"/>
      <c r="HJ113" s="6"/>
      <c r="HK113" s="6"/>
      <c r="HL113" s="6"/>
      <c r="HM113" s="6"/>
      <c r="HN113" s="6"/>
      <c r="HO113" s="6"/>
      <c r="HP113" s="6"/>
      <c r="HQ113" s="6"/>
      <c r="HR113" s="6"/>
      <c r="HS113" s="6"/>
      <c r="HT113" s="6"/>
      <c r="HU113" s="6"/>
      <c r="HV113" s="6"/>
      <c r="HW113" s="6"/>
      <c r="HX113" s="6"/>
      <c r="HY113" s="6"/>
      <c r="HZ113" s="6"/>
      <c r="IA113" s="6"/>
      <c r="IB113" s="6"/>
      <c r="IC113" s="6"/>
      <c r="ID113" s="6"/>
      <c r="IE113" s="6"/>
      <c r="IF113" s="6"/>
      <c r="IG113" s="6"/>
      <c r="IH113" s="6"/>
      <c r="II113" s="6"/>
      <c r="IJ113" s="6"/>
      <c r="IK113" s="6"/>
      <c r="IL113" s="6"/>
      <c r="IM113" s="6"/>
      <c r="IN113" s="6"/>
      <c r="IO113" s="6"/>
      <c r="IP113" s="6"/>
      <c r="IQ113" s="6"/>
      <c r="IR113" s="6"/>
      <c r="IS113" s="6"/>
      <c r="IT113" s="6"/>
      <c r="IU113" s="6"/>
      <c r="IV113" s="6"/>
      <c r="IW113" s="6"/>
      <c r="IX113" s="6"/>
      <c r="IY113" s="6"/>
      <c r="IZ113" s="6"/>
      <c r="JA113" s="6"/>
      <c r="JB113" s="6"/>
      <c r="JC113" s="6"/>
      <c r="JD113" s="6"/>
      <c r="JE113" s="6"/>
      <c r="JF113" s="6"/>
      <c r="JG113" s="6"/>
      <c r="JH113" s="6"/>
      <c r="JI113" s="6"/>
      <c r="JJ113" s="6"/>
      <c r="JK113" s="6"/>
      <c r="JL113" s="6"/>
      <c r="JM113" s="6"/>
      <c r="JN113" s="6"/>
      <c r="JO113" s="6"/>
      <c r="JP113" s="6"/>
      <c r="JQ113" s="6"/>
      <c r="JR113" s="6"/>
      <c r="JS113" s="6"/>
      <c r="JT113" s="6"/>
      <c r="JU113" s="6"/>
      <c r="JV113" s="6"/>
      <c r="JW113" s="6"/>
      <c r="JX113" s="6"/>
      <c r="JY113" s="6"/>
      <c r="JZ113" s="6"/>
      <c r="KA113" s="6"/>
      <c r="KB113" s="6"/>
      <c r="KC113" s="6"/>
      <c r="KD113" s="6"/>
      <c r="KE113" s="6"/>
      <c r="KF113" s="6"/>
      <c r="KG113" s="6"/>
      <c r="KH113" s="6"/>
      <c r="KI113" s="6"/>
      <c r="KJ113" s="6"/>
      <c r="KK113" s="6"/>
      <c r="KL113" s="6"/>
      <c r="KM113" s="6"/>
      <c r="KN113" s="6"/>
      <c r="KO113" s="6"/>
      <c r="KP113" s="6"/>
      <c r="KQ113" s="6"/>
      <c r="KR113" s="6"/>
      <c r="KS113" s="6"/>
      <c r="KT113" s="6"/>
      <c r="KU113" s="6"/>
      <c r="KV113" s="6"/>
      <c r="KW113" s="6"/>
      <c r="KX113" s="6"/>
      <c r="KY113" s="6"/>
      <c r="KZ113" s="6"/>
      <c r="LA113" s="6"/>
      <c r="LB113" s="6"/>
      <c r="LC113" s="6"/>
      <c r="LD113" s="6"/>
      <c r="LE113" s="6"/>
      <c r="LF113" s="6"/>
      <c r="LG113" s="6"/>
      <c r="LH113" s="6"/>
      <c r="LI113" s="6"/>
      <c r="LJ113" s="6"/>
      <c r="LK113" s="6"/>
      <c r="LL113" s="6"/>
      <c r="LM113" s="6"/>
      <c r="LN113" s="6"/>
      <c r="LO113" s="6"/>
      <c r="LP113" s="6"/>
      <c r="LQ113" s="6"/>
      <c r="LR113" s="6"/>
      <c r="LS113" s="6"/>
      <c r="LT113" s="6"/>
      <c r="LU113" s="6"/>
      <c r="LV113" s="6"/>
      <c r="LW113" s="6"/>
      <c r="LX113" s="6"/>
      <c r="LY113" s="6"/>
      <c r="LZ113" s="6"/>
      <c r="MA113" s="6"/>
      <c r="MB113" s="6"/>
      <c r="MC113" s="6"/>
      <c r="MD113" s="6"/>
      <c r="ME113" s="6"/>
      <c r="MF113" s="6"/>
      <c r="MG113" s="6"/>
      <c r="MH113" s="6"/>
      <c r="MI113" s="6"/>
      <c r="MJ113" s="6"/>
      <c r="MK113" s="6"/>
      <c r="ML113" s="6"/>
      <c r="MM113" s="6"/>
      <c r="MN113" s="6"/>
      <c r="MO113" s="6"/>
      <c r="MP113" s="6"/>
      <c r="MQ113" s="6"/>
      <c r="MR113" s="6"/>
      <c r="MS113" s="6"/>
      <c r="MT113" s="6"/>
      <c r="MU113" s="6"/>
      <c r="MV113" s="6"/>
      <c r="MW113" s="6"/>
      <c r="MX113" s="6"/>
      <c r="MY113" s="6"/>
      <c r="MZ113" s="6"/>
      <c r="NA113" s="6"/>
      <c r="NB113" s="6"/>
      <c r="NC113" s="6"/>
      <c r="ND113" s="6"/>
      <c r="NE113" s="6"/>
      <c r="NF113" s="6"/>
      <c r="NG113" s="6"/>
      <c r="NH113" s="6"/>
      <c r="NI113" s="6"/>
      <c r="NJ113" s="6"/>
      <c r="NK113" s="6"/>
      <c r="NL113" s="6"/>
      <c r="NM113" s="6"/>
      <c r="NN113" s="6"/>
      <c r="NO113" s="6"/>
      <c r="NP113" s="6"/>
      <c r="NQ113" s="6"/>
      <c r="NR113" s="6"/>
      <c r="NS113" s="6"/>
      <c r="NT113" s="6"/>
      <c r="NU113" s="6"/>
      <c r="NV113" s="6"/>
      <c r="NW113" s="6"/>
      <c r="NX113" s="6"/>
      <c r="NY113" s="6"/>
      <c r="NZ113" s="6"/>
      <c r="OA113" s="6"/>
      <c r="OB113" s="6"/>
      <c r="OC113" s="6"/>
      <c r="OD113" s="6"/>
      <c r="OE113" s="6"/>
      <c r="OF113" s="6"/>
      <c r="OG113" s="6"/>
      <c r="OH113" s="6"/>
      <c r="OI113" s="6"/>
      <c r="OJ113" s="6"/>
      <c r="OK113" s="6"/>
      <c r="OL113" s="6"/>
      <c r="OM113" s="6"/>
      <c r="ON113" s="6"/>
      <c r="OO113" s="6"/>
      <c r="OP113" s="6"/>
      <c r="OQ113" s="6"/>
      <c r="OR113" s="6"/>
      <c r="OS113" s="6"/>
      <c r="OT113" s="6"/>
      <c r="OU113" s="6"/>
      <c r="OV113" s="6"/>
      <c r="OW113" s="6"/>
      <c r="OX113" s="6"/>
      <c r="OY113" s="6"/>
      <c r="OZ113" s="6"/>
      <c r="PA113" s="6"/>
      <c r="PB113" s="6"/>
      <c r="PC113" s="6"/>
      <c r="PD113" s="6"/>
      <c r="PE113" s="6"/>
      <c r="PF113" s="6"/>
      <c r="PG113" s="6"/>
      <c r="PH113" s="6"/>
      <c r="PI113" s="6"/>
      <c r="PJ113" s="6"/>
      <c r="PK113" s="6"/>
      <c r="PL113" s="6"/>
      <c r="PM113" s="6"/>
      <c r="PN113" s="6"/>
      <c r="PO113" s="6"/>
      <c r="PP113" s="6"/>
      <c r="PQ113" s="6"/>
      <c r="PR113" s="6"/>
      <c r="PS113" s="6"/>
      <c r="PT113" s="6"/>
      <c r="PU113" s="6"/>
      <c r="PV113" s="6"/>
      <c r="PW113" s="6"/>
      <c r="PX113" s="6"/>
      <c r="PY113" s="6"/>
      <c r="PZ113" s="6"/>
      <c r="QA113" s="6"/>
      <c r="QB113" s="6"/>
      <c r="QC113" s="6"/>
      <c r="QD113" s="6"/>
      <c r="QE113" s="6"/>
      <c r="QF113" s="6"/>
      <c r="QG113" s="6"/>
      <c r="QH113" s="6"/>
      <c r="QI113" s="6"/>
      <c r="QJ113" s="6"/>
      <c r="QK113" s="6"/>
      <c r="QL113" s="6"/>
      <c r="QM113" s="6"/>
      <c r="QN113" s="6"/>
      <c r="QO113" s="6"/>
      <c r="QP113" s="6"/>
      <c r="QQ113" s="6"/>
      <c r="QR113" s="6"/>
      <c r="QS113" s="6"/>
      <c r="QT113" s="6"/>
      <c r="QU113" s="6"/>
      <c r="QV113" s="6"/>
      <c r="QW113" s="6"/>
      <c r="QX113" s="6"/>
      <c r="QY113" s="6"/>
      <c r="QZ113" s="6"/>
      <c r="RA113" s="6"/>
      <c r="RB113" s="6"/>
      <c r="RC113" s="6"/>
      <c r="RD113" s="6"/>
      <c r="RE113" s="6"/>
      <c r="RF113" s="6"/>
      <c r="RG113" s="6"/>
      <c r="RH113" s="6"/>
      <c r="RI113" s="6"/>
      <c r="RJ113" s="6"/>
      <c r="RK113" s="6"/>
      <c r="RL113" s="6"/>
      <c r="RM113" s="6"/>
      <c r="RN113" s="6"/>
      <c r="RO113" s="6"/>
      <c r="RP113" s="6"/>
      <c r="RQ113" s="6"/>
      <c r="RR113" s="6"/>
      <c r="RS113" s="6"/>
      <c r="RT113" s="6"/>
      <c r="RU113" s="6"/>
      <c r="RV113" s="6"/>
      <c r="RW113" s="6"/>
      <c r="RX113" s="6"/>
      <c r="RY113" s="6"/>
      <c r="RZ113" s="6"/>
      <c r="SA113" s="6"/>
      <c r="SB113" s="6"/>
      <c r="SC113" s="6"/>
      <c r="SD113" s="6"/>
      <c r="SE113" s="6"/>
      <c r="SF113" s="6"/>
      <c r="SG113" s="6"/>
      <c r="SH113" s="6"/>
      <c r="SI113" s="6"/>
      <c r="SJ113" s="6"/>
      <c r="SK113" s="6"/>
      <c r="SL113" s="6"/>
      <c r="SM113" s="6"/>
      <c r="SN113" s="6"/>
      <c r="SO113" s="6"/>
      <c r="SP113" s="6"/>
      <c r="SQ113" s="6"/>
      <c r="SR113" s="6"/>
      <c r="SS113" s="6"/>
      <c r="ST113" s="6"/>
      <c r="SU113" s="6"/>
      <c r="SV113" s="6"/>
      <c r="SW113" s="6"/>
      <c r="SX113" s="6"/>
      <c r="SY113" s="6"/>
      <c r="SZ113" s="6"/>
      <c r="TA113" s="6"/>
      <c r="TB113" s="6"/>
      <c r="TC113" s="6"/>
      <c r="TD113" s="6"/>
      <c r="TE113" s="6"/>
      <c r="TF113" s="6"/>
      <c r="TG113" s="6"/>
      <c r="TH113" s="6"/>
      <c r="TI113" s="6"/>
      <c r="TJ113" s="6"/>
      <c r="TK113" s="6"/>
      <c r="TL113" s="6"/>
      <c r="TM113" s="6"/>
      <c r="TN113" s="6"/>
      <c r="TO113" s="6"/>
      <c r="TP113" s="6"/>
      <c r="TQ113" s="6"/>
      <c r="TR113" s="6"/>
      <c r="TS113" s="6"/>
      <c r="TT113" s="6"/>
      <c r="TU113" s="6"/>
      <c r="TV113" s="6"/>
      <c r="TW113" s="6"/>
      <c r="TX113" s="6"/>
      <c r="TY113" s="6"/>
      <c r="TZ113" s="6"/>
      <c r="UA113" s="6"/>
      <c r="UB113" s="6"/>
      <c r="UC113" s="6"/>
      <c r="UD113" s="6"/>
      <c r="UE113" s="6"/>
      <c r="UF113" s="6"/>
      <c r="UG113" s="6"/>
      <c r="UH113" s="6"/>
      <c r="UI113" s="6"/>
      <c r="UJ113" s="6"/>
      <c r="UK113" s="6"/>
      <c r="UL113" s="6"/>
      <c r="UM113" s="6"/>
      <c r="UN113" s="6"/>
      <c r="UO113" s="6"/>
      <c r="UP113" s="6"/>
      <c r="UQ113" s="6"/>
      <c r="UR113" s="6"/>
      <c r="US113" s="6"/>
      <c r="UT113" s="6"/>
      <c r="UU113" s="6"/>
      <c r="UV113" s="6"/>
      <c r="UW113" s="6"/>
      <c r="UX113" s="6"/>
      <c r="UY113" s="6"/>
      <c r="UZ113" s="6"/>
      <c r="VA113" s="6"/>
      <c r="VB113" s="6"/>
      <c r="VC113" s="6"/>
      <c r="VD113" s="6"/>
      <c r="VE113" s="6"/>
      <c r="VF113" s="6"/>
      <c r="VG113" s="6"/>
      <c r="VH113" s="6"/>
      <c r="VI113" s="6"/>
      <c r="VJ113" s="6"/>
      <c r="VK113" s="6"/>
      <c r="VL113" s="6"/>
      <c r="VM113" s="6"/>
      <c r="VN113" s="6"/>
      <c r="VO113" s="6"/>
      <c r="VP113" s="6"/>
      <c r="VQ113" s="6"/>
      <c r="VR113" s="6"/>
      <c r="VS113" s="6"/>
      <c r="VT113" s="6"/>
      <c r="VU113" s="6"/>
      <c r="VV113" s="6"/>
      <c r="VW113" s="6"/>
      <c r="VX113" s="6"/>
      <c r="VY113" s="6"/>
      <c r="VZ113" s="6"/>
      <c r="WA113" s="6"/>
      <c r="WB113" s="6"/>
      <c r="WC113" s="6"/>
      <c r="WD113" s="6"/>
      <c r="WE113" s="6"/>
      <c r="WF113" s="6"/>
      <c r="WG113" s="6"/>
      <c r="WH113" s="6"/>
      <c r="WI113" s="6"/>
      <c r="WJ113" s="6"/>
      <c r="WK113" s="6"/>
      <c r="WL113" s="6"/>
      <c r="WM113" s="6"/>
      <c r="WN113" s="6"/>
      <c r="WO113" s="6"/>
      <c r="WP113" s="6"/>
      <c r="WQ113" s="6"/>
      <c r="WR113" s="6"/>
      <c r="WS113" s="6"/>
      <c r="WT113" s="6"/>
      <c r="WU113" s="6"/>
      <c r="WV113" s="6"/>
      <c r="WW113" s="6"/>
      <c r="WX113" s="6"/>
      <c r="WY113" s="6"/>
      <c r="WZ113" s="6"/>
      <c r="XA113" s="6"/>
      <c r="XB113" s="6"/>
      <c r="XC113" s="6"/>
      <c r="XD113" s="6"/>
      <c r="XE113" s="6"/>
      <c r="XF113" s="6"/>
      <c r="XG113" s="6"/>
      <c r="XH113" s="6"/>
      <c r="XI113" s="6"/>
      <c r="XJ113" s="6"/>
      <c r="XK113" s="6"/>
      <c r="XL113" s="6"/>
      <c r="XM113" s="6"/>
      <c r="XN113" s="6"/>
      <c r="XO113" s="6"/>
      <c r="XP113" s="6"/>
      <c r="XQ113" s="6"/>
      <c r="XR113" s="6"/>
      <c r="XS113" s="6"/>
      <c r="XT113" s="6"/>
      <c r="XU113" s="6"/>
      <c r="XV113" s="6"/>
      <c r="XW113" s="6"/>
      <c r="XX113" s="6"/>
      <c r="XY113" s="6"/>
      <c r="XZ113" s="6"/>
      <c r="YA113" s="6"/>
      <c r="YB113" s="6"/>
      <c r="YC113" s="6"/>
      <c r="YD113" s="6"/>
      <c r="YE113" s="6"/>
      <c r="YF113" s="6"/>
      <c r="YG113" s="6"/>
      <c r="YH113" s="6"/>
      <c r="YI113" s="6"/>
      <c r="YJ113" s="6"/>
      <c r="YK113" s="6"/>
      <c r="YL113" s="6"/>
      <c r="YM113" s="6"/>
      <c r="YN113" s="6"/>
      <c r="YO113" s="6"/>
      <c r="YP113" s="6"/>
      <c r="YQ113" s="6"/>
      <c r="YR113" s="6"/>
      <c r="YS113" s="6"/>
      <c r="YT113" s="6"/>
      <c r="YU113" s="6"/>
      <c r="YV113" s="6"/>
      <c r="YW113" s="6"/>
      <c r="YX113" s="6"/>
      <c r="YY113" s="6"/>
      <c r="YZ113" s="6"/>
      <c r="ZA113" s="6"/>
      <c r="ZB113" s="6"/>
      <c r="ZC113" s="6"/>
      <c r="ZD113" s="6"/>
      <c r="ZE113" s="6"/>
      <c r="ZF113" s="6"/>
      <c r="ZG113" s="6"/>
      <c r="ZH113" s="6"/>
      <c r="ZI113" s="6"/>
      <c r="ZJ113" s="6"/>
      <c r="ZK113" s="6"/>
      <c r="ZL113" s="6"/>
      <c r="ZM113" s="6"/>
      <c r="ZN113" s="6"/>
      <c r="ZO113" s="6"/>
      <c r="ZP113" s="6"/>
      <c r="ZQ113" s="6"/>
      <c r="ZR113" s="6"/>
      <c r="ZS113" s="6"/>
      <c r="ZT113" s="6"/>
      <c r="ZU113" s="6"/>
      <c r="ZV113" s="6"/>
      <c r="ZW113" s="6"/>
      <c r="ZX113" s="6"/>
      <c r="ZY113" s="6"/>
      <c r="ZZ113" s="6"/>
      <c r="AAA113" s="6"/>
      <c r="AAB113" s="6"/>
      <c r="AAC113" s="6"/>
      <c r="AAD113" s="6"/>
      <c r="AAE113" s="6"/>
      <c r="AAF113" s="6"/>
      <c r="AAG113" s="6"/>
      <c r="AAH113" s="6"/>
      <c r="AAI113" s="6"/>
      <c r="AAJ113" s="6"/>
      <c r="AAK113" s="6"/>
      <c r="AAL113" s="6"/>
      <c r="AAM113" s="6"/>
      <c r="AAN113" s="6"/>
      <c r="AAO113" s="6"/>
      <c r="AAP113" s="6"/>
      <c r="AAQ113" s="6"/>
      <c r="AAR113" s="6"/>
      <c r="AAS113" s="6"/>
      <c r="AAT113" s="6"/>
      <c r="AAU113" s="6"/>
      <c r="AAV113" s="6"/>
      <c r="AAW113" s="6"/>
      <c r="AAX113" s="6"/>
      <c r="AAY113" s="6"/>
      <c r="AAZ113" s="6"/>
      <c r="ABA113" s="6"/>
      <c r="ABB113" s="6"/>
      <c r="ABC113" s="6"/>
      <c r="ABD113" s="6"/>
      <c r="ABE113" s="6"/>
      <c r="ABF113" s="6"/>
      <c r="ABG113" s="6"/>
      <c r="ABH113" s="6"/>
      <c r="ABI113" s="6"/>
      <c r="ABJ113" s="6"/>
      <c r="ABK113" s="6"/>
      <c r="ABL113" s="6"/>
      <c r="ABM113" s="6"/>
      <c r="ABN113" s="6"/>
      <c r="ABO113" s="6"/>
      <c r="ABP113" s="6"/>
      <c r="ABQ113" s="6"/>
      <c r="ABR113" s="6"/>
      <c r="ABS113" s="6"/>
      <c r="ABT113" s="6"/>
      <c r="ABU113" s="6"/>
      <c r="ABV113" s="6"/>
      <c r="ABW113" s="6"/>
      <c r="ABX113" s="6"/>
      <c r="ABY113" s="6"/>
      <c r="ABZ113" s="6"/>
      <c r="ACA113" s="6"/>
      <c r="ACB113" s="6"/>
      <c r="ACC113" s="6"/>
      <c r="ACD113" s="6"/>
      <c r="ACE113" s="6"/>
      <c r="ACF113" s="6"/>
      <c r="ACG113" s="6"/>
      <c r="ACH113" s="6"/>
      <c r="ACI113" s="6"/>
      <c r="ACJ113" s="6"/>
      <c r="ACK113" s="6"/>
      <c r="ACL113" s="6"/>
      <c r="ACM113" s="6"/>
      <c r="ACN113" s="6"/>
      <c r="ACO113" s="6"/>
      <c r="ACP113" s="6"/>
      <c r="ACQ113" s="6"/>
      <c r="ACR113" s="6"/>
      <c r="ACS113" s="6"/>
      <c r="ACT113" s="6"/>
      <c r="ACU113" s="6"/>
      <c r="ACV113" s="6"/>
      <c r="ACW113" s="6"/>
      <c r="ACX113" s="6"/>
      <c r="ACY113" s="6"/>
      <c r="ACZ113" s="6"/>
      <c r="ADA113" s="6"/>
      <c r="ADB113" s="6"/>
      <c r="ADC113" s="6"/>
      <c r="ADD113" s="6"/>
      <c r="ADE113" s="6"/>
      <c r="ADF113" s="6"/>
      <c r="ADG113" s="6"/>
      <c r="ADH113" s="6"/>
      <c r="ADI113" s="6"/>
      <c r="ADJ113" s="6"/>
      <c r="ADK113" s="6"/>
      <c r="ADL113" s="6"/>
      <c r="ADM113" s="6"/>
      <c r="ADN113" s="6"/>
      <c r="ADO113" s="6"/>
      <c r="ADP113" s="6"/>
      <c r="ADQ113" s="6"/>
      <c r="ADR113" s="6"/>
      <c r="ADS113" s="6"/>
      <c r="ADT113" s="6"/>
      <c r="ADU113" s="6"/>
      <c r="ADV113" s="6"/>
      <c r="ADW113" s="6"/>
      <c r="ADX113" s="6"/>
      <c r="ADY113" s="6"/>
      <c r="ADZ113" s="6"/>
      <c r="AEA113" s="6"/>
      <c r="AEB113" s="6"/>
      <c r="AEC113" s="6"/>
      <c r="AED113" s="6"/>
      <c r="AEE113" s="6"/>
      <c r="AEF113" s="6"/>
      <c r="AEG113" s="6"/>
      <c r="AEH113" s="6"/>
      <c r="AEI113" s="6"/>
      <c r="AEJ113" s="6"/>
      <c r="AEK113" s="6"/>
      <c r="AEL113" s="6"/>
      <c r="AEM113" s="6"/>
      <c r="AEN113" s="6"/>
      <c r="AEO113" s="6"/>
      <c r="AEP113" s="6"/>
      <c r="AEQ113" s="6"/>
      <c r="AER113" s="6"/>
      <c r="AES113" s="6"/>
      <c r="AET113" s="6"/>
      <c r="AEU113" s="6"/>
      <c r="AEV113" s="6"/>
      <c r="AEW113" s="6"/>
      <c r="AEX113" s="6"/>
      <c r="AEY113" s="6"/>
      <c r="AEZ113" s="6"/>
      <c r="AFA113" s="6"/>
      <c r="AFB113" s="6"/>
      <c r="AFC113" s="6"/>
      <c r="AFD113" s="6"/>
      <c r="AFE113" s="6"/>
      <c r="AFF113" s="6"/>
      <c r="AFG113" s="6"/>
      <c r="AFH113" s="6"/>
      <c r="AFI113" s="6"/>
      <c r="AFJ113" s="6"/>
      <c r="AFK113" s="6"/>
      <c r="AFL113" s="6"/>
      <c r="AFM113" s="6"/>
      <c r="AFN113" s="6"/>
      <c r="AFO113" s="6"/>
      <c r="AFP113" s="6"/>
      <c r="AFQ113" s="6"/>
      <c r="AFR113" s="6"/>
      <c r="AFS113" s="6"/>
      <c r="AFT113" s="6"/>
      <c r="AFU113" s="6"/>
      <c r="AFV113" s="6"/>
      <c r="AFW113" s="6"/>
      <c r="AFX113" s="6"/>
      <c r="AFY113" s="6"/>
      <c r="AFZ113" s="6"/>
      <c r="AGA113" s="6"/>
      <c r="AGB113" s="6"/>
      <c r="AGC113" s="6"/>
      <c r="AGD113" s="6"/>
      <c r="AGE113" s="6"/>
      <c r="AGF113" s="6"/>
      <c r="AGG113" s="6"/>
      <c r="AGH113" s="6"/>
      <c r="AGI113" s="6"/>
      <c r="AGJ113" s="6"/>
      <c r="AGK113" s="6"/>
      <c r="AGL113" s="6"/>
      <c r="AGM113" s="6"/>
      <c r="AGN113" s="6"/>
      <c r="AGO113" s="6"/>
      <c r="AGP113" s="6"/>
      <c r="AGQ113" s="6"/>
      <c r="AGR113" s="6"/>
      <c r="AGS113" s="6"/>
      <c r="AGT113" s="6"/>
      <c r="AGU113" s="6"/>
      <c r="AGV113" s="6"/>
      <c r="AGW113" s="6"/>
      <c r="AGX113" s="6"/>
      <c r="AGY113" s="6"/>
      <c r="AGZ113" s="6"/>
      <c r="AHA113" s="6"/>
      <c r="AHB113" s="6"/>
      <c r="AHC113" s="6"/>
      <c r="AHD113" s="6"/>
      <c r="AHE113" s="6"/>
      <c r="AHF113" s="6"/>
      <c r="AHG113" s="6"/>
      <c r="AHH113" s="6"/>
      <c r="AHI113" s="6"/>
      <c r="AHJ113" s="6"/>
      <c r="AHK113" s="6"/>
      <c r="AHL113" s="6"/>
      <c r="AHM113" s="6"/>
      <c r="AHN113" s="6"/>
      <c r="AHO113" s="6"/>
      <c r="AHP113" s="6"/>
      <c r="AHQ113" s="6"/>
      <c r="AHR113" s="6"/>
      <c r="AHS113" s="6"/>
      <c r="AHT113" s="6"/>
      <c r="AHU113" s="6"/>
      <c r="AHV113" s="6"/>
      <c r="AHW113" s="6"/>
      <c r="AHX113" s="6"/>
      <c r="AHY113" s="6"/>
      <c r="AHZ113" s="6"/>
      <c r="AIA113" s="6"/>
      <c r="AIB113" s="6"/>
      <c r="AIC113" s="6"/>
      <c r="AID113" s="6"/>
      <c r="AIE113" s="6"/>
      <c r="AIF113" s="6"/>
      <c r="AIG113" s="6"/>
      <c r="AIH113" s="6"/>
      <c r="AII113" s="6"/>
      <c r="AIJ113" s="6"/>
      <c r="AIK113" s="6"/>
      <c r="AIL113" s="6"/>
      <c r="AIM113" s="6"/>
      <c r="AIN113" s="6"/>
      <c r="AIO113" s="6"/>
      <c r="AIP113" s="6"/>
      <c r="AIQ113" s="6"/>
      <c r="AIR113" s="6"/>
      <c r="AIS113" s="6"/>
      <c r="AIT113" s="6"/>
      <c r="AIU113" s="6"/>
      <c r="AIV113" s="6"/>
      <c r="AIW113" s="6"/>
      <c r="AIX113" s="6"/>
      <c r="AIY113" s="6"/>
      <c r="AIZ113" s="6"/>
      <c r="AJA113" s="6"/>
      <c r="AJB113" s="6"/>
      <c r="AJC113" s="6"/>
      <c r="AJD113" s="6"/>
      <c r="AJE113" s="6"/>
      <c r="AJF113" s="6"/>
      <c r="AJG113" s="6"/>
      <c r="AJH113" s="6"/>
      <c r="AJI113" s="6"/>
      <c r="AJJ113" s="6"/>
      <c r="AJK113" s="6"/>
      <c r="AJL113" s="6"/>
      <c r="AJM113" s="6"/>
      <c r="AJN113" s="6"/>
      <c r="AJO113" s="6"/>
      <c r="AJP113" s="6"/>
      <c r="AJQ113" s="6"/>
      <c r="AJR113" s="6"/>
      <c r="AJS113" s="6"/>
      <c r="AJT113" s="6"/>
      <c r="AJU113" s="6"/>
      <c r="AJV113" s="6"/>
      <c r="AJW113" s="6"/>
      <c r="AJX113" s="6"/>
      <c r="AJY113" s="6"/>
      <c r="AJZ113" s="6"/>
      <c r="AKA113" s="6"/>
      <c r="AKB113" s="6"/>
      <c r="AKC113" s="6"/>
      <c r="AKD113" s="6"/>
      <c r="AKE113" s="6"/>
      <c r="AKF113" s="6"/>
      <c r="AKG113" s="6"/>
      <c r="AKH113" s="6"/>
      <c r="AKI113" s="6"/>
      <c r="AKJ113" s="6"/>
      <c r="AKK113" s="6"/>
      <c r="AKL113" s="6"/>
      <c r="AKM113" s="6"/>
      <c r="AKN113" s="6"/>
      <c r="AKO113" s="6"/>
      <c r="AKP113" s="6"/>
      <c r="AKQ113" s="6"/>
      <c r="AKR113" s="6"/>
      <c r="AKS113" s="6"/>
      <c r="AKT113" s="6"/>
      <c r="AKU113" s="6"/>
      <c r="AKV113" s="6"/>
      <c r="AKW113" s="6"/>
      <c r="AKX113" s="6"/>
      <c r="AKY113" s="6"/>
      <c r="AKZ113" s="6"/>
      <c r="ALA113" s="6"/>
      <c r="ALB113" s="6"/>
      <c r="ALC113" s="6"/>
      <c r="ALD113" s="6"/>
      <c r="ALE113" s="6"/>
      <c r="ALF113" s="6"/>
      <c r="ALG113" s="6"/>
      <c r="ALH113" s="6"/>
      <c r="ALI113" s="6"/>
      <c r="ALJ113" s="6"/>
      <c r="ALK113" s="6"/>
      <c r="ALL113" s="6"/>
      <c r="ALM113" s="6"/>
      <c r="ALN113" s="6"/>
      <c r="ALO113" s="6"/>
      <c r="ALP113" s="6"/>
    </row>
    <row r="114" spans="2:1004" x14ac:dyDescent="0.25">
      <c r="B114" s="36"/>
      <c r="C114" s="37"/>
      <c r="D114" s="37"/>
      <c r="E114" s="6"/>
      <c r="F114" s="6"/>
      <c r="G114" s="6"/>
      <c r="H114" s="6"/>
      <c r="I114" s="6"/>
      <c r="J114" s="6"/>
      <c r="K114" s="6"/>
      <c r="L114" s="6"/>
      <c r="M114" s="6"/>
      <c r="N114" s="6"/>
      <c r="O114" s="6"/>
      <c r="P114" s="6"/>
      <c r="Q114" s="6"/>
      <c r="R114" s="6"/>
      <c r="S114" s="6"/>
      <c r="T114" s="6"/>
      <c r="U114" s="6"/>
      <c r="V114" s="6"/>
      <c r="W114" s="6"/>
      <c r="X114" s="6"/>
      <c r="Y114" s="6"/>
      <c r="Z114" s="6"/>
      <c r="AA114" s="6"/>
      <c r="AB114" s="6"/>
      <c r="AC114" s="6"/>
      <c r="AD114" s="6"/>
      <c r="AE114" s="6"/>
      <c r="AF114" s="6"/>
      <c r="AG114" s="6"/>
      <c r="AH114" s="6"/>
      <c r="AI114" s="6"/>
      <c r="AJ114" s="6"/>
      <c r="AK114" s="6"/>
      <c r="AL114" s="6"/>
      <c r="AM114" s="6"/>
      <c r="AN114" s="6"/>
      <c r="AO114" s="6"/>
      <c r="AP114" s="6"/>
      <c r="AQ114" s="6"/>
      <c r="AR114" s="6"/>
      <c r="AS114" s="6"/>
      <c r="AT114" s="6"/>
      <c r="AU114" s="6"/>
      <c r="AV114" s="6"/>
      <c r="AW114" s="6"/>
      <c r="AX114" s="6"/>
      <c r="AY114" s="6"/>
      <c r="AZ114" s="6"/>
      <c r="BA114" s="6"/>
      <c r="BB114" s="6"/>
      <c r="BC114" s="6"/>
      <c r="BD114" s="6"/>
      <c r="BE114" s="6"/>
      <c r="BF114" s="6"/>
      <c r="BG114" s="6"/>
      <c r="BH114" s="6"/>
      <c r="BI114" s="6"/>
      <c r="BJ114" s="6"/>
      <c r="BK114" s="6"/>
      <c r="BL114" s="6"/>
      <c r="BM114" s="6"/>
      <c r="BN114" s="6"/>
      <c r="BO114" s="6"/>
      <c r="BP114" s="6"/>
      <c r="BQ114" s="6"/>
      <c r="BR114" s="6"/>
      <c r="BS114" s="6"/>
      <c r="BT114" s="6"/>
      <c r="BU114" s="6"/>
      <c r="BV114" s="6"/>
      <c r="BW114" s="6"/>
      <c r="BX114" s="6"/>
      <c r="BY114" s="6"/>
      <c r="BZ114" s="6"/>
      <c r="CA114" s="6"/>
      <c r="CB114" s="6"/>
      <c r="CC114" s="6"/>
      <c r="CD114" s="6"/>
      <c r="CE114" s="6"/>
      <c r="CF114" s="6"/>
      <c r="CG114" s="6"/>
      <c r="CH114" s="6"/>
      <c r="CI114" s="6"/>
      <c r="CJ114" s="6"/>
      <c r="CK114" s="6"/>
      <c r="CL114" s="6"/>
      <c r="CM114" s="6"/>
      <c r="CN114" s="6"/>
      <c r="CO114" s="6"/>
      <c r="CP114" s="6"/>
      <c r="CQ114" s="6"/>
      <c r="CR114" s="6"/>
      <c r="CS114" s="6"/>
      <c r="CT114" s="6"/>
      <c r="CU114" s="6"/>
      <c r="CV114" s="6"/>
      <c r="CW114" s="6"/>
      <c r="CX114" s="6"/>
      <c r="CY114" s="6"/>
      <c r="CZ114" s="6"/>
      <c r="DA114" s="6"/>
      <c r="DB114" s="6"/>
      <c r="DC114" s="6"/>
      <c r="DD114" s="6"/>
      <c r="DE114" s="6"/>
      <c r="DF114" s="6"/>
      <c r="DG114" s="6"/>
      <c r="DH114" s="6"/>
      <c r="DI114" s="6"/>
      <c r="DJ114" s="6"/>
      <c r="DK114" s="6"/>
      <c r="DL114" s="6"/>
      <c r="DM114" s="6"/>
      <c r="DN114" s="6"/>
      <c r="DO114" s="6"/>
      <c r="DP114" s="6"/>
      <c r="DQ114" s="6"/>
      <c r="DR114" s="6"/>
      <c r="DS114" s="6"/>
      <c r="DT114" s="6"/>
      <c r="DU114" s="6"/>
      <c r="DV114" s="6"/>
      <c r="DW114" s="6"/>
      <c r="DX114" s="6"/>
      <c r="DY114" s="6"/>
      <c r="DZ114" s="6"/>
      <c r="EA114" s="6"/>
      <c r="EB114" s="6"/>
      <c r="EC114" s="6"/>
      <c r="ED114" s="6"/>
      <c r="EE114" s="6"/>
      <c r="EF114" s="6"/>
      <c r="EG114" s="6"/>
      <c r="EH114" s="6"/>
      <c r="EI114" s="6"/>
      <c r="EJ114" s="6"/>
      <c r="EK114" s="6"/>
      <c r="EL114" s="6"/>
      <c r="EM114" s="6"/>
      <c r="EN114" s="6"/>
      <c r="EO114" s="6"/>
      <c r="EP114" s="6"/>
      <c r="EQ114" s="6"/>
      <c r="ER114" s="6"/>
      <c r="ES114" s="6"/>
      <c r="ET114" s="6"/>
      <c r="EU114" s="6"/>
      <c r="EV114" s="6"/>
      <c r="EW114" s="6"/>
      <c r="EX114" s="6"/>
      <c r="EY114" s="6"/>
      <c r="EZ114" s="6"/>
      <c r="FA114" s="6"/>
      <c r="FB114" s="6"/>
      <c r="FC114" s="6"/>
      <c r="FD114" s="6"/>
      <c r="FE114" s="6"/>
      <c r="FF114" s="6"/>
      <c r="FG114" s="6"/>
      <c r="FH114" s="6"/>
      <c r="FI114" s="6"/>
      <c r="FJ114" s="6"/>
      <c r="FK114" s="6"/>
      <c r="FL114" s="6"/>
      <c r="FM114" s="6"/>
      <c r="FN114" s="6"/>
      <c r="FO114" s="6"/>
      <c r="FP114" s="6"/>
      <c r="FQ114" s="6"/>
      <c r="FR114" s="6"/>
      <c r="FS114" s="6"/>
      <c r="FT114" s="6"/>
      <c r="FU114" s="6"/>
      <c r="FV114" s="6"/>
      <c r="FW114" s="6"/>
      <c r="FX114" s="6"/>
      <c r="FY114" s="6"/>
      <c r="FZ114" s="6"/>
      <c r="GA114" s="6"/>
      <c r="GB114" s="6"/>
      <c r="GC114" s="6"/>
      <c r="GD114" s="6"/>
      <c r="GE114" s="6"/>
      <c r="GF114" s="6"/>
      <c r="GG114" s="6"/>
      <c r="GH114" s="6"/>
      <c r="GI114" s="6"/>
      <c r="GJ114" s="6"/>
      <c r="GK114" s="6"/>
      <c r="GL114" s="6"/>
      <c r="GM114" s="6"/>
      <c r="GN114" s="6"/>
      <c r="GO114" s="6"/>
      <c r="GP114" s="6"/>
      <c r="GQ114" s="6"/>
      <c r="GR114" s="6"/>
      <c r="GS114" s="6"/>
      <c r="GT114" s="6"/>
      <c r="GU114" s="6"/>
      <c r="GV114" s="6"/>
      <c r="GW114" s="6"/>
      <c r="GX114" s="6"/>
      <c r="GY114" s="6"/>
      <c r="GZ114" s="6"/>
      <c r="HA114" s="6"/>
      <c r="HB114" s="6"/>
      <c r="HC114" s="6"/>
      <c r="HD114" s="6"/>
      <c r="HE114" s="6"/>
      <c r="HF114" s="6"/>
      <c r="HG114" s="6"/>
      <c r="HH114" s="6"/>
      <c r="HI114" s="6"/>
      <c r="HJ114" s="6"/>
      <c r="HK114" s="6"/>
      <c r="HL114" s="6"/>
      <c r="HM114" s="6"/>
      <c r="HN114" s="6"/>
      <c r="HO114" s="6"/>
      <c r="HP114" s="6"/>
      <c r="HQ114" s="6"/>
      <c r="HR114" s="6"/>
      <c r="HS114" s="6"/>
      <c r="HT114" s="6"/>
      <c r="HU114" s="6"/>
      <c r="HV114" s="6"/>
      <c r="HW114" s="6"/>
      <c r="HX114" s="6"/>
      <c r="HY114" s="6"/>
      <c r="HZ114" s="6"/>
      <c r="IA114" s="6"/>
      <c r="IB114" s="6"/>
      <c r="IC114" s="6"/>
      <c r="ID114" s="6"/>
      <c r="IE114" s="6"/>
      <c r="IF114" s="6"/>
      <c r="IG114" s="6"/>
      <c r="IH114" s="6"/>
      <c r="II114" s="6"/>
      <c r="IJ114" s="6"/>
      <c r="IK114" s="6"/>
      <c r="IL114" s="6"/>
      <c r="IM114" s="6"/>
      <c r="IN114" s="6"/>
      <c r="IO114" s="6"/>
      <c r="IP114" s="6"/>
      <c r="IQ114" s="6"/>
      <c r="IR114" s="6"/>
      <c r="IS114" s="6"/>
      <c r="IT114" s="6"/>
      <c r="IU114" s="6"/>
      <c r="IV114" s="6"/>
      <c r="IW114" s="6"/>
      <c r="IX114" s="6"/>
      <c r="IY114" s="6"/>
      <c r="IZ114" s="6"/>
      <c r="JA114" s="6"/>
      <c r="JB114" s="6"/>
      <c r="JC114" s="6"/>
      <c r="JD114" s="6"/>
      <c r="JE114" s="6"/>
      <c r="JF114" s="6"/>
      <c r="JG114" s="6"/>
      <c r="JH114" s="6"/>
      <c r="JI114" s="6"/>
      <c r="JJ114" s="6"/>
      <c r="JK114" s="6"/>
      <c r="JL114" s="6"/>
      <c r="JM114" s="6"/>
      <c r="JN114" s="6"/>
      <c r="JO114" s="6"/>
      <c r="JP114" s="6"/>
      <c r="JQ114" s="6"/>
      <c r="JR114" s="6"/>
      <c r="JS114" s="6"/>
      <c r="JT114" s="6"/>
      <c r="JU114" s="6"/>
      <c r="JV114" s="6"/>
      <c r="JW114" s="6"/>
      <c r="JX114" s="6"/>
      <c r="JY114" s="6"/>
      <c r="JZ114" s="6"/>
      <c r="KA114" s="6"/>
      <c r="KB114" s="6"/>
      <c r="KC114" s="6"/>
      <c r="KD114" s="6"/>
      <c r="KE114" s="6"/>
      <c r="KF114" s="6"/>
      <c r="KG114" s="6"/>
      <c r="KH114" s="6"/>
      <c r="KI114" s="6"/>
      <c r="KJ114" s="6"/>
      <c r="KK114" s="6"/>
      <c r="KL114" s="6"/>
      <c r="KM114" s="6"/>
      <c r="KN114" s="6"/>
      <c r="KO114" s="6"/>
      <c r="KP114" s="6"/>
      <c r="KQ114" s="6"/>
      <c r="KR114" s="6"/>
      <c r="KS114" s="6"/>
      <c r="KT114" s="6"/>
      <c r="KU114" s="6"/>
      <c r="KV114" s="6"/>
      <c r="KW114" s="6"/>
      <c r="KX114" s="6"/>
      <c r="KY114" s="6"/>
      <c r="KZ114" s="6"/>
      <c r="LA114" s="6"/>
      <c r="LB114" s="6"/>
      <c r="LC114" s="6"/>
      <c r="LD114" s="6"/>
      <c r="LE114" s="6"/>
      <c r="LF114" s="6"/>
      <c r="LG114" s="6"/>
      <c r="LH114" s="6"/>
      <c r="LI114" s="6"/>
      <c r="LJ114" s="6"/>
      <c r="LK114" s="6"/>
      <c r="LL114" s="6"/>
      <c r="LM114" s="6"/>
      <c r="LN114" s="6"/>
      <c r="LO114" s="6"/>
      <c r="LP114" s="6"/>
      <c r="LQ114" s="6"/>
      <c r="LR114" s="6"/>
      <c r="LS114" s="6"/>
      <c r="LT114" s="6"/>
      <c r="LU114" s="6"/>
      <c r="LV114" s="6"/>
      <c r="LW114" s="6"/>
      <c r="LX114" s="6"/>
      <c r="LY114" s="6"/>
      <c r="LZ114" s="6"/>
      <c r="MA114" s="6"/>
      <c r="MB114" s="6"/>
      <c r="MC114" s="6"/>
      <c r="MD114" s="6"/>
      <c r="ME114" s="6"/>
      <c r="MF114" s="6"/>
      <c r="MG114" s="6"/>
      <c r="MH114" s="6"/>
      <c r="MI114" s="6"/>
      <c r="MJ114" s="6"/>
      <c r="MK114" s="6"/>
      <c r="ML114" s="6"/>
      <c r="MM114" s="6"/>
      <c r="MN114" s="6"/>
      <c r="MO114" s="6"/>
      <c r="MP114" s="6"/>
      <c r="MQ114" s="6"/>
      <c r="MR114" s="6"/>
      <c r="MS114" s="6"/>
      <c r="MT114" s="6"/>
      <c r="MU114" s="6"/>
      <c r="MV114" s="6"/>
      <c r="MW114" s="6"/>
      <c r="MX114" s="6"/>
      <c r="MY114" s="6"/>
      <c r="MZ114" s="6"/>
      <c r="NA114" s="6"/>
      <c r="NB114" s="6"/>
      <c r="NC114" s="6"/>
      <c r="ND114" s="6"/>
      <c r="NE114" s="6"/>
      <c r="NF114" s="6"/>
      <c r="NG114" s="6"/>
      <c r="NH114" s="6"/>
      <c r="NI114" s="6"/>
      <c r="NJ114" s="6"/>
      <c r="NK114" s="6"/>
      <c r="NL114" s="6"/>
      <c r="NM114" s="6"/>
      <c r="NN114" s="6"/>
      <c r="NO114" s="6"/>
      <c r="NP114" s="6"/>
      <c r="NQ114" s="6"/>
      <c r="NR114" s="6"/>
      <c r="NS114" s="6"/>
      <c r="NT114" s="6"/>
      <c r="NU114" s="6"/>
      <c r="NV114" s="6"/>
      <c r="NW114" s="6"/>
      <c r="NX114" s="6"/>
      <c r="NY114" s="6"/>
      <c r="NZ114" s="6"/>
      <c r="OA114" s="6"/>
      <c r="OB114" s="6"/>
      <c r="OC114" s="6"/>
      <c r="OD114" s="6"/>
      <c r="OE114" s="6"/>
      <c r="OF114" s="6"/>
      <c r="OG114" s="6"/>
      <c r="OH114" s="6"/>
      <c r="OI114" s="6"/>
      <c r="OJ114" s="6"/>
      <c r="OK114" s="6"/>
      <c r="OL114" s="6"/>
      <c r="OM114" s="6"/>
      <c r="ON114" s="6"/>
      <c r="OO114" s="6"/>
      <c r="OP114" s="6"/>
      <c r="OQ114" s="6"/>
      <c r="OR114" s="6"/>
      <c r="OS114" s="6"/>
      <c r="OT114" s="6"/>
      <c r="OU114" s="6"/>
      <c r="OV114" s="6"/>
      <c r="OW114" s="6"/>
      <c r="OX114" s="6"/>
      <c r="OY114" s="6"/>
      <c r="OZ114" s="6"/>
      <c r="PA114" s="6"/>
      <c r="PB114" s="6"/>
      <c r="PC114" s="6"/>
      <c r="PD114" s="6"/>
      <c r="PE114" s="6"/>
      <c r="PF114" s="6"/>
      <c r="PG114" s="6"/>
      <c r="PH114" s="6"/>
      <c r="PI114" s="6"/>
      <c r="PJ114" s="6"/>
      <c r="PK114" s="6"/>
      <c r="PL114" s="6"/>
      <c r="PM114" s="6"/>
      <c r="PN114" s="6"/>
      <c r="PO114" s="6"/>
      <c r="PP114" s="6"/>
      <c r="PQ114" s="6"/>
      <c r="PR114" s="6"/>
      <c r="PS114" s="6"/>
      <c r="PT114" s="6"/>
      <c r="PU114" s="6"/>
      <c r="PV114" s="6"/>
      <c r="PW114" s="6"/>
      <c r="PX114" s="6"/>
      <c r="PY114" s="6"/>
      <c r="PZ114" s="6"/>
      <c r="QA114" s="6"/>
      <c r="QB114" s="6"/>
      <c r="QC114" s="6"/>
      <c r="QD114" s="6"/>
      <c r="QE114" s="6"/>
      <c r="QF114" s="6"/>
      <c r="QG114" s="6"/>
      <c r="QH114" s="6"/>
      <c r="QI114" s="6"/>
      <c r="QJ114" s="6"/>
      <c r="QK114" s="6"/>
      <c r="QL114" s="6"/>
      <c r="QM114" s="6"/>
      <c r="QN114" s="6"/>
      <c r="QO114" s="6"/>
      <c r="QP114" s="6"/>
      <c r="QQ114" s="6"/>
      <c r="QR114" s="6"/>
      <c r="QS114" s="6"/>
      <c r="QT114" s="6"/>
      <c r="QU114" s="6"/>
      <c r="QV114" s="6"/>
      <c r="QW114" s="6"/>
      <c r="QX114" s="6"/>
      <c r="QY114" s="6"/>
      <c r="QZ114" s="6"/>
      <c r="RA114" s="6"/>
      <c r="RB114" s="6"/>
      <c r="RC114" s="6"/>
      <c r="RD114" s="6"/>
      <c r="RE114" s="6"/>
      <c r="RF114" s="6"/>
      <c r="RG114" s="6"/>
      <c r="RH114" s="6"/>
      <c r="RI114" s="6"/>
      <c r="RJ114" s="6"/>
      <c r="RK114" s="6"/>
      <c r="RL114" s="6"/>
      <c r="RM114" s="6"/>
      <c r="RN114" s="6"/>
      <c r="RO114" s="6"/>
      <c r="RP114" s="6"/>
      <c r="RQ114" s="6"/>
      <c r="RR114" s="6"/>
      <c r="RS114" s="6"/>
      <c r="RT114" s="6"/>
      <c r="RU114" s="6"/>
      <c r="RV114" s="6"/>
      <c r="RW114" s="6"/>
      <c r="RX114" s="6"/>
      <c r="RY114" s="6"/>
      <c r="RZ114" s="6"/>
      <c r="SA114" s="6"/>
      <c r="SB114" s="6"/>
      <c r="SC114" s="6"/>
      <c r="SD114" s="6"/>
      <c r="SE114" s="6"/>
      <c r="SF114" s="6"/>
      <c r="SG114" s="6"/>
      <c r="SH114" s="6"/>
      <c r="SI114" s="6"/>
      <c r="SJ114" s="6"/>
      <c r="SK114" s="6"/>
      <c r="SL114" s="6"/>
      <c r="SM114" s="6"/>
      <c r="SN114" s="6"/>
      <c r="SO114" s="6"/>
      <c r="SP114" s="6"/>
      <c r="SQ114" s="6"/>
      <c r="SR114" s="6"/>
      <c r="SS114" s="6"/>
      <c r="ST114" s="6"/>
      <c r="SU114" s="6"/>
      <c r="SV114" s="6"/>
      <c r="SW114" s="6"/>
      <c r="SX114" s="6"/>
      <c r="SY114" s="6"/>
      <c r="SZ114" s="6"/>
      <c r="TA114" s="6"/>
      <c r="TB114" s="6"/>
      <c r="TC114" s="6"/>
      <c r="TD114" s="6"/>
      <c r="TE114" s="6"/>
      <c r="TF114" s="6"/>
      <c r="TG114" s="6"/>
      <c r="TH114" s="6"/>
      <c r="TI114" s="6"/>
      <c r="TJ114" s="6"/>
      <c r="TK114" s="6"/>
      <c r="TL114" s="6"/>
      <c r="TM114" s="6"/>
      <c r="TN114" s="6"/>
      <c r="TO114" s="6"/>
      <c r="TP114" s="6"/>
      <c r="TQ114" s="6"/>
      <c r="TR114" s="6"/>
      <c r="TS114" s="6"/>
      <c r="TT114" s="6"/>
      <c r="TU114" s="6"/>
      <c r="TV114" s="6"/>
      <c r="TW114" s="6"/>
      <c r="TX114" s="6"/>
      <c r="TY114" s="6"/>
      <c r="TZ114" s="6"/>
      <c r="UA114" s="6"/>
      <c r="UB114" s="6"/>
      <c r="UC114" s="6"/>
      <c r="UD114" s="6"/>
      <c r="UE114" s="6"/>
      <c r="UF114" s="6"/>
      <c r="UG114" s="6"/>
      <c r="UH114" s="6"/>
      <c r="UI114" s="6"/>
      <c r="UJ114" s="6"/>
      <c r="UK114" s="6"/>
      <c r="UL114" s="6"/>
      <c r="UM114" s="6"/>
      <c r="UN114" s="6"/>
      <c r="UO114" s="6"/>
      <c r="UP114" s="6"/>
      <c r="UQ114" s="6"/>
      <c r="UR114" s="6"/>
      <c r="US114" s="6"/>
      <c r="UT114" s="6"/>
      <c r="UU114" s="6"/>
      <c r="UV114" s="6"/>
      <c r="UW114" s="6"/>
      <c r="UX114" s="6"/>
      <c r="UY114" s="6"/>
      <c r="UZ114" s="6"/>
      <c r="VA114" s="6"/>
      <c r="VB114" s="6"/>
      <c r="VC114" s="6"/>
      <c r="VD114" s="6"/>
      <c r="VE114" s="6"/>
      <c r="VF114" s="6"/>
      <c r="VG114" s="6"/>
      <c r="VH114" s="6"/>
      <c r="VI114" s="6"/>
      <c r="VJ114" s="6"/>
      <c r="VK114" s="6"/>
      <c r="VL114" s="6"/>
      <c r="VM114" s="6"/>
      <c r="VN114" s="6"/>
      <c r="VO114" s="6"/>
      <c r="VP114" s="6"/>
      <c r="VQ114" s="6"/>
      <c r="VR114" s="6"/>
      <c r="VS114" s="6"/>
      <c r="VT114" s="6"/>
      <c r="VU114" s="6"/>
      <c r="VV114" s="6"/>
      <c r="VW114" s="6"/>
      <c r="VX114" s="6"/>
      <c r="VY114" s="6"/>
      <c r="VZ114" s="6"/>
      <c r="WA114" s="6"/>
      <c r="WB114" s="6"/>
      <c r="WC114" s="6"/>
      <c r="WD114" s="6"/>
      <c r="WE114" s="6"/>
      <c r="WF114" s="6"/>
      <c r="WG114" s="6"/>
      <c r="WH114" s="6"/>
      <c r="WI114" s="6"/>
      <c r="WJ114" s="6"/>
      <c r="WK114" s="6"/>
      <c r="WL114" s="6"/>
      <c r="WM114" s="6"/>
      <c r="WN114" s="6"/>
      <c r="WO114" s="6"/>
      <c r="WP114" s="6"/>
      <c r="WQ114" s="6"/>
      <c r="WR114" s="6"/>
      <c r="WS114" s="6"/>
      <c r="WT114" s="6"/>
      <c r="WU114" s="6"/>
      <c r="WV114" s="6"/>
      <c r="WW114" s="6"/>
      <c r="WX114" s="6"/>
      <c r="WY114" s="6"/>
      <c r="WZ114" s="6"/>
      <c r="XA114" s="6"/>
      <c r="XB114" s="6"/>
      <c r="XC114" s="6"/>
      <c r="XD114" s="6"/>
      <c r="XE114" s="6"/>
      <c r="XF114" s="6"/>
      <c r="XG114" s="6"/>
      <c r="XH114" s="6"/>
      <c r="XI114" s="6"/>
      <c r="XJ114" s="6"/>
      <c r="XK114" s="6"/>
      <c r="XL114" s="6"/>
      <c r="XM114" s="6"/>
      <c r="XN114" s="6"/>
      <c r="XO114" s="6"/>
      <c r="XP114" s="6"/>
      <c r="XQ114" s="6"/>
      <c r="XR114" s="6"/>
      <c r="XS114" s="6"/>
      <c r="XT114" s="6"/>
      <c r="XU114" s="6"/>
      <c r="XV114" s="6"/>
      <c r="XW114" s="6"/>
      <c r="XX114" s="6"/>
      <c r="XY114" s="6"/>
      <c r="XZ114" s="6"/>
      <c r="YA114" s="6"/>
      <c r="YB114" s="6"/>
      <c r="YC114" s="6"/>
      <c r="YD114" s="6"/>
      <c r="YE114" s="6"/>
      <c r="YF114" s="6"/>
      <c r="YG114" s="6"/>
      <c r="YH114" s="6"/>
      <c r="YI114" s="6"/>
      <c r="YJ114" s="6"/>
      <c r="YK114" s="6"/>
      <c r="YL114" s="6"/>
      <c r="YM114" s="6"/>
      <c r="YN114" s="6"/>
      <c r="YO114" s="6"/>
      <c r="YP114" s="6"/>
      <c r="YQ114" s="6"/>
      <c r="YR114" s="6"/>
      <c r="YS114" s="6"/>
      <c r="YT114" s="6"/>
      <c r="YU114" s="6"/>
      <c r="YV114" s="6"/>
      <c r="YW114" s="6"/>
      <c r="YX114" s="6"/>
      <c r="YY114" s="6"/>
      <c r="YZ114" s="6"/>
      <c r="ZA114" s="6"/>
      <c r="ZB114" s="6"/>
      <c r="ZC114" s="6"/>
      <c r="ZD114" s="6"/>
      <c r="ZE114" s="6"/>
      <c r="ZF114" s="6"/>
      <c r="ZG114" s="6"/>
      <c r="ZH114" s="6"/>
      <c r="ZI114" s="6"/>
      <c r="ZJ114" s="6"/>
      <c r="ZK114" s="6"/>
      <c r="ZL114" s="6"/>
      <c r="ZM114" s="6"/>
      <c r="ZN114" s="6"/>
      <c r="ZO114" s="6"/>
      <c r="ZP114" s="6"/>
      <c r="ZQ114" s="6"/>
      <c r="ZR114" s="6"/>
      <c r="ZS114" s="6"/>
      <c r="ZT114" s="6"/>
      <c r="ZU114" s="6"/>
      <c r="ZV114" s="6"/>
      <c r="ZW114" s="6"/>
      <c r="ZX114" s="6"/>
      <c r="ZY114" s="6"/>
      <c r="ZZ114" s="6"/>
      <c r="AAA114" s="6"/>
      <c r="AAB114" s="6"/>
      <c r="AAC114" s="6"/>
      <c r="AAD114" s="6"/>
      <c r="AAE114" s="6"/>
      <c r="AAF114" s="6"/>
      <c r="AAG114" s="6"/>
      <c r="AAH114" s="6"/>
      <c r="AAI114" s="6"/>
      <c r="AAJ114" s="6"/>
      <c r="AAK114" s="6"/>
      <c r="AAL114" s="6"/>
      <c r="AAM114" s="6"/>
      <c r="AAN114" s="6"/>
      <c r="AAO114" s="6"/>
      <c r="AAP114" s="6"/>
      <c r="AAQ114" s="6"/>
      <c r="AAR114" s="6"/>
      <c r="AAS114" s="6"/>
      <c r="AAT114" s="6"/>
      <c r="AAU114" s="6"/>
      <c r="AAV114" s="6"/>
      <c r="AAW114" s="6"/>
      <c r="AAX114" s="6"/>
      <c r="AAY114" s="6"/>
      <c r="AAZ114" s="6"/>
      <c r="ABA114" s="6"/>
      <c r="ABB114" s="6"/>
      <c r="ABC114" s="6"/>
      <c r="ABD114" s="6"/>
      <c r="ABE114" s="6"/>
      <c r="ABF114" s="6"/>
      <c r="ABG114" s="6"/>
      <c r="ABH114" s="6"/>
      <c r="ABI114" s="6"/>
      <c r="ABJ114" s="6"/>
      <c r="ABK114" s="6"/>
      <c r="ABL114" s="6"/>
      <c r="ABM114" s="6"/>
      <c r="ABN114" s="6"/>
      <c r="ABO114" s="6"/>
      <c r="ABP114" s="6"/>
      <c r="ABQ114" s="6"/>
      <c r="ABR114" s="6"/>
      <c r="ABS114" s="6"/>
      <c r="ABT114" s="6"/>
      <c r="ABU114" s="6"/>
      <c r="ABV114" s="6"/>
      <c r="ABW114" s="6"/>
      <c r="ABX114" s="6"/>
      <c r="ABY114" s="6"/>
      <c r="ABZ114" s="6"/>
      <c r="ACA114" s="6"/>
      <c r="ACB114" s="6"/>
      <c r="ACC114" s="6"/>
      <c r="ACD114" s="6"/>
      <c r="ACE114" s="6"/>
      <c r="ACF114" s="6"/>
      <c r="ACG114" s="6"/>
      <c r="ACH114" s="6"/>
      <c r="ACI114" s="6"/>
      <c r="ACJ114" s="6"/>
      <c r="ACK114" s="6"/>
      <c r="ACL114" s="6"/>
      <c r="ACM114" s="6"/>
      <c r="ACN114" s="6"/>
      <c r="ACO114" s="6"/>
      <c r="ACP114" s="6"/>
      <c r="ACQ114" s="6"/>
      <c r="ACR114" s="6"/>
      <c r="ACS114" s="6"/>
      <c r="ACT114" s="6"/>
      <c r="ACU114" s="6"/>
      <c r="ACV114" s="6"/>
      <c r="ACW114" s="6"/>
      <c r="ACX114" s="6"/>
      <c r="ACY114" s="6"/>
      <c r="ACZ114" s="6"/>
      <c r="ADA114" s="6"/>
      <c r="ADB114" s="6"/>
      <c r="ADC114" s="6"/>
      <c r="ADD114" s="6"/>
      <c r="ADE114" s="6"/>
      <c r="ADF114" s="6"/>
      <c r="ADG114" s="6"/>
      <c r="ADH114" s="6"/>
      <c r="ADI114" s="6"/>
      <c r="ADJ114" s="6"/>
      <c r="ADK114" s="6"/>
      <c r="ADL114" s="6"/>
      <c r="ADM114" s="6"/>
      <c r="ADN114" s="6"/>
      <c r="ADO114" s="6"/>
      <c r="ADP114" s="6"/>
      <c r="ADQ114" s="6"/>
      <c r="ADR114" s="6"/>
      <c r="ADS114" s="6"/>
      <c r="ADT114" s="6"/>
      <c r="ADU114" s="6"/>
      <c r="ADV114" s="6"/>
      <c r="ADW114" s="6"/>
      <c r="ADX114" s="6"/>
      <c r="ADY114" s="6"/>
      <c r="ADZ114" s="6"/>
      <c r="AEA114" s="6"/>
      <c r="AEB114" s="6"/>
      <c r="AEC114" s="6"/>
      <c r="AED114" s="6"/>
      <c r="AEE114" s="6"/>
      <c r="AEF114" s="6"/>
      <c r="AEG114" s="6"/>
      <c r="AEH114" s="6"/>
      <c r="AEI114" s="6"/>
      <c r="AEJ114" s="6"/>
      <c r="AEK114" s="6"/>
      <c r="AEL114" s="6"/>
      <c r="AEM114" s="6"/>
      <c r="AEN114" s="6"/>
      <c r="AEO114" s="6"/>
      <c r="AEP114" s="6"/>
      <c r="AEQ114" s="6"/>
      <c r="AER114" s="6"/>
      <c r="AES114" s="6"/>
      <c r="AET114" s="6"/>
      <c r="AEU114" s="6"/>
      <c r="AEV114" s="6"/>
      <c r="AEW114" s="6"/>
      <c r="AEX114" s="6"/>
      <c r="AEY114" s="6"/>
      <c r="AEZ114" s="6"/>
      <c r="AFA114" s="6"/>
      <c r="AFB114" s="6"/>
      <c r="AFC114" s="6"/>
      <c r="AFD114" s="6"/>
      <c r="AFE114" s="6"/>
      <c r="AFF114" s="6"/>
      <c r="AFG114" s="6"/>
      <c r="AFH114" s="6"/>
      <c r="AFI114" s="6"/>
      <c r="AFJ114" s="6"/>
      <c r="AFK114" s="6"/>
      <c r="AFL114" s="6"/>
      <c r="AFM114" s="6"/>
      <c r="AFN114" s="6"/>
      <c r="AFO114" s="6"/>
      <c r="AFP114" s="6"/>
      <c r="AFQ114" s="6"/>
      <c r="AFR114" s="6"/>
      <c r="AFS114" s="6"/>
      <c r="AFT114" s="6"/>
      <c r="AFU114" s="6"/>
      <c r="AFV114" s="6"/>
      <c r="AFW114" s="6"/>
      <c r="AFX114" s="6"/>
      <c r="AFY114" s="6"/>
      <c r="AFZ114" s="6"/>
      <c r="AGA114" s="6"/>
      <c r="AGB114" s="6"/>
      <c r="AGC114" s="6"/>
      <c r="AGD114" s="6"/>
      <c r="AGE114" s="6"/>
      <c r="AGF114" s="6"/>
      <c r="AGG114" s="6"/>
      <c r="AGH114" s="6"/>
      <c r="AGI114" s="6"/>
      <c r="AGJ114" s="6"/>
      <c r="AGK114" s="6"/>
      <c r="AGL114" s="6"/>
      <c r="AGM114" s="6"/>
      <c r="AGN114" s="6"/>
      <c r="AGO114" s="6"/>
      <c r="AGP114" s="6"/>
      <c r="AGQ114" s="6"/>
      <c r="AGR114" s="6"/>
      <c r="AGS114" s="6"/>
      <c r="AGT114" s="6"/>
      <c r="AGU114" s="6"/>
      <c r="AGV114" s="6"/>
      <c r="AGW114" s="6"/>
      <c r="AGX114" s="6"/>
      <c r="AGY114" s="6"/>
      <c r="AGZ114" s="6"/>
      <c r="AHA114" s="6"/>
      <c r="AHB114" s="6"/>
      <c r="AHC114" s="6"/>
      <c r="AHD114" s="6"/>
      <c r="AHE114" s="6"/>
      <c r="AHF114" s="6"/>
      <c r="AHG114" s="6"/>
      <c r="AHH114" s="6"/>
      <c r="AHI114" s="6"/>
      <c r="AHJ114" s="6"/>
      <c r="AHK114" s="6"/>
      <c r="AHL114" s="6"/>
      <c r="AHM114" s="6"/>
      <c r="AHN114" s="6"/>
      <c r="AHO114" s="6"/>
      <c r="AHP114" s="6"/>
      <c r="AHQ114" s="6"/>
      <c r="AHR114" s="6"/>
      <c r="AHS114" s="6"/>
      <c r="AHT114" s="6"/>
      <c r="AHU114" s="6"/>
      <c r="AHV114" s="6"/>
      <c r="AHW114" s="6"/>
      <c r="AHX114" s="6"/>
      <c r="AHY114" s="6"/>
      <c r="AHZ114" s="6"/>
      <c r="AIA114" s="6"/>
      <c r="AIB114" s="6"/>
      <c r="AIC114" s="6"/>
      <c r="AID114" s="6"/>
      <c r="AIE114" s="6"/>
      <c r="AIF114" s="6"/>
      <c r="AIG114" s="6"/>
      <c r="AIH114" s="6"/>
      <c r="AII114" s="6"/>
      <c r="AIJ114" s="6"/>
      <c r="AIK114" s="6"/>
      <c r="AIL114" s="6"/>
      <c r="AIM114" s="6"/>
      <c r="AIN114" s="6"/>
      <c r="AIO114" s="6"/>
      <c r="AIP114" s="6"/>
      <c r="AIQ114" s="6"/>
      <c r="AIR114" s="6"/>
      <c r="AIS114" s="6"/>
      <c r="AIT114" s="6"/>
      <c r="AIU114" s="6"/>
      <c r="AIV114" s="6"/>
      <c r="AIW114" s="6"/>
      <c r="AIX114" s="6"/>
      <c r="AIY114" s="6"/>
      <c r="AIZ114" s="6"/>
      <c r="AJA114" s="6"/>
      <c r="AJB114" s="6"/>
      <c r="AJC114" s="6"/>
      <c r="AJD114" s="6"/>
      <c r="AJE114" s="6"/>
      <c r="AJF114" s="6"/>
      <c r="AJG114" s="6"/>
      <c r="AJH114" s="6"/>
      <c r="AJI114" s="6"/>
      <c r="AJJ114" s="6"/>
      <c r="AJK114" s="6"/>
      <c r="AJL114" s="6"/>
      <c r="AJM114" s="6"/>
      <c r="AJN114" s="6"/>
      <c r="AJO114" s="6"/>
      <c r="AJP114" s="6"/>
      <c r="AJQ114" s="6"/>
      <c r="AJR114" s="6"/>
      <c r="AJS114" s="6"/>
      <c r="AJT114" s="6"/>
      <c r="AJU114" s="6"/>
      <c r="AJV114" s="6"/>
      <c r="AJW114" s="6"/>
      <c r="AJX114" s="6"/>
      <c r="AJY114" s="6"/>
      <c r="AJZ114" s="6"/>
      <c r="AKA114" s="6"/>
      <c r="AKB114" s="6"/>
      <c r="AKC114" s="6"/>
      <c r="AKD114" s="6"/>
      <c r="AKE114" s="6"/>
      <c r="AKF114" s="6"/>
      <c r="AKG114" s="6"/>
      <c r="AKH114" s="6"/>
      <c r="AKI114" s="6"/>
      <c r="AKJ114" s="6"/>
      <c r="AKK114" s="6"/>
      <c r="AKL114" s="6"/>
      <c r="AKM114" s="6"/>
      <c r="AKN114" s="6"/>
      <c r="AKO114" s="6"/>
      <c r="AKP114" s="6"/>
      <c r="AKQ114" s="6"/>
      <c r="AKR114" s="6"/>
      <c r="AKS114" s="6"/>
      <c r="AKT114" s="6"/>
      <c r="AKU114" s="6"/>
      <c r="AKV114" s="6"/>
      <c r="AKW114" s="6"/>
      <c r="AKX114" s="6"/>
      <c r="AKY114" s="6"/>
      <c r="AKZ114" s="6"/>
      <c r="ALA114" s="6"/>
      <c r="ALB114" s="6"/>
      <c r="ALC114" s="6"/>
      <c r="ALD114" s="6"/>
      <c r="ALE114" s="6"/>
      <c r="ALF114" s="6"/>
      <c r="ALG114" s="6"/>
      <c r="ALH114" s="6"/>
      <c r="ALI114" s="6"/>
      <c r="ALJ114" s="6"/>
      <c r="ALK114" s="6"/>
      <c r="ALL114" s="6"/>
      <c r="ALM114" s="6"/>
      <c r="ALN114" s="6"/>
      <c r="ALO114" s="6"/>
      <c r="ALP114" s="6"/>
    </row>
    <row r="115" spans="2:1004" x14ac:dyDescent="0.25">
      <c r="E115" s="6"/>
      <c r="F115" s="6"/>
      <c r="G115" s="6"/>
      <c r="H115" s="6"/>
      <c r="I115" s="6"/>
      <c r="J115" s="6"/>
      <c r="K115" s="6"/>
    </row>
    <row r="116" spans="2:1004" x14ac:dyDescent="0.25">
      <c r="E116" s="6"/>
      <c r="F116" s="6"/>
      <c r="G116" s="6"/>
      <c r="H116" s="6"/>
      <c r="I116" s="6"/>
      <c r="J116" s="6"/>
      <c r="K116" s="6"/>
    </row>
    <row r="117" spans="2:1004" x14ac:dyDescent="0.25">
      <c r="E117" s="6"/>
      <c r="F117" s="6"/>
      <c r="G117" s="6"/>
      <c r="H117" s="6"/>
      <c r="I117" s="6"/>
      <c r="J117" s="6"/>
      <c r="K117" s="6"/>
    </row>
    <row r="118" spans="2:1004" x14ac:dyDescent="0.25">
      <c r="E118" s="6"/>
      <c r="F118" s="6"/>
      <c r="G118" s="6"/>
      <c r="H118" s="6"/>
      <c r="I118" s="6"/>
      <c r="J118" s="6"/>
      <c r="K118" s="6"/>
    </row>
    <row r="119" spans="2:1004" x14ac:dyDescent="0.25">
      <c r="E119" s="6"/>
      <c r="F119" s="6"/>
      <c r="G119" s="6"/>
      <c r="H119" s="6"/>
      <c r="I119" s="6"/>
      <c r="J119" s="6"/>
      <c r="K119" s="6"/>
    </row>
    <row r="120" spans="2:1004" x14ac:dyDescent="0.25">
      <c r="E120" s="6"/>
      <c r="F120" s="6"/>
      <c r="G120" s="6"/>
      <c r="H120" s="6"/>
      <c r="I120" s="6"/>
      <c r="J120" s="6"/>
      <c r="K120" s="6"/>
    </row>
    <row r="121" spans="2:1004" x14ac:dyDescent="0.25">
      <c r="E121" s="6"/>
      <c r="F121" s="6"/>
      <c r="G121" s="6"/>
      <c r="H121" s="6"/>
      <c r="I121" s="6"/>
      <c r="J121" s="6"/>
      <c r="K121" s="6"/>
    </row>
    <row r="122" spans="2:1004" x14ac:dyDescent="0.25">
      <c r="E122" s="6"/>
      <c r="F122" s="6"/>
      <c r="G122" s="6"/>
      <c r="H122" s="6"/>
      <c r="I122" s="6"/>
      <c r="J122" s="6"/>
      <c r="K122" s="6"/>
    </row>
    <row r="123" spans="2:1004" x14ac:dyDescent="0.25">
      <c r="E123" s="6"/>
      <c r="F123" s="6"/>
      <c r="G123" s="6"/>
      <c r="H123" s="6"/>
      <c r="I123" s="6"/>
      <c r="J123" s="6"/>
      <c r="K123" s="6"/>
    </row>
    <row r="124" spans="2:1004" x14ac:dyDescent="0.25">
      <c r="E124" s="6"/>
      <c r="F124" s="6"/>
      <c r="G124" s="6"/>
      <c r="H124" s="6"/>
      <c r="I124" s="6"/>
      <c r="J124" s="6"/>
      <c r="K124" s="6"/>
    </row>
    <row r="125" spans="2:1004" x14ac:dyDescent="0.25">
      <c r="E125" s="6"/>
      <c r="F125" s="6"/>
      <c r="G125" s="6"/>
      <c r="H125" s="6"/>
      <c r="I125" s="6"/>
      <c r="J125" s="6"/>
      <c r="K125" s="6"/>
    </row>
    <row r="126" spans="2:1004" x14ac:dyDescent="0.25">
      <c r="E126" s="6"/>
      <c r="F126" s="6"/>
      <c r="G126" s="6"/>
      <c r="H126" s="6"/>
      <c r="I126" s="6"/>
      <c r="J126" s="6"/>
      <c r="K126" s="6"/>
    </row>
    <row r="127" spans="2:1004" x14ac:dyDescent="0.25">
      <c r="E127" s="6"/>
      <c r="F127" s="6"/>
      <c r="G127" s="6"/>
      <c r="H127" s="6"/>
      <c r="I127" s="6"/>
      <c r="J127" s="6"/>
      <c r="K127" s="6"/>
    </row>
    <row r="128" spans="2:1004" x14ac:dyDescent="0.25">
      <c r="E128" s="6"/>
      <c r="F128" s="6"/>
      <c r="G128" s="6"/>
      <c r="H128" s="6"/>
      <c r="I128" s="6"/>
      <c r="J128" s="6"/>
      <c r="K128" s="6"/>
    </row>
    <row r="129" spans="5:11" x14ac:dyDescent="0.25">
      <c r="E129" s="6"/>
      <c r="F129" s="6"/>
      <c r="G129" s="6"/>
      <c r="H129" s="6"/>
      <c r="I129" s="6"/>
      <c r="J129" s="6"/>
      <c r="K129" s="6"/>
    </row>
    <row r="130" spans="5:11" x14ac:dyDescent="0.25">
      <c r="E130" s="6"/>
      <c r="F130" s="6"/>
      <c r="G130" s="6"/>
      <c r="H130" s="6"/>
      <c r="I130" s="6"/>
      <c r="J130" s="6"/>
      <c r="K130" s="6"/>
    </row>
    <row r="131" spans="5:11" x14ac:dyDescent="0.25">
      <c r="E131" s="6"/>
      <c r="F131" s="6"/>
      <c r="G131" s="6"/>
      <c r="H131" s="6"/>
      <c r="I131" s="6"/>
      <c r="J131" s="6"/>
      <c r="K131" s="6"/>
    </row>
    <row r="132" spans="5:11" x14ac:dyDescent="0.25">
      <c r="E132" s="6"/>
      <c r="F132" s="6"/>
      <c r="G132" s="6"/>
      <c r="H132" s="6"/>
      <c r="I132" s="6"/>
      <c r="J132" s="6"/>
      <c r="K132" s="6"/>
    </row>
    <row r="133" spans="5:11" x14ac:dyDescent="0.25">
      <c r="E133" s="6"/>
      <c r="F133" s="6"/>
      <c r="G133" s="6"/>
      <c r="H133" s="6"/>
      <c r="I133" s="6"/>
      <c r="J133" s="6"/>
      <c r="K133" s="6"/>
    </row>
    <row r="134" spans="5:11" x14ac:dyDescent="0.25">
      <c r="E134" s="6"/>
      <c r="F134" s="6"/>
      <c r="G134" s="6"/>
      <c r="H134" s="6"/>
      <c r="I134" s="6"/>
      <c r="J134" s="6"/>
      <c r="K134" s="6"/>
    </row>
    <row r="135" spans="5:11" x14ac:dyDescent="0.25">
      <c r="E135" s="6"/>
      <c r="F135" s="6"/>
      <c r="G135" s="6"/>
      <c r="H135" s="6"/>
      <c r="I135" s="6"/>
      <c r="J135" s="6"/>
      <c r="K135" s="6"/>
    </row>
    <row r="136" spans="5:11" x14ac:dyDescent="0.25">
      <c r="E136" s="6"/>
      <c r="F136" s="6"/>
      <c r="G136" s="6"/>
      <c r="H136" s="6"/>
      <c r="I136" s="6"/>
      <c r="J136" s="6"/>
      <c r="K136" s="6"/>
    </row>
    <row r="137" spans="5:11" x14ac:dyDescent="0.25">
      <c r="E137" s="6"/>
      <c r="F137" s="6"/>
      <c r="G137" s="6"/>
      <c r="H137" s="6"/>
      <c r="I137" s="6"/>
      <c r="J137" s="6"/>
      <c r="K137" s="6"/>
    </row>
    <row r="138" spans="5:11" x14ac:dyDescent="0.25">
      <c r="E138" s="6"/>
      <c r="F138" s="6"/>
      <c r="G138" s="6"/>
      <c r="H138" s="6"/>
      <c r="I138" s="6"/>
      <c r="J138" s="6"/>
      <c r="K138" s="6"/>
    </row>
    <row r="139" spans="5:11" x14ac:dyDescent="0.25">
      <c r="E139" s="6"/>
      <c r="F139" s="6"/>
      <c r="G139" s="6"/>
      <c r="H139" s="6"/>
      <c r="I139" s="6"/>
      <c r="J139" s="6"/>
      <c r="K139" s="6"/>
    </row>
    <row r="140" spans="5:11" x14ac:dyDescent="0.25">
      <c r="E140" s="6"/>
      <c r="F140" s="6"/>
      <c r="G140" s="6"/>
      <c r="H140" s="6"/>
      <c r="I140" s="6"/>
      <c r="J140" s="6"/>
      <c r="K140" s="6"/>
    </row>
    <row r="141" spans="5:11" x14ac:dyDescent="0.25">
      <c r="E141" s="6"/>
      <c r="F141" s="6"/>
      <c r="G141" s="6"/>
      <c r="H141" s="6"/>
      <c r="I141" s="6"/>
      <c r="J141" s="6"/>
      <c r="K141" s="6"/>
    </row>
    <row r="142" spans="5:11" x14ac:dyDescent="0.25">
      <c r="E142" s="6"/>
      <c r="F142" s="6"/>
      <c r="G142" s="6"/>
      <c r="H142" s="6"/>
      <c r="I142" s="6"/>
      <c r="J142" s="6"/>
      <c r="K142" s="6"/>
    </row>
    <row r="143" spans="5:11" x14ac:dyDescent="0.25">
      <c r="E143" s="6"/>
      <c r="F143" s="6"/>
      <c r="G143" s="6"/>
      <c r="H143" s="6"/>
      <c r="I143" s="6"/>
      <c r="J143" s="6"/>
      <c r="K143" s="6"/>
    </row>
    <row r="144" spans="5:11" x14ac:dyDescent="0.25">
      <c r="E144" s="6"/>
      <c r="F144" s="6"/>
      <c r="G144" s="6"/>
      <c r="H144" s="6"/>
      <c r="I144" s="6"/>
      <c r="J144" s="6"/>
      <c r="K144" s="6"/>
    </row>
    <row r="145" spans="5:11" x14ac:dyDescent="0.25">
      <c r="E145" s="6"/>
      <c r="F145" s="6"/>
      <c r="G145" s="6"/>
      <c r="H145" s="6"/>
      <c r="I145" s="6"/>
      <c r="J145" s="6"/>
      <c r="K145" s="6"/>
    </row>
    <row r="146" spans="5:11" x14ac:dyDescent="0.25">
      <c r="E146" s="6"/>
      <c r="F146" s="6"/>
      <c r="G146" s="6"/>
      <c r="H146" s="6"/>
      <c r="I146" s="6"/>
      <c r="J146" s="6"/>
      <c r="K146" s="6"/>
    </row>
    <row r="147" spans="5:11" x14ac:dyDescent="0.25">
      <c r="E147" s="6"/>
      <c r="F147" s="6"/>
      <c r="G147" s="6"/>
      <c r="H147" s="6"/>
      <c r="I147" s="6"/>
      <c r="J147" s="6"/>
      <c r="K147" s="6"/>
    </row>
    <row r="148" spans="5:11" x14ac:dyDescent="0.25">
      <c r="E148" s="6"/>
      <c r="F148" s="6"/>
      <c r="G148" s="6"/>
      <c r="H148" s="6"/>
      <c r="I148" s="6"/>
      <c r="J148" s="6"/>
      <c r="K148" s="6"/>
    </row>
    <row r="149" spans="5:11" x14ac:dyDescent="0.25">
      <c r="E149" s="6"/>
      <c r="F149" s="6"/>
      <c r="G149" s="6"/>
      <c r="H149" s="6"/>
      <c r="I149" s="6"/>
      <c r="J149" s="6"/>
      <c r="K149" s="6"/>
    </row>
    <row r="150" spans="5:11" x14ac:dyDescent="0.25">
      <c r="E150" s="6"/>
      <c r="F150" s="6"/>
      <c r="G150" s="6"/>
      <c r="H150" s="6"/>
      <c r="I150" s="6"/>
      <c r="J150" s="6"/>
      <c r="K150" s="6"/>
    </row>
    <row r="151" spans="5:11" x14ac:dyDescent="0.25">
      <c r="E151" s="6"/>
      <c r="F151" s="6"/>
      <c r="G151" s="6"/>
      <c r="H151" s="6"/>
      <c r="I151" s="6"/>
      <c r="J151" s="6"/>
      <c r="K151" s="6"/>
    </row>
    <row r="152" spans="5:11" x14ac:dyDescent="0.25">
      <c r="E152" s="6"/>
      <c r="F152" s="6"/>
      <c r="G152" s="6"/>
      <c r="H152" s="6"/>
      <c r="I152" s="6"/>
      <c r="J152" s="6"/>
      <c r="K152" s="6"/>
    </row>
    <row r="153" spans="5:11" x14ac:dyDescent="0.25">
      <c r="E153" s="6"/>
      <c r="F153" s="6"/>
      <c r="G153" s="6"/>
      <c r="H153" s="6"/>
      <c r="I153" s="6"/>
      <c r="J153" s="6"/>
      <c r="K153" s="6"/>
    </row>
    <row r="154" spans="5:11" x14ac:dyDescent="0.25">
      <c r="E154" s="6"/>
      <c r="F154" s="6"/>
      <c r="G154" s="6"/>
      <c r="H154" s="6"/>
      <c r="I154" s="6"/>
      <c r="J154" s="6"/>
      <c r="K154" s="6"/>
    </row>
    <row r="155" spans="5:11" x14ac:dyDescent="0.25">
      <c r="E155" s="6"/>
      <c r="F155" s="6"/>
      <c r="G155" s="6"/>
      <c r="H155" s="6"/>
      <c r="I155" s="6"/>
      <c r="J155" s="6"/>
      <c r="K155" s="6"/>
    </row>
    <row r="156" spans="5:11" x14ac:dyDescent="0.25">
      <c r="E156" s="6"/>
      <c r="F156" s="6"/>
      <c r="G156" s="6"/>
      <c r="H156" s="6"/>
      <c r="I156" s="6"/>
      <c r="J156" s="6"/>
      <c r="K156" s="6"/>
    </row>
    <row r="157" spans="5:11" x14ac:dyDescent="0.25">
      <c r="E157" s="6"/>
      <c r="F157" s="6"/>
      <c r="G157" s="6"/>
      <c r="H157" s="6"/>
      <c r="I157" s="6"/>
      <c r="J157" s="6"/>
      <c r="K157" s="6"/>
    </row>
    <row r="158" spans="5:11" x14ac:dyDescent="0.25">
      <c r="E158" s="6"/>
      <c r="F158" s="6"/>
      <c r="G158" s="6"/>
      <c r="H158" s="6"/>
      <c r="I158" s="6"/>
      <c r="J158" s="6"/>
      <c r="K158" s="6"/>
    </row>
    <row r="159" spans="5:11" x14ac:dyDescent="0.25">
      <c r="E159" s="6"/>
      <c r="F159" s="6"/>
      <c r="G159" s="6"/>
      <c r="H159" s="6"/>
      <c r="I159" s="6"/>
      <c r="J159" s="6"/>
      <c r="K159" s="6"/>
    </row>
    <row r="160" spans="5:11" x14ac:dyDescent="0.25">
      <c r="E160" s="6"/>
      <c r="F160" s="6"/>
      <c r="G160" s="6"/>
      <c r="H160" s="6"/>
      <c r="I160" s="6"/>
      <c r="J160" s="6"/>
      <c r="K160" s="6"/>
    </row>
    <row r="161" spans="5:11" x14ac:dyDescent="0.25">
      <c r="E161" s="6"/>
      <c r="F161" s="6"/>
      <c r="G161" s="6"/>
      <c r="H161" s="6"/>
      <c r="I161" s="6"/>
      <c r="J161" s="6"/>
      <c r="K161" s="6"/>
    </row>
    <row r="162" spans="5:11" x14ac:dyDescent="0.25">
      <c r="E162" s="6"/>
      <c r="F162" s="6"/>
      <c r="G162" s="6"/>
      <c r="H162" s="6"/>
      <c r="I162" s="6"/>
      <c r="J162" s="6"/>
      <c r="K162" s="6"/>
    </row>
    <row r="163" spans="5:11" x14ac:dyDescent="0.25">
      <c r="E163" s="6"/>
      <c r="F163" s="6"/>
      <c r="G163" s="6"/>
      <c r="H163" s="6"/>
      <c r="I163" s="6"/>
      <c r="J163" s="6"/>
      <c r="K163" s="6"/>
    </row>
    <row r="164" spans="5:11" x14ac:dyDescent="0.25">
      <c r="E164" s="6"/>
      <c r="F164" s="6"/>
      <c r="G164" s="6"/>
      <c r="H164" s="6"/>
      <c r="I164" s="6"/>
      <c r="J164" s="6"/>
      <c r="K164" s="6"/>
    </row>
    <row r="165" spans="5:11" x14ac:dyDescent="0.25">
      <c r="E165" s="6"/>
      <c r="F165" s="6"/>
      <c r="G165" s="6"/>
      <c r="H165" s="6"/>
      <c r="I165" s="6"/>
      <c r="J165" s="6"/>
      <c r="K165" s="6"/>
    </row>
    <row r="166" spans="5:11" x14ac:dyDescent="0.25">
      <c r="E166" s="6"/>
      <c r="F166" s="6"/>
      <c r="G166" s="6"/>
      <c r="H166" s="6"/>
      <c r="I166" s="6"/>
      <c r="J166" s="6"/>
      <c r="K166" s="6"/>
    </row>
  </sheetData>
  <sheetProtection algorithmName="SHA-512" hashValue="KF/FmLgFIWmXe2XenH319F0UvNwS9gpL5Ng3XI4+0ADEYFhfn7cY9DauTlW3BhxhEW7oxPqY+r5BCQNcbPLrfA==" saltValue="9UT69WXj0/FXYfKi4dofhQ==" spinCount="100000" sheet="1" objects="1" scenarios="1" formatCells="0" formatColumns="0" formatRows="0"/>
  <mergeCells count="140">
    <mergeCell ref="H1:I1"/>
    <mergeCell ref="J1:K1"/>
    <mergeCell ref="B3:B46"/>
    <mergeCell ref="C3:C6"/>
    <mergeCell ref="D3:D6"/>
    <mergeCell ref="E3:E4"/>
    <mergeCell ref="H3:H4"/>
    <mergeCell ref="I3:I4"/>
    <mergeCell ref="J3:J4"/>
    <mergeCell ref="K3:K4"/>
    <mergeCell ref="E5:E6"/>
    <mergeCell ref="H5:H6"/>
    <mergeCell ref="I5:I6"/>
    <mergeCell ref="J5:J6"/>
    <mergeCell ref="K5:K6"/>
    <mergeCell ref="C7:C14"/>
    <mergeCell ref="D7:D8"/>
    <mergeCell ref="E7:E8"/>
    <mergeCell ref="H7:H8"/>
    <mergeCell ref="I7:I8"/>
    <mergeCell ref="J7:J8"/>
    <mergeCell ref="K7:K8"/>
    <mergeCell ref="D9:D12"/>
    <mergeCell ref="E9:E10"/>
    <mergeCell ref="H9:H10"/>
    <mergeCell ref="I9:I10"/>
    <mergeCell ref="J9:J10"/>
    <mergeCell ref="K9:K10"/>
    <mergeCell ref="E11:E12"/>
    <mergeCell ref="H11:H12"/>
    <mergeCell ref="I11:I12"/>
    <mergeCell ref="J11:J12"/>
    <mergeCell ref="K11:K12"/>
    <mergeCell ref="D13:D14"/>
    <mergeCell ref="E13:E14"/>
    <mergeCell ref="H13:H14"/>
    <mergeCell ref="I13:I14"/>
    <mergeCell ref="J13:J14"/>
    <mergeCell ref="K13:K14"/>
    <mergeCell ref="C15:C40"/>
    <mergeCell ref="D15:D16"/>
    <mergeCell ref="E15:E16"/>
    <mergeCell ref="H15:H16"/>
    <mergeCell ref="I15:I16"/>
    <mergeCell ref="J15:J16"/>
    <mergeCell ref="K15:K16"/>
    <mergeCell ref="D17:D20"/>
    <mergeCell ref="E17:E18"/>
    <mergeCell ref="H17:H18"/>
    <mergeCell ref="I17:I18"/>
    <mergeCell ref="J17:J18"/>
    <mergeCell ref="K17:K18"/>
    <mergeCell ref="E19:E20"/>
    <mergeCell ref="H19:H20"/>
    <mergeCell ref="I19:I20"/>
    <mergeCell ref="J19:J20"/>
    <mergeCell ref="K19:K20"/>
    <mergeCell ref="D21:D22"/>
    <mergeCell ref="E21:E22"/>
    <mergeCell ref="H21:H22"/>
    <mergeCell ref="I21:I22"/>
    <mergeCell ref="J21:J22"/>
    <mergeCell ref="K21:K22"/>
    <mergeCell ref="D23:D24"/>
    <mergeCell ref="E23:E24"/>
    <mergeCell ref="H23:H24"/>
    <mergeCell ref="I23:I24"/>
    <mergeCell ref="J23:J24"/>
    <mergeCell ref="K23:K24"/>
    <mergeCell ref="D25:D26"/>
    <mergeCell ref="E25:E26"/>
    <mergeCell ref="H25:H26"/>
    <mergeCell ref="I25:I26"/>
    <mergeCell ref="J25:J26"/>
    <mergeCell ref="K25:K26"/>
    <mergeCell ref="D27:D28"/>
    <mergeCell ref="E27:E28"/>
    <mergeCell ref="H27:H28"/>
    <mergeCell ref="I27:I28"/>
    <mergeCell ref="J27:J28"/>
    <mergeCell ref="K27:K28"/>
    <mergeCell ref="D29:D30"/>
    <mergeCell ref="E29:E30"/>
    <mergeCell ref="H29:H30"/>
    <mergeCell ref="I29:I30"/>
    <mergeCell ref="J29:J30"/>
    <mergeCell ref="K29:K30"/>
    <mergeCell ref="D31:D32"/>
    <mergeCell ref="E31:E32"/>
    <mergeCell ref="H31:H32"/>
    <mergeCell ref="I31:I32"/>
    <mergeCell ref="J31:J32"/>
    <mergeCell ref="K31:K32"/>
    <mergeCell ref="D33:D34"/>
    <mergeCell ref="E33:E34"/>
    <mergeCell ref="H33:H34"/>
    <mergeCell ref="I33:I34"/>
    <mergeCell ref="J33:J34"/>
    <mergeCell ref="K33:K34"/>
    <mergeCell ref="D35:D36"/>
    <mergeCell ref="E35:E36"/>
    <mergeCell ref="H35:H36"/>
    <mergeCell ref="I35:I36"/>
    <mergeCell ref="J35:J36"/>
    <mergeCell ref="K35:K36"/>
    <mergeCell ref="D37:D38"/>
    <mergeCell ref="E37:E38"/>
    <mergeCell ref="H37:H38"/>
    <mergeCell ref="I37:I38"/>
    <mergeCell ref="J37:J38"/>
    <mergeCell ref="K37:K38"/>
    <mergeCell ref="D39:D40"/>
    <mergeCell ref="E39:E40"/>
    <mergeCell ref="H39:H40"/>
    <mergeCell ref="I39:I40"/>
    <mergeCell ref="J39:J40"/>
    <mergeCell ref="K39:K40"/>
    <mergeCell ref="J41:J42"/>
    <mergeCell ref="K41:K42"/>
    <mergeCell ref="D43:D44"/>
    <mergeCell ref="E43:E44"/>
    <mergeCell ref="H43:H44"/>
    <mergeCell ref="I43:I44"/>
    <mergeCell ref="J43:J44"/>
    <mergeCell ref="K43:K44"/>
    <mergeCell ref="D45:D46"/>
    <mergeCell ref="E45:E46"/>
    <mergeCell ref="H45:H46"/>
    <mergeCell ref="I45:I46"/>
    <mergeCell ref="J45:J46"/>
    <mergeCell ref="K45:K46"/>
    <mergeCell ref="B47:B81"/>
    <mergeCell ref="C47:D76"/>
    <mergeCell ref="C77:C81"/>
    <mergeCell ref="D77:D81"/>
    <mergeCell ref="C41:C46"/>
    <mergeCell ref="D41:D42"/>
    <mergeCell ref="E41:E42"/>
    <mergeCell ref="H41:H42"/>
    <mergeCell ref="I41:I42"/>
  </mergeCells>
  <pageMargins left="0.70833333333333304" right="0.70833333333333304" top="0.78749999999999998" bottom="0.78749999999999998" header="0.511811023622047" footer="0.511811023622047"/>
  <pageSetup paperSize="9" scale="33" orientation="portrait" horizontalDpi="300" verticalDpi="300"/>
  <colBreaks count="2" manualBreakCount="2">
    <brk id="7" max="1048575" man="1"/>
    <brk id="9" max="1048575" man="1"/>
  </colBreaks>
  <legacyDrawing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rgb="FFFF0000"/>
  </sheetPr>
  <dimension ref="A1:S244"/>
  <sheetViews>
    <sheetView topLeftCell="B1" zoomScaleNormal="100" workbookViewId="0">
      <selection activeCell="B1" sqref="B1"/>
    </sheetView>
  </sheetViews>
  <sheetFormatPr baseColWidth="10" defaultColWidth="10.85546875" defaultRowHeight="15" x14ac:dyDescent="0.25"/>
  <cols>
    <col min="1" max="1" width="2.85546875" style="6" customWidth="1"/>
    <col min="2" max="2" width="17" customWidth="1"/>
    <col min="3" max="3" width="20.5703125" customWidth="1"/>
    <col min="4" max="4" width="26.7109375" customWidth="1"/>
    <col min="5" max="5" width="31.5703125" customWidth="1"/>
    <col min="6" max="6" width="16.42578125" customWidth="1"/>
    <col min="7" max="7" width="15" style="9" customWidth="1"/>
    <col min="8" max="10" width="15" style="43" customWidth="1"/>
    <col min="11" max="13" width="15" style="9" customWidth="1"/>
    <col min="14" max="14" width="48.85546875" style="9" customWidth="1"/>
    <col min="15" max="15" width="11" style="6" customWidth="1"/>
    <col min="16" max="17" width="11.42578125" style="6" customWidth="1"/>
  </cols>
  <sheetData>
    <row r="1" spans="1:14" s="6" customFormat="1" x14ac:dyDescent="0.25">
      <c r="A1" s="36"/>
      <c r="H1" s="44"/>
      <c r="I1" s="44"/>
      <c r="J1" s="44"/>
      <c r="N1" s="38"/>
    </row>
    <row r="2" spans="1:14" ht="30" x14ac:dyDescent="0.25">
      <c r="B2" s="45" t="s">
        <v>182</v>
      </c>
      <c r="C2" s="15"/>
      <c r="D2" s="15"/>
      <c r="E2" s="16"/>
      <c r="F2" s="15" t="s">
        <v>33</v>
      </c>
      <c r="G2" s="46" t="s">
        <v>183</v>
      </c>
      <c r="H2" s="46" t="s">
        <v>184</v>
      </c>
      <c r="I2" s="47" t="s">
        <v>185</v>
      </c>
      <c r="J2" s="48" t="s">
        <v>186</v>
      </c>
      <c r="K2" s="49" t="s">
        <v>187</v>
      </c>
      <c r="L2" s="50" t="s">
        <v>188</v>
      </c>
      <c r="M2" s="47"/>
      <c r="N2" s="47" t="s">
        <v>259</v>
      </c>
    </row>
    <row r="3" spans="1:14" ht="13.5" customHeight="1" x14ac:dyDescent="0.25">
      <c r="B3" s="203" t="s">
        <v>38</v>
      </c>
      <c r="C3" s="195" t="s">
        <v>39</v>
      </c>
      <c r="D3" s="195" t="s">
        <v>40</v>
      </c>
      <c r="E3" s="204" t="s">
        <v>41</v>
      </c>
      <c r="F3" s="19" t="s">
        <v>57</v>
      </c>
      <c r="G3" s="51">
        <f t="shared" ref="G3:G34" si="0">SUM(H3:J3)</f>
        <v>30.3</v>
      </c>
      <c r="H3" s="168"/>
      <c r="I3" s="169">
        <v>0.3</v>
      </c>
      <c r="J3" s="170">
        <v>30</v>
      </c>
      <c r="K3" s="166">
        <f>H3+I3</f>
        <v>0.3</v>
      </c>
      <c r="L3" s="167">
        <f t="shared" ref="L3:L34" si="1">J3</f>
        <v>30</v>
      </c>
      <c r="M3" s="52" t="s">
        <v>189</v>
      </c>
      <c r="N3" s="53" t="s">
        <v>190</v>
      </c>
    </row>
    <row r="4" spans="1:14" x14ac:dyDescent="0.25">
      <c r="B4" s="203"/>
      <c r="C4" s="195"/>
      <c r="D4" s="195"/>
      <c r="E4" s="204"/>
      <c r="F4" s="19" t="s">
        <v>43</v>
      </c>
      <c r="G4" s="51">
        <f t="shared" si="0"/>
        <v>30300</v>
      </c>
      <c r="H4" s="168"/>
      <c r="I4" s="169">
        <v>300</v>
      </c>
      <c r="J4" s="170">
        <v>30000</v>
      </c>
      <c r="K4" s="166">
        <f t="shared" ref="K4:K34" si="2">H4+I4</f>
        <v>300</v>
      </c>
      <c r="L4" s="167">
        <f t="shared" si="1"/>
        <v>30000</v>
      </c>
      <c r="M4" s="52" t="s">
        <v>191</v>
      </c>
      <c r="N4" s="53" t="s">
        <v>190</v>
      </c>
    </row>
    <row r="5" spans="1:14" ht="13.5" customHeight="1" x14ac:dyDescent="0.25">
      <c r="B5" s="203"/>
      <c r="C5" s="195"/>
      <c r="D5" s="195"/>
      <c r="E5" s="205" t="s">
        <v>44</v>
      </c>
      <c r="F5" s="19" t="s">
        <v>57</v>
      </c>
      <c r="G5" s="51">
        <f t="shared" si="0"/>
        <v>278.5</v>
      </c>
      <c r="H5" s="168"/>
      <c r="I5" s="169">
        <v>243.2</v>
      </c>
      <c r="J5" s="170">
        <v>35.299999999999997</v>
      </c>
      <c r="K5" s="166">
        <f t="shared" si="2"/>
        <v>243.2</v>
      </c>
      <c r="L5" s="167">
        <f t="shared" si="1"/>
        <v>35.299999999999997</v>
      </c>
      <c r="M5" s="52" t="s">
        <v>189</v>
      </c>
      <c r="N5" s="53" t="s">
        <v>190</v>
      </c>
    </row>
    <row r="6" spans="1:14" x14ac:dyDescent="0.25">
      <c r="B6" s="203"/>
      <c r="C6" s="195"/>
      <c r="D6" s="195"/>
      <c r="E6" s="205"/>
      <c r="F6" s="19" t="s">
        <v>43</v>
      </c>
      <c r="G6" s="51">
        <f t="shared" si="0"/>
        <v>278500</v>
      </c>
      <c r="H6" s="168"/>
      <c r="I6" s="169">
        <v>243200</v>
      </c>
      <c r="J6" s="170">
        <v>35300</v>
      </c>
      <c r="K6" s="166">
        <f t="shared" si="2"/>
        <v>243200</v>
      </c>
      <c r="L6" s="167">
        <f t="shared" si="1"/>
        <v>35300</v>
      </c>
      <c r="M6" s="52" t="s">
        <v>191</v>
      </c>
      <c r="N6" s="53" t="s">
        <v>190</v>
      </c>
    </row>
    <row r="7" spans="1:14" ht="13.5" customHeight="1" x14ac:dyDescent="0.25">
      <c r="B7" s="203"/>
      <c r="C7" s="195" t="s">
        <v>45</v>
      </c>
      <c r="D7" s="195" t="s">
        <v>46</v>
      </c>
      <c r="E7" s="200"/>
      <c r="F7" s="19" t="s">
        <v>42</v>
      </c>
      <c r="G7" s="51">
        <f t="shared" si="0"/>
        <v>237.6</v>
      </c>
      <c r="H7" s="168">
        <v>200</v>
      </c>
      <c r="I7" s="169"/>
      <c r="J7" s="170">
        <v>37.6</v>
      </c>
      <c r="K7" s="166">
        <f t="shared" si="2"/>
        <v>200</v>
      </c>
      <c r="L7" s="167">
        <f t="shared" si="1"/>
        <v>37.6</v>
      </c>
      <c r="M7" s="52" t="s">
        <v>189</v>
      </c>
      <c r="N7" s="53" t="s">
        <v>190</v>
      </c>
    </row>
    <row r="8" spans="1:14" x14ac:dyDescent="0.25">
      <c r="B8" s="203"/>
      <c r="C8" s="195"/>
      <c r="D8" s="195"/>
      <c r="E8" s="200"/>
      <c r="F8" s="19" t="s">
        <v>47</v>
      </c>
      <c r="G8" s="51">
        <f t="shared" si="0"/>
        <v>2395.0079999999998</v>
      </c>
      <c r="H8" s="168">
        <v>2016</v>
      </c>
      <c r="I8" s="169"/>
      <c r="J8" s="170">
        <v>379.00799999999998</v>
      </c>
      <c r="K8" s="166">
        <f t="shared" si="2"/>
        <v>2016</v>
      </c>
      <c r="L8" s="167">
        <f t="shared" si="1"/>
        <v>379.00799999999998</v>
      </c>
      <c r="M8" s="52" t="s">
        <v>192</v>
      </c>
      <c r="N8" s="53" t="s">
        <v>190</v>
      </c>
    </row>
    <row r="9" spans="1:14" ht="13.5" customHeight="1" x14ac:dyDescent="0.25">
      <c r="B9" s="203"/>
      <c r="C9" s="195"/>
      <c r="D9" s="195" t="s">
        <v>48</v>
      </c>
      <c r="E9" s="199" t="s">
        <v>49</v>
      </c>
      <c r="F9" s="19" t="s">
        <v>42</v>
      </c>
      <c r="G9" s="51">
        <f t="shared" si="0"/>
        <v>305.3</v>
      </c>
      <c r="H9" s="168">
        <v>271.10000000000002</v>
      </c>
      <c r="I9" s="169"/>
      <c r="J9" s="170">
        <v>34.200000000000003</v>
      </c>
      <c r="K9" s="166">
        <f t="shared" si="2"/>
        <v>271.10000000000002</v>
      </c>
      <c r="L9" s="167">
        <f t="shared" si="1"/>
        <v>34.200000000000003</v>
      </c>
      <c r="M9" s="52" t="s">
        <v>189</v>
      </c>
      <c r="N9" s="53" t="s">
        <v>190</v>
      </c>
    </row>
    <row r="10" spans="1:14" x14ac:dyDescent="0.25">
      <c r="B10" s="203"/>
      <c r="C10" s="195"/>
      <c r="D10" s="195"/>
      <c r="E10" s="199"/>
      <c r="F10" s="19" t="s">
        <v>193</v>
      </c>
      <c r="G10" s="51">
        <f t="shared" si="0"/>
        <v>2930.88</v>
      </c>
      <c r="H10" s="168">
        <v>2602.56</v>
      </c>
      <c r="I10" s="169"/>
      <c r="J10" s="170">
        <v>328.32</v>
      </c>
      <c r="K10" s="166">
        <f t="shared" si="2"/>
        <v>2602.56</v>
      </c>
      <c r="L10" s="167">
        <f t="shared" si="1"/>
        <v>328.32</v>
      </c>
      <c r="M10" s="52" t="s">
        <v>194</v>
      </c>
      <c r="N10" s="53" t="s">
        <v>190</v>
      </c>
    </row>
    <row r="11" spans="1:14" ht="13.5" customHeight="1" x14ac:dyDescent="0.25">
      <c r="B11" s="203"/>
      <c r="C11" s="195"/>
      <c r="D11" s="195"/>
      <c r="E11" s="199" t="s">
        <v>51</v>
      </c>
      <c r="F11" s="19" t="s">
        <v>42</v>
      </c>
      <c r="G11" s="51">
        <f t="shared" si="0"/>
        <v>322.39999999999998</v>
      </c>
      <c r="H11" s="168">
        <v>281.5</v>
      </c>
      <c r="I11" s="169"/>
      <c r="J11" s="170">
        <v>40.9</v>
      </c>
      <c r="K11" s="166">
        <f t="shared" si="2"/>
        <v>281.5</v>
      </c>
      <c r="L11" s="167">
        <f t="shared" si="1"/>
        <v>40.9</v>
      </c>
      <c r="M11" s="52" t="s">
        <v>189</v>
      </c>
      <c r="N11" s="53" t="s">
        <v>190</v>
      </c>
    </row>
    <row r="12" spans="1:14" x14ac:dyDescent="0.25">
      <c r="B12" s="203"/>
      <c r="C12" s="195"/>
      <c r="D12" s="195"/>
      <c r="E12" s="199"/>
      <c r="F12" s="19" t="s">
        <v>193</v>
      </c>
      <c r="G12" s="51">
        <f t="shared" si="0"/>
        <v>3095.04</v>
      </c>
      <c r="H12" s="168">
        <v>2702.4</v>
      </c>
      <c r="I12" s="169"/>
      <c r="J12" s="170">
        <v>392.64</v>
      </c>
      <c r="K12" s="166">
        <f t="shared" si="2"/>
        <v>2702.4</v>
      </c>
      <c r="L12" s="167">
        <f t="shared" si="1"/>
        <v>392.64</v>
      </c>
      <c r="M12" s="52" t="s">
        <v>194</v>
      </c>
      <c r="N12" s="53" t="s">
        <v>190</v>
      </c>
    </row>
    <row r="13" spans="1:14" ht="13.5" customHeight="1" x14ac:dyDescent="0.25">
      <c r="B13" s="203"/>
      <c r="C13" s="195"/>
      <c r="D13" s="195" t="s">
        <v>52</v>
      </c>
      <c r="E13" s="201"/>
      <c r="F13" s="19" t="s">
        <v>42</v>
      </c>
      <c r="G13" s="51">
        <f t="shared" si="0"/>
        <v>407.7</v>
      </c>
      <c r="H13" s="168">
        <v>332.7</v>
      </c>
      <c r="I13" s="169"/>
      <c r="J13" s="170">
        <v>75</v>
      </c>
      <c r="K13" s="166">
        <f t="shared" si="2"/>
        <v>332.7</v>
      </c>
      <c r="L13" s="167">
        <f t="shared" si="1"/>
        <v>75</v>
      </c>
      <c r="M13" s="52" t="s">
        <v>189</v>
      </c>
      <c r="N13" s="53" t="s">
        <v>190</v>
      </c>
    </row>
    <row r="14" spans="1:14" ht="13.5" customHeight="1" x14ac:dyDescent="0.25">
      <c r="B14" s="203"/>
      <c r="C14" s="195"/>
      <c r="D14" s="195"/>
      <c r="E14" s="201"/>
      <c r="F14" s="19" t="s">
        <v>53</v>
      </c>
      <c r="G14" s="51">
        <f t="shared" si="0"/>
        <v>3228.9839999999999</v>
      </c>
      <c r="H14" s="168">
        <v>2634.9839999999999</v>
      </c>
      <c r="I14" s="169"/>
      <c r="J14" s="170">
        <v>594</v>
      </c>
      <c r="K14" s="166">
        <f t="shared" si="2"/>
        <v>2634.9839999999999</v>
      </c>
      <c r="L14" s="167">
        <f t="shared" si="1"/>
        <v>594</v>
      </c>
      <c r="M14" s="52" t="s">
        <v>195</v>
      </c>
      <c r="N14" s="53" t="s">
        <v>190</v>
      </c>
    </row>
    <row r="15" spans="1:14" ht="15" customHeight="1" x14ac:dyDescent="0.25">
      <c r="B15" s="203"/>
      <c r="C15" s="195" t="s">
        <v>54</v>
      </c>
      <c r="D15" s="195" t="s">
        <v>55</v>
      </c>
      <c r="E15" s="200" t="s">
        <v>56</v>
      </c>
      <c r="F15" s="19" t="s">
        <v>57</v>
      </c>
      <c r="G15" s="51">
        <f t="shared" si="0"/>
        <v>186.4</v>
      </c>
      <c r="H15" s="168"/>
      <c r="I15" s="169">
        <v>165.1</v>
      </c>
      <c r="J15" s="170">
        <v>21.3</v>
      </c>
      <c r="K15" s="166">
        <f t="shared" si="2"/>
        <v>165.1</v>
      </c>
      <c r="L15" s="167">
        <f t="shared" si="1"/>
        <v>21.3</v>
      </c>
      <c r="M15" s="52" t="s">
        <v>189</v>
      </c>
      <c r="N15" s="53" t="s">
        <v>190</v>
      </c>
    </row>
    <row r="16" spans="1:14" x14ac:dyDescent="0.25">
      <c r="B16" s="203"/>
      <c r="C16" s="195"/>
      <c r="D16" s="195"/>
      <c r="E16" s="200"/>
      <c r="F16" s="19" t="s">
        <v>43</v>
      </c>
      <c r="G16" s="51">
        <f t="shared" si="0"/>
        <v>186400</v>
      </c>
      <c r="H16" s="168"/>
      <c r="I16" s="169">
        <v>165100</v>
      </c>
      <c r="J16" s="170">
        <v>21300</v>
      </c>
      <c r="K16" s="166">
        <f t="shared" si="2"/>
        <v>165100</v>
      </c>
      <c r="L16" s="167">
        <f t="shared" si="1"/>
        <v>21300</v>
      </c>
      <c r="M16" s="52" t="s">
        <v>191</v>
      </c>
      <c r="N16" s="53" t="s">
        <v>190</v>
      </c>
    </row>
    <row r="17" spans="2:14" ht="13.5" customHeight="1" x14ac:dyDescent="0.25">
      <c r="B17" s="203"/>
      <c r="C17" s="195"/>
      <c r="D17" s="199" t="s">
        <v>58</v>
      </c>
      <c r="E17" s="200" t="s">
        <v>59</v>
      </c>
      <c r="F17" s="19" t="s">
        <v>57</v>
      </c>
      <c r="G17" s="51">
        <f t="shared" si="0"/>
        <v>32.400000000000006</v>
      </c>
      <c r="H17" s="168"/>
      <c r="I17" s="169">
        <v>11.8</v>
      </c>
      <c r="J17" s="170">
        <v>20.6</v>
      </c>
      <c r="K17" s="166">
        <f t="shared" si="2"/>
        <v>11.8</v>
      </c>
      <c r="L17" s="167">
        <f t="shared" si="1"/>
        <v>20.6</v>
      </c>
      <c r="M17" s="52" t="s">
        <v>189</v>
      </c>
      <c r="N17" s="53" t="s">
        <v>190</v>
      </c>
    </row>
    <row r="18" spans="2:14" x14ac:dyDescent="0.25">
      <c r="B18" s="203"/>
      <c r="C18" s="195"/>
      <c r="D18" s="199"/>
      <c r="E18" s="200"/>
      <c r="F18" s="19" t="s">
        <v>43</v>
      </c>
      <c r="G18" s="51">
        <f t="shared" si="0"/>
        <v>32400</v>
      </c>
      <c r="H18" s="168"/>
      <c r="I18" s="169">
        <v>11800</v>
      </c>
      <c r="J18" s="170">
        <v>20600</v>
      </c>
      <c r="K18" s="166">
        <f t="shared" si="2"/>
        <v>11800</v>
      </c>
      <c r="L18" s="167">
        <f t="shared" si="1"/>
        <v>20600</v>
      </c>
      <c r="M18" s="52" t="s">
        <v>191</v>
      </c>
      <c r="N18" s="53" t="s">
        <v>190</v>
      </c>
    </row>
    <row r="19" spans="2:14" x14ac:dyDescent="0.25">
      <c r="B19" s="203"/>
      <c r="C19" s="195"/>
      <c r="D19" s="199"/>
      <c r="E19" s="200" t="s">
        <v>60</v>
      </c>
      <c r="F19" s="19" t="s">
        <v>57</v>
      </c>
      <c r="G19" s="51">
        <f t="shared" si="0"/>
        <v>260.10000000000002</v>
      </c>
      <c r="H19" s="168"/>
      <c r="I19" s="169">
        <v>220.5</v>
      </c>
      <c r="J19" s="170">
        <v>39.6</v>
      </c>
      <c r="K19" s="166">
        <f t="shared" si="2"/>
        <v>220.5</v>
      </c>
      <c r="L19" s="167">
        <f t="shared" si="1"/>
        <v>39.6</v>
      </c>
      <c r="M19" s="52" t="s">
        <v>189</v>
      </c>
      <c r="N19" s="53" t="s">
        <v>190</v>
      </c>
    </row>
    <row r="20" spans="2:14" x14ac:dyDescent="0.25">
      <c r="B20" s="203"/>
      <c r="C20" s="195"/>
      <c r="D20" s="199"/>
      <c r="E20" s="200"/>
      <c r="F20" s="19" t="s">
        <v>43</v>
      </c>
      <c r="G20" s="51">
        <f t="shared" si="0"/>
        <v>260100</v>
      </c>
      <c r="H20" s="168"/>
      <c r="I20" s="169">
        <v>220500</v>
      </c>
      <c r="J20" s="170">
        <v>39600</v>
      </c>
      <c r="K20" s="166">
        <f t="shared" si="2"/>
        <v>220500</v>
      </c>
      <c r="L20" s="167">
        <f t="shared" si="1"/>
        <v>39600</v>
      </c>
      <c r="M20" s="52" t="s">
        <v>191</v>
      </c>
      <c r="N20" s="53" t="s">
        <v>190</v>
      </c>
    </row>
    <row r="21" spans="2:14" ht="13.5" customHeight="1" x14ac:dyDescent="0.25">
      <c r="B21" s="203"/>
      <c r="C21" s="195"/>
      <c r="D21" s="195" t="s">
        <v>61</v>
      </c>
      <c r="E21" s="200" t="s">
        <v>62</v>
      </c>
      <c r="F21" s="19" t="s">
        <v>57</v>
      </c>
      <c r="G21" s="51">
        <f t="shared" si="0"/>
        <v>234.5</v>
      </c>
      <c r="H21" s="168"/>
      <c r="I21" s="169">
        <v>223</v>
      </c>
      <c r="J21" s="170">
        <v>11.5</v>
      </c>
      <c r="K21" s="166">
        <f t="shared" si="2"/>
        <v>223</v>
      </c>
      <c r="L21" s="167">
        <f t="shared" si="1"/>
        <v>11.5</v>
      </c>
      <c r="M21" s="52" t="s">
        <v>189</v>
      </c>
      <c r="N21" s="53" t="s">
        <v>190</v>
      </c>
    </row>
    <row r="22" spans="2:14" x14ac:dyDescent="0.25">
      <c r="B22" s="203"/>
      <c r="C22" s="195"/>
      <c r="D22" s="195"/>
      <c r="E22" s="200"/>
      <c r="F22" s="19" t="s">
        <v>43</v>
      </c>
      <c r="G22" s="51">
        <f t="shared" si="0"/>
        <v>234500</v>
      </c>
      <c r="H22" s="168"/>
      <c r="I22" s="169">
        <v>223000</v>
      </c>
      <c r="J22" s="170">
        <v>11500</v>
      </c>
      <c r="K22" s="166">
        <f t="shared" si="2"/>
        <v>223000</v>
      </c>
      <c r="L22" s="167">
        <f t="shared" si="1"/>
        <v>11500</v>
      </c>
      <c r="M22" s="52" t="s">
        <v>191</v>
      </c>
      <c r="N22" s="53" t="s">
        <v>190</v>
      </c>
    </row>
    <row r="23" spans="2:14" ht="13.5" customHeight="1" x14ac:dyDescent="0.25">
      <c r="B23" s="203"/>
      <c r="C23" s="195"/>
      <c r="D23" s="195" t="s">
        <v>63</v>
      </c>
      <c r="E23" s="200" t="s">
        <v>64</v>
      </c>
      <c r="F23" s="19" t="s">
        <v>57</v>
      </c>
      <c r="G23" s="51">
        <f t="shared" si="0"/>
        <v>195.4</v>
      </c>
      <c r="H23" s="168"/>
      <c r="I23" s="169">
        <v>168.9</v>
      </c>
      <c r="J23" s="170">
        <v>26.5</v>
      </c>
      <c r="K23" s="166">
        <f t="shared" si="2"/>
        <v>168.9</v>
      </c>
      <c r="L23" s="167">
        <f t="shared" si="1"/>
        <v>26.5</v>
      </c>
      <c r="M23" s="52" t="s">
        <v>189</v>
      </c>
      <c r="N23" s="53" t="s">
        <v>190</v>
      </c>
    </row>
    <row r="24" spans="2:14" x14ac:dyDescent="0.25">
      <c r="B24" s="203"/>
      <c r="C24" s="195"/>
      <c r="D24" s="195"/>
      <c r="E24" s="200"/>
      <c r="F24" s="19" t="s">
        <v>43</v>
      </c>
      <c r="G24" s="51">
        <f t="shared" si="0"/>
        <v>195400</v>
      </c>
      <c r="H24" s="168"/>
      <c r="I24" s="169">
        <v>168900</v>
      </c>
      <c r="J24" s="170">
        <v>26500</v>
      </c>
      <c r="K24" s="166">
        <f t="shared" si="2"/>
        <v>168900</v>
      </c>
      <c r="L24" s="167">
        <f t="shared" si="1"/>
        <v>26500</v>
      </c>
      <c r="M24" s="52" t="s">
        <v>191</v>
      </c>
      <c r="N24" s="53" t="s">
        <v>190</v>
      </c>
    </row>
    <row r="25" spans="2:14" ht="13.5" customHeight="1" x14ac:dyDescent="0.25">
      <c r="B25" s="203"/>
      <c r="C25" s="195"/>
      <c r="D25" s="195" t="s">
        <v>65</v>
      </c>
      <c r="E25" s="200" t="s">
        <v>66</v>
      </c>
      <c r="F25" s="19" t="s">
        <v>57</v>
      </c>
      <c r="G25" s="51">
        <f t="shared" si="0"/>
        <v>191.79999999999998</v>
      </c>
      <c r="H25" s="168"/>
      <c r="I25" s="169">
        <v>182.2</v>
      </c>
      <c r="J25" s="170">
        <v>9.6</v>
      </c>
      <c r="K25" s="166">
        <f t="shared" si="2"/>
        <v>182.2</v>
      </c>
      <c r="L25" s="167">
        <f t="shared" si="1"/>
        <v>9.6</v>
      </c>
      <c r="M25" s="52" t="s">
        <v>189</v>
      </c>
      <c r="N25" s="53" t="s">
        <v>190</v>
      </c>
    </row>
    <row r="26" spans="2:14" x14ac:dyDescent="0.25">
      <c r="B26" s="203"/>
      <c r="C26" s="195"/>
      <c r="D26" s="195"/>
      <c r="E26" s="200"/>
      <c r="F26" s="19" t="s">
        <v>43</v>
      </c>
      <c r="G26" s="51">
        <f t="shared" si="0"/>
        <v>191800</v>
      </c>
      <c r="H26" s="168"/>
      <c r="I26" s="169">
        <v>182200</v>
      </c>
      <c r="J26" s="170">
        <v>9600</v>
      </c>
      <c r="K26" s="166">
        <f t="shared" si="2"/>
        <v>182200</v>
      </c>
      <c r="L26" s="167">
        <f t="shared" si="1"/>
        <v>9600</v>
      </c>
      <c r="M26" s="52" t="s">
        <v>191</v>
      </c>
      <c r="N26" s="53" t="s">
        <v>190</v>
      </c>
    </row>
    <row r="27" spans="2:14" ht="13.5" customHeight="1" x14ac:dyDescent="0.25">
      <c r="B27" s="203"/>
      <c r="C27" s="195"/>
      <c r="D27" s="195" t="s">
        <v>67</v>
      </c>
      <c r="E27" s="200" t="s">
        <v>68</v>
      </c>
      <c r="F27" s="19" t="s">
        <v>57</v>
      </c>
      <c r="G27" s="51">
        <f t="shared" si="0"/>
        <v>163.39999999999998</v>
      </c>
      <c r="H27" s="168"/>
      <c r="I27" s="169">
        <v>136.19999999999999</v>
      </c>
      <c r="J27" s="170">
        <v>27.2</v>
      </c>
      <c r="K27" s="166">
        <f t="shared" si="2"/>
        <v>136.19999999999999</v>
      </c>
      <c r="L27" s="167">
        <f t="shared" si="1"/>
        <v>27.2</v>
      </c>
      <c r="M27" s="52" t="s">
        <v>189</v>
      </c>
      <c r="N27" s="53" t="s">
        <v>190</v>
      </c>
    </row>
    <row r="28" spans="2:14" x14ac:dyDescent="0.25">
      <c r="B28" s="203"/>
      <c r="C28" s="195"/>
      <c r="D28" s="195"/>
      <c r="E28" s="200"/>
      <c r="F28" s="19" t="s">
        <v>43</v>
      </c>
      <c r="G28" s="51">
        <f t="shared" si="0"/>
        <v>163400</v>
      </c>
      <c r="H28" s="168"/>
      <c r="I28" s="169">
        <v>136200</v>
      </c>
      <c r="J28" s="170">
        <v>27200</v>
      </c>
      <c r="K28" s="166">
        <f t="shared" si="2"/>
        <v>136200</v>
      </c>
      <c r="L28" s="167">
        <f t="shared" si="1"/>
        <v>27200</v>
      </c>
      <c r="M28" s="52" t="s">
        <v>191</v>
      </c>
      <c r="N28" s="53" t="s">
        <v>190</v>
      </c>
    </row>
    <row r="29" spans="2:14" ht="13.5" customHeight="1" x14ac:dyDescent="0.25">
      <c r="B29" s="203"/>
      <c r="C29" s="195"/>
      <c r="D29" s="198" t="s">
        <v>69</v>
      </c>
      <c r="E29" s="201" t="s">
        <v>70</v>
      </c>
      <c r="F29" s="19" t="s">
        <v>57</v>
      </c>
      <c r="G29" s="51">
        <f t="shared" si="0"/>
        <v>25.3</v>
      </c>
      <c r="H29" s="168"/>
      <c r="I29" s="169">
        <v>11.4</v>
      </c>
      <c r="J29" s="170">
        <v>13.9</v>
      </c>
      <c r="K29" s="166">
        <f t="shared" si="2"/>
        <v>11.4</v>
      </c>
      <c r="L29" s="167">
        <f t="shared" si="1"/>
        <v>13.9</v>
      </c>
      <c r="M29" s="52" t="s">
        <v>189</v>
      </c>
      <c r="N29" s="53" t="s">
        <v>190</v>
      </c>
    </row>
    <row r="30" spans="2:14" x14ac:dyDescent="0.25">
      <c r="B30" s="203"/>
      <c r="C30" s="195"/>
      <c r="D30" s="198"/>
      <c r="E30" s="201"/>
      <c r="F30" s="19" t="s">
        <v>43</v>
      </c>
      <c r="G30" s="51">
        <f t="shared" si="0"/>
        <v>25300</v>
      </c>
      <c r="H30" s="168"/>
      <c r="I30" s="169">
        <v>11400</v>
      </c>
      <c r="J30" s="170">
        <v>13900</v>
      </c>
      <c r="K30" s="166">
        <f t="shared" si="2"/>
        <v>11400</v>
      </c>
      <c r="L30" s="167">
        <f t="shared" si="1"/>
        <v>13900</v>
      </c>
      <c r="M30" s="52" t="s">
        <v>191</v>
      </c>
      <c r="N30" s="53" t="s">
        <v>190</v>
      </c>
    </row>
    <row r="31" spans="2:14" ht="13.5" customHeight="1" x14ac:dyDescent="0.25">
      <c r="B31" s="203"/>
      <c r="C31" s="195"/>
      <c r="D31" s="198" t="s">
        <v>71</v>
      </c>
      <c r="E31" s="201" t="s">
        <v>72</v>
      </c>
      <c r="F31" s="19" t="s">
        <v>57</v>
      </c>
      <c r="G31" s="51">
        <f t="shared" si="0"/>
        <v>25.3</v>
      </c>
      <c r="H31" s="168"/>
      <c r="I31" s="169">
        <f>I29</f>
        <v>11.4</v>
      </c>
      <c r="J31" s="170">
        <f>J29</f>
        <v>13.9</v>
      </c>
      <c r="K31" s="166">
        <f t="shared" si="2"/>
        <v>11.4</v>
      </c>
      <c r="L31" s="167">
        <f t="shared" si="1"/>
        <v>13.9</v>
      </c>
      <c r="M31" s="52" t="s">
        <v>189</v>
      </c>
      <c r="N31" s="53" t="s">
        <v>190</v>
      </c>
    </row>
    <row r="32" spans="2:14" x14ac:dyDescent="0.25">
      <c r="B32" s="203"/>
      <c r="C32" s="195"/>
      <c r="D32" s="198"/>
      <c r="E32" s="201"/>
      <c r="F32" s="19" t="s">
        <v>43</v>
      </c>
      <c r="G32" s="51">
        <f t="shared" si="0"/>
        <v>25300</v>
      </c>
      <c r="H32" s="168"/>
      <c r="I32" s="169">
        <f>I30</f>
        <v>11400</v>
      </c>
      <c r="J32" s="170">
        <f>J30</f>
        <v>13900</v>
      </c>
      <c r="K32" s="166">
        <f t="shared" si="2"/>
        <v>11400</v>
      </c>
      <c r="L32" s="167">
        <f t="shared" si="1"/>
        <v>13900</v>
      </c>
      <c r="M32" s="52" t="s">
        <v>191</v>
      </c>
      <c r="N32" s="53" t="s">
        <v>190</v>
      </c>
    </row>
    <row r="33" spans="2:14" ht="13.5" customHeight="1" x14ac:dyDescent="0.25">
      <c r="B33" s="203"/>
      <c r="C33" s="195"/>
      <c r="D33" s="198" t="s">
        <v>73</v>
      </c>
      <c r="E33" s="200" t="s">
        <v>74</v>
      </c>
      <c r="F33" s="19" t="s">
        <v>57</v>
      </c>
      <c r="G33" s="51">
        <f t="shared" si="0"/>
        <v>171</v>
      </c>
      <c r="H33" s="168"/>
      <c r="I33" s="169">
        <v>141.9</v>
      </c>
      <c r="J33" s="170">
        <v>29.1</v>
      </c>
      <c r="K33" s="166">
        <f t="shared" si="2"/>
        <v>141.9</v>
      </c>
      <c r="L33" s="167">
        <f t="shared" si="1"/>
        <v>29.1</v>
      </c>
      <c r="M33" s="52" t="s">
        <v>189</v>
      </c>
      <c r="N33" s="53" t="s">
        <v>190</v>
      </c>
    </row>
    <row r="34" spans="2:14" x14ac:dyDescent="0.25">
      <c r="B34" s="203"/>
      <c r="C34" s="195"/>
      <c r="D34" s="198"/>
      <c r="E34" s="200"/>
      <c r="F34" s="19" t="s">
        <v>43</v>
      </c>
      <c r="G34" s="51">
        <f t="shared" si="0"/>
        <v>171000</v>
      </c>
      <c r="H34" s="168"/>
      <c r="I34" s="169">
        <v>141900</v>
      </c>
      <c r="J34" s="170">
        <v>29100</v>
      </c>
      <c r="K34" s="166">
        <f t="shared" si="2"/>
        <v>141900</v>
      </c>
      <c r="L34" s="167">
        <f t="shared" si="1"/>
        <v>29100</v>
      </c>
      <c r="M34" s="52" t="s">
        <v>191</v>
      </c>
      <c r="N34" s="53" t="s">
        <v>190</v>
      </c>
    </row>
    <row r="35" spans="2:14" ht="13.5" customHeight="1" x14ac:dyDescent="0.25">
      <c r="B35" s="203"/>
      <c r="C35" s="195"/>
      <c r="D35" s="198" t="s">
        <v>75</v>
      </c>
      <c r="E35" s="201" t="s">
        <v>76</v>
      </c>
      <c r="F35" s="21" t="s">
        <v>57</v>
      </c>
      <c r="G35" s="51">
        <f t="shared" ref="G35:G70" si="3">SUM(H35:J35)</f>
        <v>322.3</v>
      </c>
      <c r="H35" s="168"/>
      <c r="I35" s="169">
        <v>272</v>
      </c>
      <c r="J35" s="170">
        <v>50.3</v>
      </c>
      <c r="K35" s="166">
        <f t="shared" ref="K35:K70" si="4">H35+I35</f>
        <v>272</v>
      </c>
      <c r="L35" s="167">
        <f t="shared" ref="L35:L70" si="5">J35</f>
        <v>50.3</v>
      </c>
      <c r="M35" s="52" t="s">
        <v>189</v>
      </c>
      <c r="N35" s="53" t="s">
        <v>190</v>
      </c>
    </row>
    <row r="36" spans="2:14" x14ac:dyDescent="0.25">
      <c r="B36" s="203"/>
      <c r="C36" s="195"/>
      <c r="D36" s="198"/>
      <c r="E36" s="201"/>
      <c r="F36" s="21" t="s">
        <v>43</v>
      </c>
      <c r="G36" s="51">
        <f t="shared" si="3"/>
        <v>322300</v>
      </c>
      <c r="H36" s="168"/>
      <c r="I36" s="169">
        <v>272000</v>
      </c>
      <c r="J36" s="170">
        <v>50300</v>
      </c>
      <c r="K36" s="166">
        <f t="shared" si="4"/>
        <v>272000</v>
      </c>
      <c r="L36" s="167">
        <f t="shared" si="5"/>
        <v>50300</v>
      </c>
      <c r="M36" s="52" t="s">
        <v>191</v>
      </c>
      <c r="N36" s="53" t="s">
        <v>190</v>
      </c>
    </row>
    <row r="37" spans="2:14" ht="13.5" customHeight="1" x14ac:dyDescent="0.25">
      <c r="B37" s="203"/>
      <c r="C37" s="195"/>
      <c r="D37" s="195" t="s">
        <v>77</v>
      </c>
      <c r="E37" s="200" t="s">
        <v>78</v>
      </c>
      <c r="F37" s="19" t="s">
        <v>57</v>
      </c>
      <c r="G37" s="51">
        <f t="shared" si="3"/>
        <v>6.9</v>
      </c>
      <c r="H37" s="168"/>
      <c r="I37" s="169"/>
      <c r="J37" s="170">
        <v>6.9</v>
      </c>
      <c r="K37" s="166">
        <f t="shared" si="4"/>
        <v>0</v>
      </c>
      <c r="L37" s="167">
        <f t="shared" si="5"/>
        <v>6.9</v>
      </c>
      <c r="M37" s="52" t="s">
        <v>189</v>
      </c>
      <c r="N37" s="53" t="s">
        <v>190</v>
      </c>
    </row>
    <row r="38" spans="2:14" x14ac:dyDescent="0.25">
      <c r="B38" s="203"/>
      <c r="C38" s="195"/>
      <c r="D38" s="195"/>
      <c r="E38" s="200"/>
      <c r="F38" s="19" t="s">
        <v>43</v>
      </c>
      <c r="G38" s="51">
        <f t="shared" si="3"/>
        <v>6900</v>
      </c>
      <c r="H38" s="168"/>
      <c r="I38" s="169"/>
      <c r="J38" s="170">
        <v>6900</v>
      </c>
      <c r="K38" s="166">
        <f t="shared" si="4"/>
        <v>0</v>
      </c>
      <c r="L38" s="167">
        <f t="shared" si="5"/>
        <v>6900</v>
      </c>
      <c r="M38" s="52" t="s">
        <v>191</v>
      </c>
      <c r="N38" s="53" t="s">
        <v>190</v>
      </c>
    </row>
    <row r="39" spans="2:14" ht="13.5" customHeight="1" x14ac:dyDescent="0.25">
      <c r="B39" s="203"/>
      <c r="C39" s="195"/>
      <c r="D39" s="195" t="s">
        <v>79</v>
      </c>
      <c r="E39" s="200"/>
      <c r="F39" s="19" t="s">
        <v>57</v>
      </c>
      <c r="G39" s="51">
        <f t="shared" si="3"/>
        <v>185.70000000000002</v>
      </c>
      <c r="H39" s="168"/>
      <c r="I39" s="169">
        <v>157.80000000000001</v>
      </c>
      <c r="J39" s="170">
        <v>27.9</v>
      </c>
      <c r="K39" s="166">
        <f t="shared" si="4"/>
        <v>157.80000000000001</v>
      </c>
      <c r="L39" s="167">
        <f t="shared" si="5"/>
        <v>27.9</v>
      </c>
      <c r="M39" s="52" t="s">
        <v>189</v>
      </c>
      <c r="N39" s="53" t="s">
        <v>190</v>
      </c>
    </row>
    <row r="40" spans="2:14" x14ac:dyDescent="0.25">
      <c r="B40" s="203"/>
      <c r="C40" s="195"/>
      <c r="D40" s="195"/>
      <c r="E40" s="200"/>
      <c r="F40" s="19" t="s">
        <v>43</v>
      </c>
      <c r="G40" s="51">
        <f t="shared" si="3"/>
        <v>185700</v>
      </c>
      <c r="H40" s="168"/>
      <c r="I40" s="169">
        <v>157800</v>
      </c>
      <c r="J40" s="170">
        <v>27900</v>
      </c>
      <c r="K40" s="166">
        <f t="shared" si="4"/>
        <v>157800</v>
      </c>
      <c r="L40" s="167">
        <f t="shared" si="5"/>
        <v>27900</v>
      </c>
      <c r="M40" s="52" t="s">
        <v>191</v>
      </c>
      <c r="N40" s="53" t="s">
        <v>190</v>
      </c>
    </row>
    <row r="41" spans="2:14" ht="13.5" customHeight="1" x14ac:dyDescent="0.25">
      <c r="B41" s="203"/>
      <c r="C41" s="195" t="s">
        <v>80</v>
      </c>
      <c r="D41" s="195" t="s">
        <v>81</v>
      </c>
      <c r="E41" s="200"/>
      <c r="F41" s="19" t="s">
        <v>57</v>
      </c>
      <c r="G41" s="51">
        <f t="shared" si="3"/>
        <v>79.599999999999994</v>
      </c>
      <c r="H41" s="168"/>
      <c r="I41" s="169">
        <v>79.599999999999994</v>
      </c>
      <c r="J41" s="170"/>
      <c r="K41" s="166">
        <f t="shared" si="4"/>
        <v>79.599999999999994</v>
      </c>
      <c r="L41" s="167">
        <f t="shared" si="5"/>
        <v>0</v>
      </c>
      <c r="M41" s="52" t="s">
        <v>189</v>
      </c>
      <c r="N41" s="53" t="s">
        <v>190</v>
      </c>
    </row>
    <row r="42" spans="2:14" x14ac:dyDescent="0.25">
      <c r="B42" s="203"/>
      <c r="C42" s="195"/>
      <c r="D42" s="195"/>
      <c r="E42" s="200"/>
      <c r="F42" s="19" t="s">
        <v>43</v>
      </c>
      <c r="G42" s="51">
        <f t="shared" si="3"/>
        <v>79600</v>
      </c>
      <c r="H42" s="168"/>
      <c r="I42" s="169">
        <v>79600</v>
      </c>
      <c r="J42" s="170"/>
      <c r="K42" s="166">
        <f t="shared" si="4"/>
        <v>79600</v>
      </c>
      <c r="L42" s="167">
        <f t="shared" si="5"/>
        <v>0</v>
      </c>
      <c r="M42" s="52" t="s">
        <v>191</v>
      </c>
      <c r="N42" s="53" t="s">
        <v>190</v>
      </c>
    </row>
    <row r="43" spans="2:14" ht="13.5" customHeight="1" x14ac:dyDescent="0.25">
      <c r="B43" s="203"/>
      <c r="C43" s="195"/>
      <c r="D43" s="195" t="s">
        <v>82</v>
      </c>
      <c r="E43" s="200"/>
      <c r="F43" s="19" t="s">
        <v>57</v>
      </c>
      <c r="G43" s="51">
        <f t="shared" si="3"/>
        <v>48.3</v>
      </c>
      <c r="H43" s="168"/>
      <c r="I43" s="169">
        <v>42</v>
      </c>
      <c r="J43" s="170">
        <v>6.3</v>
      </c>
      <c r="K43" s="166">
        <f t="shared" si="4"/>
        <v>42</v>
      </c>
      <c r="L43" s="167">
        <f t="shared" si="5"/>
        <v>6.3</v>
      </c>
      <c r="M43" s="52" t="s">
        <v>189</v>
      </c>
      <c r="N43" s="53" t="s">
        <v>190</v>
      </c>
    </row>
    <row r="44" spans="2:14" x14ac:dyDescent="0.25">
      <c r="B44" s="203"/>
      <c r="C44" s="195"/>
      <c r="D44" s="195"/>
      <c r="E44" s="200"/>
      <c r="F44" s="19" t="s">
        <v>43</v>
      </c>
      <c r="G44" s="51">
        <f t="shared" si="3"/>
        <v>48300</v>
      </c>
      <c r="H44" s="168"/>
      <c r="I44" s="169">
        <v>42000</v>
      </c>
      <c r="J44" s="170">
        <v>6300</v>
      </c>
      <c r="K44" s="166">
        <f t="shared" si="4"/>
        <v>42000</v>
      </c>
      <c r="L44" s="167">
        <f t="shared" si="5"/>
        <v>6300</v>
      </c>
      <c r="M44" s="52" t="s">
        <v>191</v>
      </c>
      <c r="N44" s="53" t="s">
        <v>190</v>
      </c>
    </row>
    <row r="45" spans="2:14" ht="13.5" customHeight="1" x14ac:dyDescent="0.25">
      <c r="B45" s="203"/>
      <c r="C45" s="195"/>
      <c r="D45" s="195" t="s">
        <v>83</v>
      </c>
      <c r="E45" s="200"/>
      <c r="F45" s="19" t="s">
        <v>57</v>
      </c>
      <c r="G45" s="51">
        <f t="shared" si="3"/>
        <v>194.98500000000001</v>
      </c>
      <c r="H45" s="168"/>
      <c r="I45" s="169">
        <v>165.69</v>
      </c>
      <c r="J45" s="170">
        <v>29.295000000000002</v>
      </c>
      <c r="K45" s="166">
        <f t="shared" si="4"/>
        <v>165.69</v>
      </c>
      <c r="L45" s="167">
        <f t="shared" si="5"/>
        <v>29.295000000000002</v>
      </c>
      <c r="M45" s="52" t="s">
        <v>189</v>
      </c>
      <c r="N45" s="53" t="s">
        <v>190</v>
      </c>
    </row>
    <row r="46" spans="2:14" x14ac:dyDescent="0.25">
      <c r="B46" s="203"/>
      <c r="C46" s="195"/>
      <c r="D46" s="195"/>
      <c r="E46" s="200"/>
      <c r="F46" s="19" t="s">
        <v>43</v>
      </c>
      <c r="G46" s="51">
        <f t="shared" si="3"/>
        <v>194985</v>
      </c>
      <c r="H46" s="168"/>
      <c r="I46" s="169">
        <v>165690</v>
      </c>
      <c r="J46" s="170">
        <v>29295</v>
      </c>
      <c r="K46" s="166">
        <f t="shared" si="4"/>
        <v>165690</v>
      </c>
      <c r="L46" s="167">
        <f t="shared" si="5"/>
        <v>29295</v>
      </c>
      <c r="M46" s="52" t="s">
        <v>191</v>
      </c>
      <c r="N46" s="53" t="s">
        <v>190</v>
      </c>
    </row>
    <row r="47" spans="2:14" ht="13.5" customHeight="1" x14ac:dyDescent="0.25">
      <c r="B47" s="203"/>
      <c r="C47" s="197" t="s">
        <v>84</v>
      </c>
      <c r="D47" s="198" t="s">
        <v>85</v>
      </c>
      <c r="E47" s="22"/>
      <c r="F47" s="19" t="s">
        <v>42</v>
      </c>
      <c r="G47" s="51">
        <f t="shared" si="3"/>
        <v>237.6</v>
      </c>
      <c r="H47" s="168">
        <v>200</v>
      </c>
      <c r="I47" s="169"/>
      <c r="J47" s="170">
        <v>37.6</v>
      </c>
      <c r="K47" s="166">
        <f t="shared" si="4"/>
        <v>200</v>
      </c>
      <c r="L47" s="167">
        <f t="shared" si="5"/>
        <v>37.6</v>
      </c>
      <c r="M47" s="52" t="s">
        <v>189</v>
      </c>
      <c r="N47" s="53" t="s">
        <v>190</v>
      </c>
    </row>
    <row r="48" spans="2:14" x14ac:dyDescent="0.25">
      <c r="B48" s="203"/>
      <c r="C48" s="197"/>
      <c r="D48" s="198"/>
      <c r="E48" s="22"/>
      <c r="F48" s="19" t="s">
        <v>47</v>
      </c>
      <c r="G48" s="51">
        <f t="shared" si="3"/>
        <v>2395.0079999999998</v>
      </c>
      <c r="H48" s="168">
        <v>2016</v>
      </c>
      <c r="I48" s="169"/>
      <c r="J48" s="170">
        <v>379.00799999999998</v>
      </c>
      <c r="K48" s="166">
        <f t="shared" si="4"/>
        <v>2016</v>
      </c>
      <c r="L48" s="167">
        <f t="shared" si="5"/>
        <v>379.00799999999998</v>
      </c>
      <c r="M48" s="52" t="s">
        <v>192</v>
      </c>
      <c r="N48" s="53" t="s">
        <v>190</v>
      </c>
    </row>
    <row r="49" spans="2:14" ht="13.5" customHeight="1" x14ac:dyDescent="0.25">
      <c r="B49" s="203"/>
      <c r="C49" s="197"/>
      <c r="D49" s="198" t="s">
        <v>86</v>
      </c>
      <c r="E49" s="199" t="s">
        <v>49</v>
      </c>
      <c r="F49" s="19" t="s">
        <v>42</v>
      </c>
      <c r="G49" s="51">
        <f t="shared" si="3"/>
        <v>305.3</v>
      </c>
      <c r="H49" s="168">
        <v>271.10000000000002</v>
      </c>
      <c r="I49" s="169"/>
      <c r="J49" s="170">
        <v>34.200000000000003</v>
      </c>
      <c r="K49" s="166">
        <f t="shared" si="4"/>
        <v>271.10000000000002</v>
      </c>
      <c r="L49" s="167">
        <f t="shared" si="5"/>
        <v>34.200000000000003</v>
      </c>
      <c r="M49" s="52" t="s">
        <v>189</v>
      </c>
      <c r="N49" s="53" t="s">
        <v>190</v>
      </c>
    </row>
    <row r="50" spans="2:14" x14ac:dyDescent="0.25">
      <c r="B50" s="203"/>
      <c r="C50" s="197"/>
      <c r="D50" s="198"/>
      <c r="E50" s="199"/>
      <c r="F50" s="19" t="s">
        <v>50</v>
      </c>
      <c r="G50" s="51">
        <f t="shared" si="3"/>
        <v>2930.88</v>
      </c>
      <c r="H50" s="168">
        <v>2602.56</v>
      </c>
      <c r="I50" s="169"/>
      <c r="J50" s="170">
        <v>328.32</v>
      </c>
      <c r="K50" s="166">
        <f t="shared" si="4"/>
        <v>2602.56</v>
      </c>
      <c r="L50" s="167">
        <f t="shared" si="5"/>
        <v>328.32</v>
      </c>
      <c r="M50" s="52" t="s">
        <v>194</v>
      </c>
      <c r="N50" s="53" t="s">
        <v>190</v>
      </c>
    </row>
    <row r="51" spans="2:14" ht="13.5" customHeight="1" x14ac:dyDescent="0.25">
      <c r="B51" s="203"/>
      <c r="C51" s="197"/>
      <c r="D51" s="198"/>
      <c r="E51" s="199" t="s">
        <v>51</v>
      </c>
      <c r="F51" s="19" t="s">
        <v>42</v>
      </c>
      <c r="G51" s="51">
        <f t="shared" si="3"/>
        <v>322.39999999999998</v>
      </c>
      <c r="H51" s="168">
        <v>281.5</v>
      </c>
      <c r="I51" s="169"/>
      <c r="J51" s="170">
        <v>40.9</v>
      </c>
      <c r="K51" s="166">
        <f t="shared" si="4"/>
        <v>281.5</v>
      </c>
      <c r="L51" s="167">
        <f t="shared" si="5"/>
        <v>40.9</v>
      </c>
      <c r="M51" s="52" t="s">
        <v>189</v>
      </c>
      <c r="N51" s="53" t="s">
        <v>190</v>
      </c>
    </row>
    <row r="52" spans="2:14" x14ac:dyDescent="0.25">
      <c r="B52" s="203"/>
      <c r="C52" s="197"/>
      <c r="D52" s="198"/>
      <c r="E52" s="199"/>
      <c r="F52" s="19" t="s">
        <v>50</v>
      </c>
      <c r="G52" s="51">
        <f t="shared" si="3"/>
        <v>3095.04</v>
      </c>
      <c r="H52" s="168">
        <v>2702.4</v>
      </c>
      <c r="I52" s="169"/>
      <c r="J52" s="170">
        <v>392.64</v>
      </c>
      <c r="K52" s="166">
        <f t="shared" si="4"/>
        <v>2702.4</v>
      </c>
      <c r="L52" s="167">
        <f t="shared" si="5"/>
        <v>392.64</v>
      </c>
      <c r="M52" s="52" t="s">
        <v>194</v>
      </c>
      <c r="N52" s="53" t="s">
        <v>190</v>
      </c>
    </row>
    <row r="53" spans="2:14" ht="13.5" customHeight="1" x14ac:dyDescent="0.25">
      <c r="B53" s="203"/>
      <c r="C53" s="197"/>
      <c r="D53" s="198" t="s">
        <v>87</v>
      </c>
      <c r="E53" s="196"/>
      <c r="F53" s="19" t="s">
        <v>42</v>
      </c>
      <c r="G53" s="51">
        <f t="shared" si="3"/>
        <v>407.7</v>
      </c>
      <c r="H53" s="168">
        <v>332.7</v>
      </c>
      <c r="I53" s="169"/>
      <c r="J53" s="170">
        <v>75</v>
      </c>
      <c r="K53" s="166">
        <f t="shared" si="4"/>
        <v>332.7</v>
      </c>
      <c r="L53" s="167">
        <f t="shared" si="5"/>
        <v>75</v>
      </c>
      <c r="M53" s="52" t="s">
        <v>189</v>
      </c>
      <c r="N53" s="53" t="s">
        <v>190</v>
      </c>
    </row>
    <row r="54" spans="2:14" x14ac:dyDescent="0.25">
      <c r="B54" s="203"/>
      <c r="C54" s="197"/>
      <c r="D54" s="198"/>
      <c r="E54" s="196"/>
      <c r="F54" s="19" t="s">
        <v>53</v>
      </c>
      <c r="G54" s="51">
        <f t="shared" si="3"/>
        <v>3228.9839999999999</v>
      </c>
      <c r="H54" s="168">
        <v>2634.9839999999999</v>
      </c>
      <c r="I54" s="169"/>
      <c r="J54" s="170">
        <v>594</v>
      </c>
      <c r="K54" s="166">
        <f t="shared" si="4"/>
        <v>2634.9839999999999</v>
      </c>
      <c r="L54" s="167">
        <f t="shared" si="5"/>
        <v>594</v>
      </c>
      <c r="M54" s="52" t="s">
        <v>195</v>
      </c>
      <c r="N54" s="53" t="s">
        <v>190</v>
      </c>
    </row>
    <row r="55" spans="2:14" ht="13.5" customHeight="1" x14ac:dyDescent="0.25">
      <c r="B55" s="203"/>
      <c r="C55" s="195" t="s">
        <v>88</v>
      </c>
      <c r="D55" s="195" t="s">
        <v>89</v>
      </c>
      <c r="E55" s="196"/>
      <c r="F55" s="19" t="s">
        <v>50</v>
      </c>
      <c r="G55" s="51">
        <f t="shared" si="3"/>
        <v>2867.7</v>
      </c>
      <c r="H55" s="168">
        <v>2442</v>
      </c>
      <c r="I55" s="169"/>
      <c r="J55" s="170">
        <v>425.7</v>
      </c>
      <c r="K55" s="166">
        <f t="shared" si="4"/>
        <v>2442</v>
      </c>
      <c r="L55" s="167">
        <f t="shared" si="5"/>
        <v>425.7</v>
      </c>
      <c r="M55" s="52" t="s">
        <v>194</v>
      </c>
      <c r="N55" s="53" t="s">
        <v>190</v>
      </c>
    </row>
    <row r="56" spans="2:14" x14ac:dyDescent="0.25">
      <c r="B56" s="203"/>
      <c r="C56" s="195"/>
      <c r="D56" s="195"/>
      <c r="E56" s="196"/>
      <c r="F56" s="19" t="s">
        <v>53</v>
      </c>
      <c r="G56" s="51">
        <f t="shared" si="3"/>
        <v>3446.7</v>
      </c>
      <c r="H56" s="168">
        <v>2935.1</v>
      </c>
      <c r="I56" s="169"/>
      <c r="J56" s="170">
        <v>511.6</v>
      </c>
      <c r="K56" s="166">
        <f t="shared" si="4"/>
        <v>2935.1</v>
      </c>
      <c r="L56" s="167">
        <f t="shared" si="5"/>
        <v>511.6</v>
      </c>
      <c r="M56" s="52" t="s">
        <v>195</v>
      </c>
      <c r="N56" s="53" t="s">
        <v>190</v>
      </c>
    </row>
    <row r="57" spans="2:14" ht="13.5" customHeight="1" x14ac:dyDescent="0.25">
      <c r="B57" s="203"/>
      <c r="C57" s="195"/>
      <c r="D57" s="195" t="s">
        <v>90</v>
      </c>
      <c r="E57" s="196"/>
      <c r="F57" s="19" t="s">
        <v>50</v>
      </c>
      <c r="G57" s="51">
        <f t="shared" si="3"/>
        <v>2521.5</v>
      </c>
      <c r="H57" s="168">
        <v>2143.9</v>
      </c>
      <c r="I57" s="169"/>
      <c r="J57" s="170">
        <v>377.6</v>
      </c>
      <c r="K57" s="166">
        <f t="shared" si="4"/>
        <v>2143.9</v>
      </c>
      <c r="L57" s="167">
        <f t="shared" si="5"/>
        <v>377.6</v>
      </c>
      <c r="M57" s="52" t="s">
        <v>194</v>
      </c>
      <c r="N57" s="53" t="s">
        <v>190</v>
      </c>
    </row>
    <row r="58" spans="2:14" x14ac:dyDescent="0.25">
      <c r="B58" s="203"/>
      <c r="C58" s="195"/>
      <c r="D58" s="195"/>
      <c r="E58" s="196"/>
      <c r="F58" s="19" t="s">
        <v>53</v>
      </c>
      <c r="G58" s="51">
        <f t="shared" si="3"/>
        <v>3483.2</v>
      </c>
      <c r="H58" s="168">
        <v>2961.5</v>
      </c>
      <c r="I58" s="169"/>
      <c r="J58" s="170">
        <v>521.70000000000005</v>
      </c>
      <c r="K58" s="166">
        <f t="shared" si="4"/>
        <v>2961.5</v>
      </c>
      <c r="L58" s="167">
        <f t="shared" si="5"/>
        <v>521.70000000000005</v>
      </c>
      <c r="M58" s="52" t="s">
        <v>195</v>
      </c>
      <c r="N58" s="53" t="s">
        <v>190</v>
      </c>
    </row>
    <row r="59" spans="2:14" ht="13.5" customHeight="1" x14ac:dyDescent="0.25">
      <c r="B59" s="203"/>
      <c r="C59" s="195"/>
      <c r="D59" s="195" t="s">
        <v>91</v>
      </c>
      <c r="E59" s="196"/>
      <c r="F59" s="19" t="s">
        <v>42</v>
      </c>
      <c r="G59" s="51">
        <f t="shared" si="3"/>
        <v>238.9</v>
      </c>
      <c r="H59" s="168">
        <v>200.4</v>
      </c>
      <c r="I59" s="169"/>
      <c r="J59" s="170">
        <v>38.5</v>
      </c>
      <c r="K59" s="166">
        <f t="shared" si="4"/>
        <v>200.4</v>
      </c>
      <c r="L59" s="167">
        <f t="shared" si="5"/>
        <v>38.5</v>
      </c>
      <c r="M59" s="52" t="s">
        <v>189</v>
      </c>
      <c r="N59" s="53" t="s">
        <v>190</v>
      </c>
    </row>
    <row r="60" spans="2:14" x14ac:dyDescent="0.25">
      <c r="B60" s="203"/>
      <c r="C60" s="195"/>
      <c r="D60" s="195"/>
      <c r="E60" s="196"/>
      <c r="F60" s="19" t="s">
        <v>92</v>
      </c>
      <c r="G60" s="51">
        <f t="shared" si="3"/>
        <v>2412.89</v>
      </c>
      <c r="H60" s="168">
        <v>2024.04</v>
      </c>
      <c r="I60" s="169"/>
      <c r="J60" s="170">
        <v>388.85</v>
      </c>
      <c r="K60" s="166">
        <f t="shared" si="4"/>
        <v>2024.04</v>
      </c>
      <c r="L60" s="167">
        <f t="shared" si="5"/>
        <v>388.85</v>
      </c>
      <c r="M60" s="52" t="s">
        <v>192</v>
      </c>
      <c r="N60" s="53" t="s">
        <v>190</v>
      </c>
    </row>
    <row r="61" spans="2:14" ht="15" customHeight="1" x14ac:dyDescent="0.25">
      <c r="B61" s="193" t="s">
        <v>93</v>
      </c>
      <c r="C61" s="177" t="s">
        <v>94</v>
      </c>
      <c r="D61" s="24" t="s">
        <v>95</v>
      </c>
      <c r="E61" s="25"/>
      <c r="F61" s="26" t="s">
        <v>196</v>
      </c>
      <c r="G61" s="51">
        <f t="shared" si="3"/>
        <v>177.7</v>
      </c>
      <c r="H61" s="168"/>
      <c r="I61" s="169"/>
      <c r="J61" s="170">
        <v>177.7</v>
      </c>
      <c r="K61" s="166">
        <f t="shared" si="4"/>
        <v>0</v>
      </c>
      <c r="L61" s="167">
        <f t="shared" si="5"/>
        <v>177.7</v>
      </c>
      <c r="M61" s="52" t="s">
        <v>197</v>
      </c>
      <c r="N61" s="53" t="s">
        <v>190</v>
      </c>
    </row>
    <row r="62" spans="2:14" x14ac:dyDescent="0.25">
      <c r="B62" s="193"/>
      <c r="C62" s="178"/>
      <c r="D62" s="24" t="s">
        <v>97</v>
      </c>
      <c r="E62" s="27"/>
      <c r="F62" s="26" t="s">
        <v>196</v>
      </c>
      <c r="G62" s="51">
        <f t="shared" si="3"/>
        <v>14</v>
      </c>
      <c r="H62" s="168"/>
      <c r="I62" s="169"/>
      <c r="J62" s="170">
        <v>14</v>
      </c>
      <c r="K62" s="166">
        <f t="shared" si="4"/>
        <v>0</v>
      </c>
      <c r="L62" s="167">
        <f t="shared" si="5"/>
        <v>14</v>
      </c>
      <c r="M62" s="52" t="s">
        <v>197</v>
      </c>
      <c r="N62" s="53" t="s">
        <v>190</v>
      </c>
    </row>
    <row r="63" spans="2:14" x14ac:dyDescent="0.25">
      <c r="B63" s="193"/>
      <c r="C63" s="178"/>
      <c r="D63" s="24" t="s">
        <v>98</v>
      </c>
      <c r="E63" s="27"/>
      <c r="F63" s="26" t="s">
        <v>196</v>
      </c>
      <c r="G63" s="51">
        <f t="shared" si="3"/>
        <v>52.1</v>
      </c>
      <c r="H63" s="168"/>
      <c r="I63" s="169"/>
      <c r="J63" s="170">
        <v>52.1</v>
      </c>
      <c r="K63" s="166">
        <f t="shared" si="4"/>
        <v>0</v>
      </c>
      <c r="L63" s="167">
        <f t="shared" si="5"/>
        <v>52.1</v>
      </c>
      <c r="M63" s="52" t="s">
        <v>197</v>
      </c>
      <c r="N63" s="53" t="s">
        <v>190</v>
      </c>
    </row>
    <row r="64" spans="2:14" ht="15" customHeight="1" x14ac:dyDescent="0.25">
      <c r="B64" s="193"/>
      <c r="C64" s="178"/>
      <c r="D64" s="194" t="s">
        <v>251</v>
      </c>
      <c r="E64" s="28" t="s">
        <v>99</v>
      </c>
      <c r="F64" s="26" t="s">
        <v>196</v>
      </c>
      <c r="G64" s="51">
        <f t="shared" si="3"/>
        <v>766.9</v>
      </c>
      <c r="H64" s="168"/>
      <c r="I64" s="169"/>
      <c r="J64" s="170">
        <v>766.9</v>
      </c>
      <c r="K64" s="166">
        <f t="shared" si="4"/>
        <v>0</v>
      </c>
      <c r="L64" s="167">
        <f t="shared" si="5"/>
        <v>766.9</v>
      </c>
      <c r="M64" s="52" t="s">
        <v>197</v>
      </c>
      <c r="N64" s="53" t="s">
        <v>190</v>
      </c>
    </row>
    <row r="65" spans="2:14" x14ac:dyDescent="0.25">
      <c r="B65" s="193"/>
      <c r="C65" s="178"/>
      <c r="D65" s="194"/>
      <c r="E65" s="28" t="s">
        <v>100</v>
      </c>
      <c r="F65" s="26" t="s">
        <v>196</v>
      </c>
      <c r="G65" s="51">
        <f t="shared" si="3"/>
        <v>390.3</v>
      </c>
      <c r="H65" s="168"/>
      <c r="I65" s="169"/>
      <c r="J65" s="170">
        <v>390.3</v>
      </c>
      <c r="K65" s="166">
        <f>H65+I65</f>
        <v>0</v>
      </c>
      <c r="L65" s="167">
        <f t="shared" si="5"/>
        <v>390.3</v>
      </c>
      <c r="M65" s="52" t="s">
        <v>197</v>
      </c>
      <c r="N65" s="53" t="s">
        <v>190</v>
      </c>
    </row>
    <row r="66" spans="2:14" ht="29.25" customHeight="1" x14ac:dyDescent="0.25">
      <c r="B66" s="193"/>
      <c r="C66" s="178"/>
      <c r="D66" s="177" t="s">
        <v>257</v>
      </c>
      <c r="E66" s="28" t="s">
        <v>252</v>
      </c>
      <c r="F66" s="26" t="s">
        <v>196</v>
      </c>
      <c r="G66" s="51">
        <f t="shared" si="3"/>
        <v>569</v>
      </c>
      <c r="H66" s="168"/>
      <c r="I66" s="169"/>
      <c r="J66" s="170">
        <v>569</v>
      </c>
      <c r="K66" s="166">
        <f t="shared" si="4"/>
        <v>0</v>
      </c>
      <c r="L66" s="167">
        <f t="shared" si="5"/>
        <v>569</v>
      </c>
      <c r="M66" s="52" t="s">
        <v>197</v>
      </c>
      <c r="N66" s="162" t="s">
        <v>256</v>
      </c>
    </row>
    <row r="67" spans="2:14" ht="31.5" customHeight="1" x14ac:dyDescent="0.25">
      <c r="B67" s="193"/>
      <c r="C67" s="178"/>
      <c r="D67" s="178"/>
      <c r="E67" s="28" t="s">
        <v>253</v>
      </c>
      <c r="F67" s="26" t="s">
        <v>196</v>
      </c>
      <c r="G67" s="51">
        <f t="shared" si="3"/>
        <v>248</v>
      </c>
      <c r="H67" s="168"/>
      <c r="I67" s="169"/>
      <c r="J67" s="170">
        <v>248</v>
      </c>
      <c r="K67" s="166">
        <f t="shared" si="4"/>
        <v>0</v>
      </c>
      <c r="L67" s="167">
        <f t="shared" si="5"/>
        <v>248</v>
      </c>
      <c r="M67" s="52" t="s">
        <v>197</v>
      </c>
      <c r="N67" s="162" t="s">
        <v>256</v>
      </c>
    </row>
    <row r="68" spans="2:14" ht="29.25" customHeight="1" x14ac:dyDescent="0.25">
      <c r="B68" s="193"/>
      <c r="C68" s="178"/>
      <c r="D68" s="178"/>
      <c r="E68" s="28" t="s">
        <v>254</v>
      </c>
      <c r="F68" s="26" t="s">
        <v>196</v>
      </c>
      <c r="G68" s="51">
        <f t="shared" si="3"/>
        <v>279</v>
      </c>
      <c r="H68" s="168"/>
      <c r="I68" s="169"/>
      <c r="J68" s="170">
        <v>279</v>
      </c>
      <c r="K68" s="166">
        <f t="shared" si="4"/>
        <v>0</v>
      </c>
      <c r="L68" s="167">
        <f t="shared" si="5"/>
        <v>279</v>
      </c>
      <c r="M68" s="52" t="s">
        <v>197</v>
      </c>
      <c r="N68" s="162" t="s">
        <v>256</v>
      </c>
    </row>
    <row r="69" spans="2:14" ht="29.25" customHeight="1" x14ac:dyDescent="0.25">
      <c r="B69" s="193"/>
      <c r="C69" s="179"/>
      <c r="D69" s="179"/>
      <c r="E69" s="28" t="s">
        <v>255</v>
      </c>
      <c r="F69" s="26" t="s">
        <v>196</v>
      </c>
      <c r="G69" s="51">
        <f t="shared" si="3"/>
        <v>183</v>
      </c>
      <c r="H69" s="168"/>
      <c r="I69" s="169"/>
      <c r="J69" s="170">
        <v>183</v>
      </c>
      <c r="K69" s="166">
        <f t="shared" si="4"/>
        <v>0</v>
      </c>
      <c r="L69" s="167">
        <f t="shared" si="5"/>
        <v>183</v>
      </c>
      <c r="M69" s="52" t="s">
        <v>197</v>
      </c>
      <c r="N69" s="162" t="s">
        <v>256</v>
      </c>
    </row>
    <row r="70" spans="2:14" ht="15" customHeight="1" x14ac:dyDescent="0.25">
      <c r="B70" s="193"/>
      <c r="C70" s="194" t="s">
        <v>101</v>
      </c>
      <c r="D70" s="24" t="s">
        <v>95</v>
      </c>
      <c r="E70" s="25"/>
      <c r="F70" s="26" t="s">
        <v>196</v>
      </c>
      <c r="G70" s="51">
        <f t="shared" si="3"/>
        <v>177.7</v>
      </c>
      <c r="H70" s="168"/>
      <c r="I70" s="169"/>
      <c r="J70" s="170">
        <v>177.7</v>
      </c>
      <c r="K70" s="166">
        <f t="shared" si="4"/>
        <v>0</v>
      </c>
      <c r="L70" s="167">
        <f t="shared" si="5"/>
        <v>177.7</v>
      </c>
      <c r="M70" s="52" t="s">
        <v>197</v>
      </c>
      <c r="N70" s="53" t="s">
        <v>190</v>
      </c>
    </row>
    <row r="71" spans="2:14" x14ac:dyDescent="0.25">
      <c r="B71" s="193"/>
      <c r="C71" s="194"/>
      <c r="D71" s="24" t="s">
        <v>102</v>
      </c>
      <c r="E71" s="25"/>
      <c r="F71" s="26" t="s">
        <v>196</v>
      </c>
      <c r="G71" s="51">
        <f t="shared" ref="G71:G110" si="6">SUM(H71:J71)</f>
        <v>135.6</v>
      </c>
      <c r="H71" s="168"/>
      <c r="I71" s="169"/>
      <c r="J71" s="170">
        <v>135.6</v>
      </c>
      <c r="K71" s="166">
        <f t="shared" ref="K71:K110" si="7">H71+I71</f>
        <v>0</v>
      </c>
      <c r="L71" s="167">
        <f t="shared" ref="L71:L110" si="8">J71</f>
        <v>135.6</v>
      </c>
      <c r="M71" s="52" t="s">
        <v>197</v>
      </c>
      <c r="N71" s="53" t="s">
        <v>190</v>
      </c>
    </row>
    <row r="72" spans="2:14" ht="15" customHeight="1" x14ac:dyDescent="0.25">
      <c r="B72" s="193"/>
      <c r="C72" s="194"/>
      <c r="D72" s="194" t="s">
        <v>103</v>
      </c>
      <c r="E72" s="28" t="s">
        <v>104</v>
      </c>
      <c r="F72" s="26" t="s">
        <v>196</v>
      </c>
      <c r="G72" s="51">
        <f t="shared" si="6"/>
        <v>14</v>
      </c>
      <c r="H72" s="168"/>
      <c r="I72" s="169"/>
      <c r="J72" s="170">
        <v>14</v>
      </c>
      <c r="K72" s="166">
        <f t="shared" si="7"/>
        <v>0</v>
      </c>
      <c r="L72" s="167">
        <f t="shared" si="8"/>
        <v>14</v>
      </c>
      <c r="M72" s="52" t="s">
        <v>197</v>
      </c>
      <c r="N72" s="53" t="s">
        <v>190</v>
      </c>
    </row>
    <row r="73" spans="2:14" x14ac:dyDescent="0.25">
      <c r="B73" s="193"/>
      <c r="C73" s="194"/>
      <c r="D73" s="194"/>
      <c r="E73" s="28" t="s">
        <v>105</v>
      </c>
      <c r="F73" s="26" t="s">
        <v>196</v>
      </c>
      <c r="G73" s="51">
        <f t="shared" si="6"/>
        <v>47.9</v>
      </c>
      <c r="H73" s="168"/>
      <c r="I73" s="169"/>
      <c r="J73" s="170">
        <v>47.9</v>
      </c>
      <c r="K73" s="166">
        <f t="shared" si="7"/>
        <v>0</v>
      </c>
      <c r="L73" s="167">
        <f t="shared" si="8"/>
        <v>47.9</v>
      </c>
      <c r="M73" s="52" t="s">
        <v>197</v>
      </c>
      <c r="N73" s="53" t="s">
        <v>190</v>
      </c>
    </row>
    <row r="74" spans="2:14" x14ac:dyDescent="0.25">
      <c r="B74" s="193"/>
      <c r="C74" s="194"/>
      <c r="D74" s="194"/>
      <c r="E74" s="27" t="s">
        <v>106</v>
      </c>
      <c r="F74" s="26" t="s">
        <v>196</v>
      </c>
      <c r="G74" s="51">
        <f t="shared" si="6"/>
        <v>16.600000000000001</v>
      </c>
      <c r="H74" s="168"/>
      <c r="I74" s="169"/>
      <c r="J74" s="170">
        <v>16.600000000000001</v>
      </c>
      <c r="K74" s="166">
        <f t="shared" si="7"/>
        <v>0</v>
      </c>
      <c r="L74" s="167">
        <f t="shared" si="8"/>
        <v>16.600000000000001</v>
      </c>
      <c r="M74" s="52" t="s">
        <v>197</v>
      </c>
      <c r="N74" s="53" t="s">
        <v>190</v>
      </c>
    </row>
    <row r="75" spans="2:14" x14ac:dyDescent="0.25">
      <c r="B75" s="193"/>
      <c r="C75" s="194"/>
      <c r="D75" s="194"/>
      <c r="E75" s="28" t="s">
        <v>107</v>
      </c>
      <c r="F75" s="26" t="s">
        <v>196</v>
      </c>
      <c r="G75" s="51">
        <f t="shared" si="6"/>
        <v>26.5</v>
      </c>
      <c r="H75" s="168"/>
      <c r="I75" s="169"/>
      <c r="J75" s="170">
        <v>26.5</v>
      </c>
      <c r="K75" s="166">
        <f t="shared" si="7"/>
        <v>0</v>
      </c>
      <c r="L75" s="167">
        <f t="shared" si="8"/>
        <v>26.5</v>
      </c>
      <c r="M75" s="52" t="s">
        <v>197</v>
      </c>
      <c r="N75" s="53" t="s">
        <v>190</v>
      </c>
    </row>
    <row r="76" spans="2:14" x14ac:dyDescent="0.25">
      <c r="B76" s="193"/>
      <c r="C76" s="194"/>
      <c r="D76" s="194"/>
      <c r="E76" s="28" t="s">
        <v>108</v>
      </c>
      <c r="F76" s="26" t="s">
        <v>196</v>
      </c>
      <c r="G76" s="51">
        <f t="shared" si="6"/>
        <v>30.03</v>
      </c>
      <c r="H76" s="168"/>
      <c r="I76" s="169"/>
      <c r="J76" s="170">
        <v>30.03</v>
      </c>
      <c r="K76" s="166">
        <f t="shared" si="7"/>
        <v>0</v>
      </c>
      <c r="L76" s="167">
        <f t="shared" si="8"/>
        <v>30.03</v>
      </c>
      <c r="M76" s="52" t="s">
        <v>197</v>
      </c>
      <c r="N76" s="53" t="s">
        <v>190</v>
      </c>
    </row>
    <row r="77" spans="2:14" x14ac:dyDescent="0.25">
      <c r="B77" s="193"/>
      <c r="C77" s="194"/>
      <c r="D77" s="194"/>
      <c r="E77" s="28" t="s">
        <v>109</v>
      </c>
      <c r="F77" s="26" t="s">
        <v>196</v>
      </c>
      <c r="G77" s="51">
        <f t="shared" si="6"/>
        <v>37.200000000000003</v>
      </c>
      <c r="H77" s="168"/>
      <c r="I77" s="169"/>
      <c r="J77" s="170">
        <v>37.200000000000003</v>
      </c>
      <c r="K77" s="166">
        <f t="shared" si="7"/>
        <v>0</v>
      </c>
      <c r="L77" s="167">
        <f t="shared" si="8"/>
        <v>37.200000000000003</v>
      </c>
      <c r="M77" s="52" t="s">
        <v>197</v>
      </c>
      <c r="N77" s="53" t="s">
        <v>190</v>
      </c>
    </row>
    <row r="78" spans="2:14" ht="15" customHeight="1" x14ac:dyDescent="0.25">
      <c r="B78" s="193"/>
      <c r="C78" s="194" t="s">
        <v>110</v>
      </c>
      <c r="D78" s="24" t="s">
        <v>95</v>
      </c>
      <c r="E78" s="25"/>
      <c r="F78" s="26" t="s">
        <v>196</v>
      </c>
      <c r="G78" s="51">
        <f t="shared" si="6"/>
        <v>177.7</v>
      </c>
      <c r="H78" s="168"/>
      <c r="I78" s="169"/>
      <c r="J78" s="170">
        <v>177.7</v>
      </c>
      <c r="K78" s="166">
        <f t="shared" si="7"/>
        <v>0</v>
      </c>
      <c r="L78" s="167">
        <f t="shared" si="8"/>
        <v>177.7</v>
      </c>
      <c r="M78" s="52" t="s">
        <v>197</v>
      </c>
      <c r="N78" s="53" t="s">
        <v>190</v>
      </c>
    </row>
    <row r="79" spans="2:14" x14ac:dyDescent="0.25">
      <c r="B79" s="193"/>
      <c r="C79" s="194"/>
      <c r="D79" s="24" t="s">
        <v>102</v>
      </c>
      <c r="E79" s="25"/>
      <c r="F79" s="26" t="s">
        <v>196</v>
      </c>
      <c r="G79" s="51">
        <f t="shared" si="6"/>
        <v>135.6</v>
      </c>
      <c r="H79" s="168"/>
      <c r="I79" s="169"/>
      <c r="J79" s="170">
        <v>135.6</v>
      </c>
      <c r="K79" s="166">
        <f t="shared" si="7"/>
        <v>0</v>
      </c>
      <c r="L79" s="167">
        <f t="shared" si="8"/>
        <v>135.6</v>
      </c>
      <c r="M79" s="52" t="s">
        <v>197</v>
      </c>
      <c r="N79" s="53" t="s">
        <v>190</v>
      </c>
    </row>
    <row r="80" spans="2:14" ht="15" customHeight="1" x14ac:dyDescent="0.25">
      <c r="B80" s="193"/>
      <c r="C80" s="194"/>
      <c r="D80" s="194" t="s">
        <v>103</v>
      </c>
      <c r="E80" s="28" t="s">
        <v>104</v>
      </c>
      <c r="F80" s="26" t="s">
        <v>196</v>
      </c>
      <c r="G80" s="51">
        <f t="shared" si="6"/>
        <v>14</v>
      </c>
      <c r="H80" s="168"/>
      <c r="I80" s="169"/>
      <c r="J80" s="170">
        <v>14</v>
      </c>
      <c r="K80" s="166">
        <f t="shared" si="7"/>
        <v>0</v>
      </c>
      <c r="L80" s="167">
        <f t="shared" si="8"/>
        <v>14</v>
      </c>
      <c r="M80" s="52" t="s">
        <v>197</v>
      </c>
      <c r="N80" s="53" t="s">
        <v>190</v>
      </c>
    </row>
    <row r="81" spans="2:14" x14ac:dyDescent="0.25">
      <c r="B81" s="193"/>
      <c r="C81" s="194"/>
      <c r="D81" s="194"/>
      <c r="E81" s="28" t="s">
        <v>105</v>
      </c>
      <c r="F81" s="26" t="s">
        <v>196</v>
      </c>
      <c r="G81" s="51">
        <f t="shared" si="6"/>
        <v>47.9</v>
      </c>
      <c r="H81" s="168"/>
      <c r="I81" s="169"/>
      <c r="J81" s="170">
        <v>47.9</v>
      </c>
      <c r="K81" s="166">
        <f t="shared" si="7"/>
        <v>0</v>
      </c>
      <c r="L81" s="167">
        <f t="shared" si="8"/>
        <v>47.9</v>
      </c>
      <c r="M81" s="52" t="s">
        <v>197</v>
      </c>
      <c r="N81" s="53" t="s">
        <v>190</v>
      </c>
    </row>
    <row r="82" spans="2:14" x14ac:dyDescent="0.25">
      <c r="B82" s="193"/>
      <c r="C82" s="194"/>
      <c r="D82" s="194"/>
      <c r="E82" s="27" t="s">
        <v>106</v>
      </c>
      <c r="F82" s="26" t="s">
        <v>196</v>
      </c>
      <c r="G82" s="51">
        <f t="shared" si="6"/>
        <v>16.600000000000001</v>
      </c>
      <c r="H82" s="168"/>
      <c r="I82" s="169"/>
      <c r="J82" s="170">
        <v>16.600000000000001</v>
      </c>
      <c r="K82" s="166">
        <f t="shared" si="7"/>
        <v>0</v>
      </c>
      <c r="L82" s="167">
        <f t="shared" si="8"/>
        <v>16.600000000000001</v>
      </c>
      <c r="M82" s="52" t="s">
        <v>197</v>
      </c>
      <c r="N82" s="53" t="s">
        <v>190</v>
      </c>
    </row>
    <row r="83" spans="2:14" x14ac:dyDescent="0.25">
      <c r="B83" s="193"/>
      <c r="C83" s="194"/>
      <c r="D83" s="194"/>
      <c r="E83" s="28" t="s">
        <v>107</v>
      </c>
      <c r="F83" s="26" t="s">
        <v>196</v>
      </c>
      <c r="G83" s="51">
        <f t="shared" si="6"/>
        <v>26.5</v>
      </c>
      <c r="H83" s="168"/>
      <c r="I83" s="169"/>
      <c r="J83" s="170">
        <v>26.5</v>
      </c>
      <c r="K83" s="166">
        <f t="shared" si="7"/>
        <v>0</v>
      </c>
      <c r="L83" s="167">
        <f t="shared" si="8"/>
        <v>26.5</v>
      </c>
      <c r="M83" s="52" t="s">
        <v>197</v>
      </c>
      <c r="N83" s="53" t="s">
        <v>190</v>
      </c>
    </row>
    <row r="84" spans="2:14" x14ac:dyDescent="0.25">
      <c r="B84" s="193"/>
      <c r="C84" s="194"/>
      <c r="D84" s="194"/>
      <c r="E84" s="28" t="s">
        <v>108</v>
      </c>
      <c r="F84" s="26" t="s">
        <v>196</v>
      </c>
      <c r="G84" s="51">
        <f t="shared" si="6"/>
        <v>30.03</v>
      </c>
      <c r="H84" s="168"/>
      <c r="I84" s="169"/>
      <c r="J84" s="170">
        <v>30.03</v>
      </c>
      <c r="K84" s="166">
        <f t="shared" si="7"/>
        <v>0</v>
      </c>
      <c r="L84" s="167">
        <f t="shared" si="8"/>
        <v>30.03</v>
      </c>
      <c r="M84" s="52" t="s">
        <v>197</v>
      </c>
      <c r="N84" s="53" t="s">
        <v>190</v>
      </c>
    </row>
    <row r="85" spans="2:14" x14ac:dyDescent="0.25">
      <c r="B85" s="193"/>
      <c r="C85" s="194"/>
      <c r="D85" s="194"/>
      <c r="E85" s="28" t="s">
        <v>109</v>
      </c>
      <c r="F85" s="26" t="s">
        <v>196</v>
      </c>
      <c r="G85" s="51">
        <f t="shared" si="6"/>
        <v>37.200000000000003</v>
      </c>
      <c r="H85" s="168"/>
      <c r="I85" s="169"/>
      <c r="J85" s="170">
        <v>37.200000000000003</v>
      </c>
      <c r="K85" s="166">
        <f t="shared" si="7"/>
        <v>0</v>
      </c>
      <c r="L85" s="167">
        <f t="shared" si="8"/>
        <v>37.200000000000003</v>
      </c>
      <c r="M85" s="52" t="s">
        <v>197</v>
      </c>
      <c r="N85" s="53" t="s">
        <v>190</v>
      </c>
    </row>
    <row r="86" spans="2:14" ht="15" customHeight="1" x14ac:dyDescent="0.25">
      <c r="B86" s="193"/>
      <c r="C86" s="177" t="s">
        <v>111</v>
      </c>
      <c r="D86" s="29" t="s">
        <v>95</v>
      </c>
      <c r="E86" s="28"/>
      <c r="F86" s="26" t="s">
        <v>196</v>
      </c>
      <c r="G86" s="51">
        <f t="shared" si="6"/>
        <v>177.7</v>
      </c>
      <c r="H86" s="168"/>
      <c r="I86" s="169"/>
      <c r="J86" s="170">
        <v>177.7</v>
      </c>
      <c r="K86" s="166">
        <f t="shared" si="7"/>
        <v>0</v>
      </c>
      <c r="L86" s="167">
        <f t="shared" si="8"/>
        <v>177.7</v>
      </c>
      <c r="M86" s="52" t="s">
        <v>197</v>
      </c>
      <c r="N86" s="53" t="s">
        <v>190</v>
      </c>
    </row>
    <row r="87" spans="2:14" x14ac:dyDescent="0.25">
      <c r="B87" s="193"/>
      <c r="C87" s="178"/>
      <c r="D87" s="29" t="s">
        <v>97</v>
      </c>
      <c r="E87" s="28"/>
      <c r="F87" s="26" t="s">
        <v>196</v>
      </c>
      <c r="G87" s="51">
        <f t="shared" si="6"/>
        <v>14</v>
      </c>
      <c r="H87" s="168"/>
      <c r="I87" s="169"/>
      <c r="J87" s="170">
        <v>14</v>
      </c>
      <c r="K87" s="166">
        <f t="shared" si="7"/>
        <v>0</v>
      </c>
      <c r="L87" s="167">
        <f t="shared" si="8"/>
        <v>14</v>
      </c>
      <c r="M87" s="52" t="s">
        <v>197</v>
      </c>
      <c r="N87" s="53" t="s">
        <v>190</v>
      </c>
    </row>
    <row r="88" spans="2:14" x14ac:dyDescent="0.25">
      <c r="B88" s="193"/>
      <c r="C88" s="178"/>
      <c r="D88" s="29" t="s">
        <v>98</v>
      </c>
      <c r="E88" s="28"/>
      <c r="F88" s="26" t="s">
        <v>196</v>
      </c>
      <c r="G88" s="51">
        <f t="shared" si="6"/>
        <v>52.1</v>
      </c>
      <c r="H88" s="168"/>
      <c r="I88" s="169"/>
      <c r="J88" s="170">
        <v>52.1</v>
      </c>
      <c r="K88" s="166">
        <f t="shared" si="7"/>
        <v>0</v>
      </c>
      <c r="L88" s="167">
        <f t="shared" si="8"/>
        <v>52.1</v>
      </c>
      <c r="M88" s="52" t="s">
        <v>197</v>
      </c>
      <c r="N88" s="53" t="s">
        <v>190</v>
      </c>
    </row>
    <row r="89" spans="2:14" ht="15" customHeight="1" x14ac:dyDescent="0.25">
      <c r="B89" s="193"/>
      <c r="C89" s="178"/>
      <c r="D89" s="194" t="s">
        <v>251</v>
      </c>
      <c r="E89" s="28" t="s">
        <v>99</v>
      </c>
      <c r="F89" s="26" t="s">
        <v>196</v>
      </c>
      <c r="G89" s="51">
        <f t="shared" si="6"/>
        <v>766.9</v>
      </c>
      <c r="H89" s="168"/>
      <c r="I89" s="169"/>
      <c r="J89" s="170">
        <v>766.9</v>
      </c>
      <c r="K89" s="166">
        <f t="shared" si="7"/>
        <v>0</v>
      </c>
      <c r="L89" s="167">
        <f t="shared" si="8"/>
        <v>766.9</v>
      </c>
      <c r="M89" s="52" t="s">
        <v>197</v>
      </c>
      <c r="N89" s="53" t="s">
        <v>190</v>
      </c>
    </row>
    <row r="90" spans="2:14" x14ac:dyDescent="0.25">
      <c r="B90" s="193"/>
      <c r="C90" s="178"/>
      <c r="D90" s="194"/>
      <c r="E90" s="28" t="s">
        <v>100</v>
      </c>
      <c r="F90" s="26" t="s">
        <v>196</v>
      </c>
      <c r="G90" s="51">
        <f t="shared" si="6"/>
        <v>390.3</v>
      </c>
      <c r="H90" s="168"/>
      <c r="I90" s="169"/>
      <c r="J90" s="170">
        <v>390.3</v>
      </c>
      <c r="K90" s="166">
        <f t="shared" si="7"/>
        <v>0</v>
      </c>
      <c r="L90" s="167">
        <f t="shared" si="8"/>
        <v>390.3</v>
      </c>
      <c r="M90" s="52" t="s">
        <v>197</v>
      </c>
      <c r="N90" s="53" t="s">
        <v>190</v>
      </c>
    </row>
    <row r="91" spans="2:14" ht="30.75" customHeight="1" x14ac:dyDescent="0.25">
      <c r="B91" s="193"/>
      <c r="C91" s="178"/>
      <c r="D91" s="177" t="s">
        <v>257</v>
      </c>
      <c r="E91" s="28" t="s">
        <v>252</v>
      </c>
      <c r="F91" s="26" t="s">
        <v>196</v>
      </c>
      <c r="G91" s="51">
        <f t="shared" si="6"/>
        <v>569</v>
      </c>
      <c r="H91" s="168"/>
      <c r="I91" s="169"/>
      <c r="J91" s="170">
        <v>569</v>
      </c>
      <c r="K91" s="166">
        <f t="shared" si="7"/>
        <v>0</v>
      </c>
      <c r="L91" s="167">
        <f t="shared" si="8"/>
        <v>569</v>
      </c>
      <c r="M91" s="52" t="s">
        <v>197</v>
      </c>
      <c r="N91" s="162" t="s">
        <v>256</v>
      </c>
    </row>
    <row r="92" spans="2:14" ht="30.75" customHeight="1" x14ac:dyDescent="0.25">
      <c r="B92" s="193"/>
      <c r="C92" s="178"/>
      <c r="D92" s="178"/>
      <c r="E92" s="28" t="s">
        <v>253</v>
      </c>
      <c r="F92" s="26" t="s">
        <v>196</v>
      </c>
      <c r="G92" s="51">
        <f t="shared" si="6"/>
        <v>248</v>
      </c>
      <c r="H92" s="168"/>
      <c r="I92" s="169"/>
      <c r="J92" s="170">
        <v>248</v>
      </c>
      <c r="K92" s="166">
        <f t="shared" si="7"/>
        <v>0</v>
      </c>
      <c r="L92" s="167">
        <f t="shared" si="8"/>
        <v>248</v>
      </c>
      <c r="M92" s="52" t="s">
        <v>197</v>
      </c>
      <c r="N92" s="162" t="s">
        <v>256</v>
      </c>
    </row>
    <row r="93" spans="2:14" ht="30" customHeight="1" x14ac:dyDescent="0.25">
      <c r="B93" s="193"/>
      <c r="C93" s="178"/>
      <c r="D93" s="178"/>
      <c r="E93" s="28" t="s">
        <v>254</v>
      </c>
      <c r="F93" s="26" t="s">
        <v>196</v>
      </c>
      <c r="G93" s="51">
        <f t="shared" si="6"/>
        <v>279</v>
      </c>
      <c r="H93" s="168"/>
      <c r="I93" s="169"/>
      <c r="J93" s="170">
        <v>279</v>
      </c>
      <c r="K93" s="166">
        <f t="shared" si="7"/>
        <v>0</v>
      </c>
      <c r="L93" s="167">
        <f t="shared" si="8"/>
        <v>279</v>
      </c>
      <c r="M93" s="52" t="s">
        <v>197</v>
      </c>
      <c r="N93" s="162" t="s">
        <v>256</v>
      </c>
    </row>
    <row r="94" spans="2:14" ht="30.75" customHeight="1" x14ac:dyDescent="0.25">
      <c r="B94" s="193"/>
      <c r="C94" s="179"/>
      <c r="D94" s="179"/>
      <c r="E94" s="28" t="s">
        <v>255</v>
      </c>
      <c r="F94" s="26" t="s">
        <v>196</v>
      </c>
      <c r="G94" s="51">
        <f t="shared" si="6"/>
        <v>183</v>
      </c>
      <c r="H94" s="168"/>
      <c r="I94" s="169"/>
      <c r="J94" s="170">
        <v>183</v>
      </c>
      <c r="K94" s="166">
        <f t="shared" si="7"/>
        <v>0</v>
      </c>
      <c r="L94" s="167">
        <f t="shared" si="8"/>
        <v>183</v>
      </c>
      <c r="M94" s="52" t="s">
        <v>197</v>
      </c>
      <c r="N94" s="162" t="s">
        <v>256</v>
      </c>
    </row>
    <row r="95" spans="2:14" ht="15" customHeight="1" x14ac:dyDescent="0.25">
      <c r="B95" s="193"/>
      <c r="C95" s="177" t="s">
        <v>112</v>
      </c>
      <c r="D95" s="29" t="s">
        <v>95</v>
      </c>
      <c r="E95" s="28"/>
      <c r="F95" s="26" t="s">
        <v>196</v>
      </c>
      <c r="G95" s="51">
        <f t="shared" si="6"/>
        <v>177.7</v>
      </c>
      <c r="H95" s="168"/>
      <c r="I95" s="169"/>
      <c r="J95" s="170">
        <v>177.7</v>
      </c>
      <c r="K95" s="166">
        <f t="shared" si="7"/>
        <v>0</v>
      </c>
      <c r="L95" s="167">
        <f t="shared" si="8"/>
        <v>177.7</v>
      </c>
      <c r="M95" s="52" t="s">
        <v>197</v>
      </c>
      <c r="N95" s="53" t="s">
        <v>190</v>
      </c>
    </row>
    <row r="96" spans="2:14" x14ac:dyDescent="0.25">
      <c r="B96" s="193"/>
      <c r="C96" s="178"/>
      <c r="D96" s="24" t="s">
        <v>97</v>
      </c>
      <c r="E96" s="28"/>
      <c r="F96" s="26" t="s">
        <v>196</v>
      </c>
      <c r="G96" s="51">
        <f t="shared" si="6"/>
        <v>14</v>
      </c>
      <c r="H96" s="168"/>
      <c r="I96" s="169"/>
      <c r="J96" s="170">
        <v>14</v>
      </c>
      <c r="K96" s="166">
        <f t="shared" si="7"/>
        <v>0</v>
      </c>
      <c r="L96" s="167">
        <f t="shared" si="8"/>
        <v>14</v>
      </c>
      <c r="M96" s="52" t="s">
        <v>197</v>
      </c>
      <c r="N96" s="53" t="s">
        <v>190</v>
      </c>
    </row>
    <row r="97" spans="2:19" x14ac:dyDescent="0.25">
      <c r="B97" s="193"/>
      <c r="C97" s="178"/>
      <c r="D97" s="24" t="s">
        <v>98</v>
      </c>
      <c r="E97" s="27"/>
      <c r="F97" s="26" t="s">
        <v>196</v>
      </c>
      <c r="G97" s="51">
        <f t="shared" si="6"/>
        <v>52.1</v>
      </c>
      <c r="H97" s="168"/>
      <c r="I97" s="169"/>
      <c r="J97" s="170">
        <v>52.1</v>
      </c>
      <c r="K97" s="166">
        <f t="shared" si="7"/>
        <v>0</v>
      </c>
      <c r="L97" s="167">
        <f t="shared" si="8"/>
        <v>52.1</v>
      </c>
      <c r="M97" s="52" t="s">
        <v>197</v>
      </c>
      <c r="N97" s="53" t="s">
        <v>190</v>
      </c>
    </row>
    <row r="98" spans="2:19" ht="15" customHeight="1" x14ac:dyDescent="0.25">
      <c r="B98" s="193"/>
      <c r="C98" s="178"/>
      <c r="D98" s="194" t="s">
        <v>251</v>
      </c>
      <c r="E98" s="28" t="s">
        <v>99</v>
      </c>
      <c r="F98" s="26" t="s">
        <v>196</v>
      </c>
      <c r="G98" s="51">
        <f t="shared" si="6"/>
        <v>766.9</v>
      </c>
      <c r="H98" s="168"/>
      <c r="I98" s="169"/>
      <c r="J98" s="170">
        <v>766.9</v>
      </c>
      <c r="K98" s="166">
        <f t="shared" si="7"/>
        <v>0</v>
      </c>
      <c r="L98" s="167">
        <f t="shared" si="8"/>
        <v>766.9</v>
      </c>
      <c r="M98" s="52" t="s">
        <v>197</v>
      </c>
      <c r="N98" s="53" t="s">
        <v>190</v>
      </c>
    </row>
    <row r="99" spans="2:19" x14ac:dyDescent="0.25">
      <c r="B99" s="193"/>
      <c r="C99" s="178"/>
      <c r="D99" s="194"/>
      <c r="E99" s="28" t="s">
        <v>100</v>
      </c>
      <c r="F99" s="26" t="s">
        <v>196</v>
      </c>
      <c r="G99" s="51">
        <f t="shared" si="6"/>
        <v>390.3</v>
      </c>
      <c r="H99" s="168"/>
      <c r="I99" s="169"/>
      <c r="J99" s="170">
        <v>390.3</v>
      </c>
      <c r="K99" s="166">
        <f t="shared" si="7"/>
        <v>0</v>
      </c>
      <c r="L99" s="167">
        <f t="shared" si="8"/>
        <v>390.3</v>
      </c>
      <c r="M99" s="52" t="s">
        <v>197</v>
      </c>
      <c r="N99" s="53" t="s">
        <v>190</v>
      </c>
    </row>
    <row r="100" spans="2:19" ht="30" customHeight="1" x14ac:dyDescent="0.25">
      <c r="B100" s="193"/>
      <c r="C100" s="178"/>
      <c r="D100" s="177" t="s">
        <v>257</v>
      </c>
      <c r="E100" s="28" t="s">
        <v>252</v>
      </c>
      <c r="F100" s="26" t="s">
        <v>196</v>
      </c>
      <c r="G100" s="51">
        <f t="shared" si="6"/>
        <v>569</v>
      </c>
      <c r="H100" s="168"/>
      <c r="I100" s="169"/>
      <c r="J100" s="170">
        <v>569</v>
      </c>
      <c r="K100" s="166">
        <f t="shared" ref="K100:K103" si="9">H100+I100</f>
        <v>0</v>
      </c>
      <c r="L100" s="167">
        <f t="shared" ref="L100:L103" si="10">J100</f>
        <v>569</v>
      </c>
      <c r="M100" s="52" t="s">
        <v>197</v>
      </c>
      <c r="N100" s="162" t="s">
        <v>256</v>
      </c>
    </row>
    <row r="101" spans="2:19" ht="29.25" customHeight="1" x14ac:dyDescent="0.25">
      <c r="B101" s="193"/>
      <c r="C101" s="178"/>
      <c r="D101" s="178"/>
      <c r="E101" s="28" t="s">
        <v>253</v>
      </c>
      <c r="F101" s="26" t="s">
        <v>196</v>
      </c>
      <c r="G101" s="51">
        <f t="shared" si="6"/>
        <v>248</v>
      </c>
      <c r="H101" s="168"/>
      <c r="I101" s="169"/>
      <c r="J101" s="170">
        <v>248</v>
      </c>
      <c r="K101" s="166">
        <f t="shared" si="9"/>
        <v>0</v>
      </c>
      <c r="L101" s="167">
        <f t="shared" si="10"/>
        <v>248</v>
      </c>
      <c r="M101" s="52" t="s">
        <v>197</v>
      </c>
      <c r="N101" s="162" t="s">
        <v>256</v>
      </c>
    </row>
    <row r="102" spans="2:19" ht="29.25" customHeight="1" x14ac:dyDescent="0.25">
      <c r="B102" s="193"/>
      <c r="C102" s="178"/>
      <c r="D102" s="178"/>
      <c r="E102" s="28" t="s">
        <v>254</v>
      </c>
      <c r="F102" s="26" t="s">
        <v>196</v>
      </c>
      <c r="G102" s="51">
        <f t="shared" si="6"/>
        <v>279</v>
      </c>
      <c r="H102" s="168"/>
      <c r="I102" s="169"/>
      <c r="J102" s="170">
        <v>279</v>
      </c>
      <c r="K102" s="166">
        <f t="shared" si="9"/>
        <v>0</v>
      </c>
      <c r="L102" s="167">
        <f t="shared" si="10"/>
        <v>279</v>
      </c>
      <c r="M102" s="52" t="s">
        <v>197</v>
      </c>
      <c r="N102" s="162" t="s">
        <v>256</v>
      </c>
    </row>
    <row r="103" spans="2:19" ht="30" customHeight="1" x14ac:dyDescent="0.25">
      <c r="B103" s="193"/>
      <c r="C103" s="179"/>
      <c r="D103" s="179"/>
      <c r="E103" s="28" t="s">
        <v>255</v>
      </c>
      <c r="F103" s="26" t="s">
        <v>196</v>
      </c>
      <c r="G103" s="51">
        <f t="shared" si="6"/>
        <v>183</v>
      </c>
      <c r="H103" s="168"/>
      <c r="I103" s="169"/>
      <c r="J103" s="170">
        <v>183</v>
      </c>
      <c r="K103" s="166">
        <f t="shared" si="9"/>
        <v>0</v>
      </c>
      <c r="L103" s="167">
        <f t="shared" si="10"/>
        <v>183</v>
      </c>
      <c r="M103" s="52" t="s">
        <v>197</v>
      </c>
      <c r="N103" s="162" t="s">
        <v>256</v>
      </c>
    </row>
    <row r="104" spans="2:19" ht="15" customHeight="1" x14ac:dyDescent="0.25">
      <c r="B104" s="193"/>
      <c r="C104" s="194" t="s">
        <v>113</v>
      </c>
      <c r="D104" s="194" t="s">
        <v>95</v>
      </c>
      <c r="E104" s="212" t="s">
        <v>89</v>
      </c>
      <c r="F104" s="26" t="s">
        <v>198</v>
      </c>
      <c r="G104" s="51">
        <f t="shared" si="6"/>
        <v>202.3</v>
      </c>
      <c r="H104" s="168">
        <v>164</v>
      </c>
      <c r="I104" s="169"/>
      <c r="J104" s="170">
        <v>38.299999999999997</v>
      </c>
      <c r="K104" s="166">
        <f t="shared" si="7"/>
        <v>164</v>
      </c>
      <c r="L104" s="167">
        <f t="shared" si="8"/>
        <v>38.299999999999997</v>
      </c>
      <c r="M104" s="52" t="s">
        <v>199</v>
      </c>
      <c r="N104" s="53" t="s">
        <v>190</v>
      </c>
    </row>
    <row r="105" spans="2:19" x14ac:dyDescent="0.25">
      <c r="B105" s="193"/>
      <c r="C105" s="194"/>
      <c r="D105" s="194"/>
      <c r="E105" s="212"/>
      <c r="F105" s="26" t="s">
        <v>50</v>
      </c>
      <c r="G105" s="51">
        <f t="shared" si="6"/>
        <v>2931.8840579710159</v>
      </c>
      <c r="H105" s="168">
        <v>2376.8115942028999</v>
      </c>
      <c r="I105" s="169"/>
      <c r="J105" s="170">
        <v>555.07246376811599</v>
      </c>
      <c r="K105" s="166">
        <f t="shared" si="7"/>
        <v>2376.8115942028999</v>
      </c>
      <c r="L105" s="167">
        <f t="shared" si="8"/>
        <v>555.07246376811599</v>
      </c>
      <c r="M105" s="52" t="s">
        <v>200</v>
      </c>
      <c r="N105" s="53" t="s">
        <v>190</v>
      </c>
    </row>
    <row r="106" spans="2:19" x14ac:dyDescent="0.25">
      <c r="B106" s="193"/>
      <c r="C106" s="194"/>
      <c r="D106" s="194"/>
      <c r="E106" s="212" t="s">
        <v>115</v>
      </c>
      <c r="F106" s="26" t="s">
        <v>198</v>
      </c>
      <c r="G106" s="51">
        <f t="shared" si="6"/>
        <v>209.8</v>
      </c>
      <c r="H106" s="168">
        <v>169.3</v>
      </c>
      <c r="I106" s="169"/>
      <c r="J106" s="170">
        <v>40.5</v>
      </c>
      <c r="K106" s="166">
        <f t="shared" si="7"/>
        <v>169.3</v>
      </c>
      <c r="L106" s="167">
        <f t="shared" si="8"/>
        <v>40.5</v>
      </c>
      <c r="M106" s="52" t="s">
        <v>199</v>
      </c>
      <c r="N106" s="53" t="s">
        <v>190</v>
      </c>
    </row>
    <row r="107" spans="2:19" x14ac:dyDescent="0.25">
      <c r="B107" s="193"/>
      <c r="C107" s="194"/>
      <c r="D107" s="194"/>
      <c r="E107" s="212"/>
      <c r="F107" s="26" t="s">
        <v>50</v>
      </c>
      <c r="G107" s="51">
        <f t="shared" si="6"/>
        <v>2689.7435897435889</v>
      </c>
      <c r="H107" s="168">
        <v>2170.5128205128199</v>
      </c>
      <c r="I107" s="169"/>
      <c r="J107" s="170">
        <v>519.23076923076906</v>
      </c>
      <c r="K107" s="166">
        <f t="shared" si="7"/>
        <v>2170.5128205128199</v>
      </c>
      <c r="L107" s="167">
        <f t="shared" si="8"/>
        <v>519.23076923076906</v>
      </c>
      <c r="M107" s="52" t="s">
        <v>200</v>
      </c>
      <c r="N107" s="53" t="s">
        <v>190</v>
      </c>
    </row>
    <row r="108" spans="2:19" ht="15" customHeight="1" x14ac:dyDescent="0.25">
      <c r="B108" s="193"/>
      <c r="C108" s="194"/>
      <c r="D108" s="194"/>
      <c r="E108" s="194" t="s">
        <v>116</v>
      </c>
      <c r="F108" s="26" t="s">
        <v>198</v>
      </c>
      <c r="G108" s="51">
        <f t="shared" si="6"/>
        <v>205.6</v>
      </c>
      <c r="H108" s="168">
        <v>166</v>
      </c>
      <c r="I108" s="169"/>
      <c r="J108" s="170">
        <v>39.6</v>
      </c>
      <c r="K108" s="166">
        <f t="shared" si="7"/>
        <v>166</v>
      </c>
      <c r="L108" s="167">
        <f t="shared" si="8"/>
        <v>39.6</v>
      </c>
      <c r="M108" s="52" t="s">
        <v>199</v>
      </c>
      <c r="N108" s="53" t="s">
        <v>190</v>
      </c>
    </row>
    <row r="109" spans="2:19" x14ac:dyDescent="0.25">
      <c r="B109" s="193"/>
      <c r="C109" s="194"/>
      <c r="D109" s="194"/>
      <c r="E109" s="194"/>
      <c r="F109" s="26" t="s">
        <v>50</v>
      </c>
      <c r="G109" s="51">
        <f t="shared" si="6"/>
        <v>2895.77464788732</v>
      </c>
      <c r="H109" s="168">
        <v>2338.02816901408</v>
      </c>
      <c r="I109" s="169"/>
      <c r="J109" s="170">
        <v>557.74647887323999</v>
      </c>
      <c r="K109" s="166">
        <f t="shared" si="7"/>
        <v>2338.02816901408</v>
      </c>
      <c r="L109" s="167">
        <f t="shared" si="8"/>
        <v>557.74647887323999</v>
      </c>
      <c r="M109" s="52" t="s">
        <v>200</v>
      </c>
      <c r="N109" s="53" t="s">
        <v>190</v>
      </c>
    </row>
    <row r="110" spans="2:19" ht="15" customHeight="1" x14ac:dyDescent="0.25">
      <c r="B110" s="193"/>
      <c r="C110" s="194"/>
      <c r="D110" s="194"/>
      <c r="E110" s="194" t="s">
        <v>117</v>
      </c>
      <c r="F110" s="26" t="s">
        <v>198</v>
      </c>
      <c r="G110" s="51">
        <f t="shared" si="6"/>
        <v>180.5</v>
      </c>
      <c r="H110" s="168">
        <v>135.9</v>
      </c>
      <c r="I110" s="169"/>
      <c r="J110" s="170">
        <v>44.6</v>
      </c>
      <c r="K110" s="166">
        <f t="shared" si="7"/>
        <v>135.9</v>
      </c>
      <c r="L110" s="167">
        <f t="shared" si="8"/>
        <v>44.6</v>
      </c>
      <c r="M110" s="52" t="s">
        <v>199</v>
      </c>
      <c r="N110" s="53" t="s">
        <v>190</v>
      </c>
      <c r="S110" s="54"/>
    </row>
    <row r="111" spans="2:19" x14ac:dyDescent="0.25">
      <c r="B111" s="193"/>
      <c r="C111" s="194"/>
      <c r="D111" s="194"/>
      <c r="E111" s="194"/>
      <c r="F111" s="26" t="s">
        <v>53</v>
      </c>
      <c r="G111" s="51">
        <f t="shared" ref="G111:G142" si="11">SUM(H111:J111)</f>
        <v>3683.6734693877529</v>
      </c>
      <c r="H111" s="168">
        <v>2773.4693877550999</v>
      </c>
      <c r="I111" s="169"/>
      <c r="J111" s="170">
        <v>910.20408163265301</v>
      </c>
      <c r="K111" s="166">
        <f t="shared" ref="K111:K142" si="12">H111+I111</f>
        <v>2773.4693877550999</v>
      </c>
      <c r="L111" s="167">
        <f t="shared" ref="L111:L142" si="13">J111</f>
        <v>910.20408163265301</v>
      </c>
      <c r="M111" s="55" t="s">
        <v>201</v>
      </c>
      <c r="N111" s="53" t="s">
        <v>190</v>
      </c>
      <c r="P111" s="54"/>
      <c r="R111" s="54"/>
    </row>
    <row r="112" spans="2:19" ht="15" customHeight="1" x14ac:dyDescent="0.25">
      <c r="B112" s="193"/>
      <c r="C112" s="194"/>
      <c r="D112" s="194" t="s">
        <v>118</v>
      </c>
      <c r="E112" s="194" t="s">
        <v>119</v>
      </c>
      <c r="F112" s="26" t="s">
        <v>198</v>
      </c>
      <c r="G112" s="51">
        <f t="shared" si="11"/>
        <v>237.5</v>
      </c>
      <c r="H112" s="168">
        <v>194.9</v>
      </c>
      <c r="I112" s="169"/>
      <c r="J112" s="170">
        <v>42.6</v>
      </c>
      <c r="K112" s="166">
        <f t="shared" si="12"/>
        <v>194.9</v>
      </c>
      <c r="L112" s="167">
        <f t="shared" si="13"/>
        <v>42.6</v>
      </c>
      <c r="M112" s="52" t="s">
        <v>199</v>
      </c>
      <c r="N112" s="53" t="s">
        <v>190</v>
      </c>
    </row>
    <row r="113" spans="2:14" x14ac:dyDescent="0.25">
      <c r="B113" s="193"/>
      <c r="C113" s="194"/>
      <c r="D113" s="194"/>
      <c r="E113" s="194"/>
      <c r="F113" s="26" t="s">
        <v>50</v>
      </c>
      <c r="G113" s="51">
        <f t="shared" si="11"/>
        <v>2968.75</v>
      </c>
      <c r="H113" s="168">
        <v>2436.25</v>
      </c>
      <c r="I113" s="169"/>
      <c r="J113" s="170">
        <v>532.5</v>
      </c>
      <c r="K113" s="166">
        <f t="shared" si="12"/>
        <v>2436.25</v>
      </c>
      <c r="L113" s="167">
        <f t="shared" si="13"/>
        <v>532.5</v>
      </c>
      <c r="M113" s="52" t="s">
        <v>200</v>
      </c>
      <c r="N113" s="53" t="s">
        <v>190</v>
      </c>
    </row>
    <row r="114" spans="2:14" x14ac:dyDescent="0.25">
      <c r="B114" s="193"/>
      <c r="C114" s="194"/>
      <c r="D114" s="194"/>
      <c r="E114" s="24" t="s">
        <v>120</v>
      </c>
      <c r="F114" s="26" t="s">
        <v>121</v>
      </c>
      <c r="G114" s="51">
        <f t="shared" si="11"/>
        <v>40807.371000000006</v>
      </c>
      <c r="H114" s="168">
        <v>34749.660000000003</v>
      </c>
      <c r="I114" s="169"/>
      <c r="J114" s="170">
        <v>6057.7110000000002</v>
      </c>
      <c r="K114" s="166">
        <f t="shared" si="12"/>
        <v>34749.660000000003</v>
      </c>
      <c r="L114" s="167">
        <f t="shared" si="13"/>
        <v>6057.7110000000002</v>
      </c>
      <c r="M114" s="52" t="s">
        <v>202</v>
      </c>
      <c r="N114" s="53" t="s">
        <v>203</v>
      </c>
    </row>
    <row r="115" spans="2:14" ht="15" customHeight="1" x14ac:dyDescent="0.25">
      <c r="B115" s="176" t="s">
        <v>122</v>
      </c>
      <c r="C115" s="186" t="s">
        <v>123</v>
      </c>
      <c r="D115" s="30" t="s">
        <v>124</v>
      </c>
      <c r="E115" s="31"/>
      <c r="F115" s="32" t="s">
        <v>53</v>
      </c>
      <c r="G115" s="51">
        <f t="shared" si="11"/>
        <v>1046.0999999999999</v>
      </c>
      <c r="H115" s="168"/>
      <c r="I115" s="169"/>
      <c r="J115" s="170">
        <v>1046.0999999999999</v>
      </c>
      <c r="K115" s="166">
        <f t="shared" si="12"/>
        <v>0</v>
      </c>
      <c r="L115" s="167">
        <f t="shared" si="13"/>
        <v>1046.0999999999999</v>
      </c>
      <c r="M115" s="52" t="s">
        <v>195</v>
      </c>
      <c r="N115" s="53" t="s">
        <v>204</v>
      </c>
    </row>
    <row r="116" spans="2:14" ht="15" customHeight="1" x14ac:dyDescent="0.25">
      <c r="B116" s="176"/>
      <c r="C116" s="186"/>
      <c r="D116" s="186" t="s">
        <v>125</v>
      </c>
      <c r="E116" s="33" t="s">
        <v>126</v>
      </c>
      <c r="F116" s="32" t="s">
        <v>53</v>
      </c>
      <c r="G116" s="51">
        <f t="shared" si="11"/>
        <v>3108.8</v>
      </c>
      <c r="H116" s="168"/>
      <c r="I116" s="169"/>
      <c r="J116" s="170">
        <v>3108.8</v>
      </c>
      <c r="K116" s="166">
        <f t="shared" si="12"/>
        <v>0</v>
      </c>
      <c r="L116" s="167">
        <f t="shared" si="13"/>
        <v>3108.8</v>
      </c>
      <c r="M116" s="52" t="s">
        <v>195</v>
      </c>
      <c r="N116" s="53" t="s">
        <v>204</v>
      </c>
    </row>
    <row r="117" spans="2:14" x14ac:dyDescent="0.25">
      <c r="B117" s="176"/>
      <c r="C117" s="186"/>
      <c r="D117" s="186"/>
      <c r="E117" s="33" t="s">
        <v>127</v>
      </c>
      <c r="F117" s="32" t="s">
        <v>53</v>
      </c>
      <c r="G117" s="51">
        <f t="shared" si="11"/>
        <v>3108.8</v>
      </c>
      <c r="H117" s="168"/>
      <c r="I117" s="169"/>
      <c r="J117" s="170">
        <v>3108.8</v>
      </c>
      <c r="K117" s="166">
        <f t="shared" si="12"/>
        <v>0</v>
      </c>
      <c r="L117" s="167">
        <f t="shared" si="13"/>
        <v>3108.8</v>
      </c>
      <c r="M117" s="52" t="s">
        <v>195</v>
      </c>
      <c r="N117" s="53" t="s">
        <v>204</v>
      </c>
    </row>
    <row r="118" spans="2:14" x14ac:dyDescent="0.25">
      <c r="B118" s="176"/>
      <c r="C118" s="186"/>
      <c r="D118" s="30" t="s">
        <v>128</v>
      </c>
      <c r="E118" s="31"/>
      <c r="F118" s="32" t="s">
        <v>53</v>
      </c>
      <c r="G118" s="51">
        <f t="shared" si="11"/>
        <v>1110.9000000000001</v>
      </c>
      <c r="H118" s="168"/>
      <c r="I118" s="169"/>
      <c r="J118" s="170">
        <v>1110.9000000000001</v>
      </c>
      <c r="K118" s="166">
        <f t="shared" si="12"/>
        <v>0</v>
      </c>
      <c r="L118" s="167">
        <f t="shared" si="13"/>
        <v>1110.9000000000001</v>
      </c>
      <c r="M118" s="52" t="s">
        <v>195</v>
      </c>
      <c r="N118" s="53" t="s">
        <v>204</v>
      </c>
    </row>
    <row r="119" spans="2:14" ht="15" customHeight="1" x14ac:dyDescent="0.25">
      <c r="B119" s="176"/>
      <c r="C119" s="211" t="s">
        <v>129</v>
      </c>
      <c r="D119" s="211"/>
      <c r="E119" s="33" t="s">
        <v>130</v>
      </c>
      <c r="F119" s="32" t="s">
        <v>53</v>
      </c>
      <c r="G119" s="51">
        <f>SUM(H119:J119)</f>
        <v>1825000</v>
      </c>
      <c r="H119" s="168">
        <v>1810000</v>
      </c>
      <c r="I119" s="169"/>
      <c r="J119" s="170">
        <v>15000</v>
      </c>
      <c r="K119" s="166">
        <f t="shared" si="12"/>
        <v>1810000</v>
      </c>
      <c r="L119" s="167">
        <f t="shared" si="13"/>
        <v>15000</v>
      </c>
      <c r="M119" s="52" t="s">
        <v>195</v>
      </c>
      <c r="N119" s="56" t="s">
        <v>205</v>
      </c>
    </row>
    <row r="120" spans="2:14" x14ac:dyDescent="0.25">
      <c r="B120" s="176"/>
      <c r="C120" s="211"/>
      <c r="D120" s="211"/>
      <c r="E120" s="33" t="s">
        <v>131</v>
      </c>
      <c r="F120" s="32" t="s">
        <v>53</v>
      </c>
      <c r="G120" s="51">
        <f>SUM(H120:J120)</f>
        <v>1197480</v>
      </c>
      <c r="H120" s="168">
        <v>1182480</v>
      </c>
      <c r="I120" s="169"/>
      <c r="J120" s="170">
        <v>15000</v>
      </c>
      <c r="K120" s="166">
        <f t="shared" si="12"/>
        <v>1182480</v>
      </c>
      <c r="L120" s="167">
        <f t="shared" si="13"/>
        <v>15000</v>
      </c>
      <c r="M120" s="52" t="s">
        <v>195</v>
      </c>
      <c r="N120" s="56" t="s">
        <v>205</v>
      </c>
    </row>
    <row r="121" spans="2:14" x14ac:dyDescent="0.25">
      <c r="B121" s="176"/>
      <c r="C121" s="211"/>
      <c r="D121" s="211"/>
      <c r="E121" s="33" t="s">
        <v>132</v>
      </c>
      <c r="F121" s="32" t="s">
        <v>53</v>
      </c>
      <c r="G121" s="51">
        <f t="shared" si="11"/>
        <v>139000</v>
      </c>
      <c r="H121" s="168">
        <v>124000</v>
      </c>
      <c r="I121" s="169"/>
      <c r="J121" s="170">
        <v>15000</v>
      </c>
      <c r="K121" s="166">
        <f t="shared" si="12"/>
        <v>124000</v>
      </c>
      <c r="L121" s="167">
        <f t="shared" si="13"/>
        <v>15000</v>
      </c>
      <c r="M121" s="52" t="s">
        <v>195</v>
      </c>
      <c r="N121" s="56" t="s">
        <v>205</v>
      </c>
    </row>
    <row r="122" spans="2:14" x14ac:dyDescent="0.25">
      <c r="B122" s="176"/>
      <c r="C122" s="211"/>
      <c r="D122" s="211"/>
      <c r="E122" s="33" t="s">
        <v>133</v>
      </c>
      <c r="F122" s="32" t="s">
        <v>53</v>
      </c>
      <c r="G122" s="51">
        <f t="shared" si="11"/>
        <v>624000</v>
      </c>
      <c r="H122" s="168">
        <v>609000</v>
      </c>
      <c r="I122" s="169"/>
      <c r="J122" s="170">
        <v>15000</v>
      </c>
      <c r="K122" s="166">
        <f t="shared" si="12"/>
        <v>609000</v>
      </c>
      <c r="L122" s="167">
        <f t="shared" si="13"/>
        <v>15000</v>
      </c>
      <c r="M122" s="52" t="s">
        <v>195</v>
      </c>
      <c r="N122" s="56" t="s">
        <v>205</v>
      </c>
    </row>
    <row r="123" spans="2:14" x14ac:dyDescent="0.25">
      <c r="B123" s="176"/>
      <c r="C123" s="211"/>
      <c r="D123" s="211"/>
      <c r="E123" s="33" t="s">
        <v>134</v>
      </c>
      <c r="F123" s="32" t="s">
        <v>53</v>
      </c>
      <c r="G123" s="51">
        <f t="shared" si="11"/>
        <v>1206350</v>
      </c>
      <c r="H123" s="168">
        <v>1191350</v>
      </c>
      <c r="I123" s="169"/>
      <c r="J123" s="170">
        <v>15000</v>
      </c>
      <c r="K123" s="166">
        <f t="shared" si="12"/>
        <v>1191350</v>
      </c>
      <c r="L123" s="167">
        <f t="shared" si="13"/>
        <v>15000</v>
      </c>
      <c r="M123" s="52" t="s">
        <v>195</v>
      </c>
      <c r="N123" s="56" t="s">
        <v>205</v>
      </c>
    </row>
    <row r="124" spans="2:14" x14ac:dyDescent="0.25">
      <c r="B124" s="176"/>
      <c r="C124" s="211"/>
      <c r="D124" s="211"/>
      <c r="E124" s="33" t="s">
        <v>135</v>
      </c>
      <c r="F124" s="32" t="s">
        <v>53</v>
      </c>
      <c r="G124" s="51">
        <f t="shared" si="11"/>
        <v>19000</v>
      </c>
      <c r="H124" s="168">
        <v>4000</v>
      </c>
      <c r="I124" s="169"/>
      <c r="J124" s="170">
        <v>15000</v>
      </c>
      <c r="K124" s="166">
        <f t="shared" si="12"/>
        <v>4000</v>
      </c>
      <c r="L124" s="167">
        <f t="shared" si="13"/>
        <v>15000</v>
      </c>
      <c r="M124" s="52" t="s">
        <v>195</v>
      </c>
      <c r="N124" s="56" t="s">
        <v>205</v>
      </c>
    </row>
    <row r="125" spans="2:14" x14ac:dyDescent="0.25">
      <c r="B125" s="176"/>
      <c r="C125" s="211"/>
      <c r="D125" s="211"/>
      <c r="E125" s="33" t="s">
        <v>136</v>
      </c>
      <c r="F125" s="32" t="s">
        <v>53</v>
      </c>
      <c r="G125" s="51">
        <f t="shared" si="11"/>
        <v>1445000</v>
      </c>
      <c r="H125" s="168">
        <v>1430000</v>
      </c>
      <c r="I125" s="169"/>
      <c r="J125" s="170">
        <v>15000</v>
      </c>
      <c r="K125" s="166">
        <f t="shared" si="12"/>
        <v>1430000</v>
      </c>
      <c r="L125" s="167">
        <f t="shared" si="13"/>
        <v>15000</v>
      </c>
      <c r="M125" s="52" t="s">
        <v>195</v>
      </c>
      <c r="N125" s="56" t="s">
        <v>205</v>
      </c>
    </row>
    <row r="126" spans="2:14" x14ac:dyDescent="0.25">
      <c r="B126" s="176"/>
      <c r="C126" s="211"/>
      <c r="D126" s="211"/>
      <c r="E126" s="33" t="s">
        <v>137</v>
      </c>
      <c r="F126" s="32" t="s">
        <v>53</v>
      </c>
      <c r="G126" s="51">
        <f t="shared" si="11"/>
        <v>2102500</v>
      </c>
      <c r="H126" s="168">
        <v>2087500</v>
      </c>
      <c r="I126" s="169"/>
      <c r="J126" s="170">
        <v>15000</v>
      </c>
      <c r="K126" s="166">
        <f t="shared" si="12"/>
        <v>2087500</v>
      </c>
      <c r="L126" s="167">
        <f t="shared" si="13"/>
        <v>15000</v>
      </c>
      <c r="M126" s="52" t="s">
        <v>195</v>
      </c>
      <c r="N126" s="56" t="s">
        <v>205</v>
      </c>
    </row>
    <row r="127" spans="2:14" x14ac:dyDescent="0.25">
      <c r="B127" s="176"/>
      <c r="C127" s="211"/>
      <c r="D127" s="211"/>
      <c r="E127" s="33" t="s">
        <v>138</v>
      </c>
      <c r="F127" s="32" t="s">
        <v>53</v>
      </c>
      <c r="G127" s="51">
        <f t="shared" si="11"/>
        <v>690000</v>
      </c>
      <c r="H127" s="168">
        <v>675000</v>
      </c>
      <c r="I127" s="169"/>
      <c r="J127" s="170">
        <v>15000</v>
      </c>
      <c r="K127" s="166">
        <f t="shared" si="12"/>
        <v>675000</v>
      </c>
      <c r="L127" s="167">
        <f t="shared" si="13"/>
        <v>15000</v>
      </c>
      <c r="M127" s="52" t="s">
        <v>195</v>
      </c>
      <c r="N127" s="56" t="s">
        <v>205</v>
      </c>
    </row>
    <row r="128" spans="2:14" x14ac:dyDescent="0.25">
      <c r="B128" s="176"/>
      <c r="C128" s="211"/>
      <c r="D128" s="211"/>
      <c r="E128" s="33" t="s">
        <v>139</v>
      </c>
      <c r="F128" s="32" t="s">
        <v>53</v>
      </c>
      <c r="G128" s="51">
        <f t="shared" si="11"/>
        <v>3515000</v>
      </c>
      <c r="H128" s="168">
        <v>3500000</v>
      </c>
      <c r="I128" s="169"/>
      <c r="J128" s="170">
        <v>15000</v>
      </c>
      <c r="K128" s="166">
        <f t="shared" si="12"/>
        <v>3500000</v>
      </c>
      <c r="L128" s="167">
        <f t="shared" si="13"/>
        <v>15000</v>
      </c>
      <c r="M128" s="52" t="s">
        <v>195</v>
      </c>
      <c r="N128" s="56" t="s">
        <v>205</v>
      </c>
    </row>
    <row r="129" spans="2:19" x14ac:dyDescent="0.25">
      <c r="B129" s="176"/>
      <c r="C129" s="211"/>
      <c r="D129" s="211"/>
      <c r="E129" s="33" t="s">
        <v>140</v>
      </c>
      <c r="F129" s="32" t="s">
        <v>53</v>
      </c>
      <c r="G129" s="51">
        <f t="shared" si="11"/>
        <v>1788850</v>
      </c>
      <c r="H129" s="168">
        <v>1773850</v>
      </c>
      <c r="I129" s="169"/>
      <c r="J129" s="170">
        <v>15000</v>
      </c>
      <c r="K129" s="166">
        <f t="shared" si="12"/>
        <v>1773850</v>
      </c>
      <c r="L129" s="167">
        <f t="shared" si="13"/>
        <v>15000</v>
      </c>
      <c r="M129" s="52" t="s">
        <v>195</v>
      </c>
      <c r="N129" s="56" t="s">
        <v>205</v>
      </c>
    </row>
    <row r="130" spans="2:19" x14ac:dyDescent="0.25">
      <c r="B130" s="176"/>
      <c r="C130" s="211"/>
      <c r="D130" s="211"/>
      <c r="E130" s="33" t="s">
        <v>141</v>
      </c>
      <c r="F130" s="32" t="s">
        <v>53</v>
      </c>
      <c r="G130" s="51">
        <f t="shared" si="11"/>
        <v>2068190</v>
      </c>
      <c r="H130" s="168">
        <v>2053190</v>
      </c>
      <c r="I130" s="169"/>
      <c r="J130" s="170">
        <v>15000</v>
      </c>
      <c r="K130" s="166">
        <f t="shared" si="12"/>
        <v>2053190</v>
      </c>
      <c r="L130" s="167">
        <f t="shared" si="13"/>
        <v>15000</v>
      </c>
      <c r="M130" s="52" t="s">
        <v>195</v>
      </c>
      <c r="N130" s="56" t="s">
        <v>205</v>
      </c>
    </row>
    <row r="131" spans="2:19" x14ac:dyDescent="0.25">
      <c r="B131" s="176"/>
      <c r="C131" s="211"/>
      <c r="D131" s="211"/>
      <c r="E131" s="33" t="s">
        <v>142</v>
      </c>
      <c r="F131" s="32" t="s">
        <v>53</v>
      </c>
      <c r="G131" s="51">
        <f t="shared" si="11"/>
        <v>8845000</v>
      </c>
      <c r="H131" s="168">
        <v>8830000</v>
      </c>
      <c r="I131" s="169"/>
      <c r="J131" s="170">
        <v>15000</v>
      </c>
      <c r="K131" s="166">
        <f t="shared" si="12"/>
        <v>8830000</v>
      </c>
      <c r="L131" s="167">
        <f t="shared" si="13"/>
        <v>15000</v>
      </c>
      <c r="M131" s="52" t="s">
        <v>195</v>
      </c>
      <c r="N131" s="56" t="s">
        <v>205</v>
      </c>
    </row>
    <row r="132" spans="2:19" x14ac:dyDescent="0.25">
      <c r="B132" s="176"/>
      <c r="C132" s="211"/>
      <c r="D132" s="211"/>
      <c r="E132" s="33" t="s">
        <v>143</v>
      </c>
      <c r="F132" s="32" t="s">
        <v>53</v>
      </c>
      <c r="G132" s="51">
        <f t="shared" si="11"/>
        <v>18000</v>
      </c>
      <c r="H132" s="168">
        <v>3000</v>
      </c>
      <c r="I132" s="169"/>
      <c r="J132" s="170">
        <v>15000</v>
      </c>
      <c r="K132" s="166">
        <f t="shared" si="12"/>
        <v>3000</v>
      </c>
      <c r="L132" s="167">
        <f t="shared" si="13"/>
        <v>15000</v>
      </c>
      <c r="M132" s="52" t="s">
        <v>195</v>
      </c>
      <c r="N132" s="56" t="s">
        <v>205</v>
      </c>
    </row>
    <row r="133" spans="2:19" x14ac:dyDescent="0.25">
      <c r="B133" s="176"/>
      <c r="C133" s="211"/>
      <c r="D133" s="211"/>
      <c r="E133" s="33" t="s">
        <v>144</v>
      </c>
      <c r="F133" s="32" t="s">
        <v>53</v>
      </c>
      <c r="G133" s="51">
        <f t="shared" si="11"/>
        <v>2744052</v>
      </c>
      <c r="H133" s="168">
        <v>2729052</v>
      </c>
      <c r="I133" s="169"/>
      <c r="J133" s="170">
        <v>15000</v>
      </c>
      <c r="K133" s="166">
        <f t="shared" si="12"/>
        <v>2729052</v>
      </c>
      <c r="L133" s="167">
        <f t="shared" si="13"/>
        <v>15000</v>
      </c>
      <c r="M133" s="52" t="s">
        <v>195</v>
      </c>
      <c r="N133" s="56" t="s">
        <v>205</v>
      </c>
    </row>
    <row r="134" spans="2:19" x14ac:dyDescent="0.25">
      <c r="B134" s="176"/>
      <c r="C134" s="211"/>
      <c r="D134" s="211"/>
      <c r="E134" s="33" t="s">
        <v>145</v>
      </c>
      <c r="F134" s="32" t="s">
        <v>53</v>
      </c>
      <c r="G134" s="51">
        <f t="shared" si="11"/>
        <v>2658260</v>
      </c>
      <c r="H134" s="168">
        <v>2643260</v>
      </c>
      <c r="I134" s="169"/>
      <c r="J134" s="170">
        <v>15000</v>
      </c>
      <c r="K134" s="166">
        <f t="shared" si="12"/>
        <v>2643260</v>
      </c>
      <c r="L134" s="167">
        <f t="shared" si="13"/>
        <v>15000</v>
      </c>
      <c r="M134" s="52" t="s">
        <v>195</v>
      </c>
      <c r="N134" s="56" t="s">
        <v>205</v>
      </c>
    </row>
    <row r="135" spans="2:19" x14ac:dyDescent="0.25">
      <c r="B135" s="176"/>
      <c r="C135" s="211"/>
      <c r="D135" s="211"/>
      <c r="E135" s="33" t="s">
        <v>146</v>
      </c>
      <c r="F135" s="32" t="s">
        <v>53</v>
      </c>
      <c r="G135" s="51">
        <f t="shared" si="11"/>
        <v>4485000</v>
      </c>
      <c r="H135" s="168">
        <v>4470000</v>
      </c>
      <c r="I135" s="169"/>
      <c r="J135" s="170">
        <v>15000</v>
      </c>
      <c r="K135" s="166">
        <f t="shared" si="12"/>
        <v>4470000</v>
      </c>
      <c r="L135" s="167">
        <f t="shared" si="13"/>
        <v>15000</v>
      </c>
      <c r="M135" s="52" t="s">
        <v>195</v>
      </c>
      <c r="N135" s="56" t="s">
        <v>205</v>
      </c>
    </row>
    <row r="136" spans="2:19" x14ac:dyDescent="0.25">
      <c r="B136" s="176"/>
      <c r="C136" s="211"/>
      <c r="D136" s="211"/>
      <c r="E136" s="33" t="s">
        <v>147</v>
      </c>
      <c r="F136" s="32" t="s">
        <v>53</v>
      </c>
      <c r="G136" s="51">
        <f t="shared" si="11"/>
        <v>18000</v>
      </c>
      <c r="H136" s="168">
        <v>3000</v>
      </c>
      <c r="I136" s="169"/>
      <c r="J136" s="170">
        <v>15000</v>
      </c>
      <c r="K136" s="166">
        <f t="shared" si="12"/>
        <v>3000</v>
      </c>
      <c r="L136" s="167">
        <f t="shared" si="13"/>
        <v>15000</v>
      </c>
      <c r="M136" s="52" t="s">
        <v>195</v>
      </c>
      <c r="N136" s="56" t="s">
        <v>205</v>
      </c>
    </row>
    <row r="137" spans="2:19" x14ac:dyDescent="0.25">
      <c r="B137" s="176"/>
      <c r="C137" s="211"/>
      <c r="D137" s="211"/>
      <c r="E137" s="33" t="s">
        <v>148</v>
      </c>
      <c r="F137" s="32" t="s">
        <v>53</v>
      </c>
      <c r="G137" s="51">
        <f t="shared" si="11"/>
        <v>2802860</v>
      </c>
      <c r="H137" s="168">
        <v>2787860</v>
      </c>
      <c r="I137" s="169"/>
      <c r="J137" s="170">
        <v>15000</v>
      </c>
      <c r="K137" s="166">
        <f t="shared" si="12"/>
        <v>2787860</v>
      </c>
      <c r="L137" s="167">
        <f t="shared" si="13"/>
        <v>15000</v>
      </c>
      <c r="M137" s="52" t="s">
        <v>195</v>
      </c>
      <c r="N137" s="56" t="s">
        <v>205</v>
      </c>
    </row>
    <row r="138" spans="2:19" x14ac:dyDescent="0.25">
      <c r="B138" s="176"/>
      <c r="C138" s="211"/>
      <c r="D138" s="211"/>
      <c r="E138" s="33" t="s">
        <v>149</v>
      </c>
      <c r="F138" s="32" t="s">
        <v>53</v>
      </c>
      <c r="G138" s="51">
        <f t="shared" si="11"/>
        <v>2431060</v>
      </c>
      <c r="H138" s="168">
        <v>2416060</v>
      </c>
      <c r="I138" s="169"/>
      <c r="J138" s="170">
        <v>15000</v>
      </c>
      <c r="K138" s="166">
        <f t="shared" si="12"/>
        <v>2416060</v>
      </c>
      <c r="L138" s="167">
        <f t="shared" si="13"/>
        <v>15000</v>
      </c>
      <c r="M138" s="52" t="s">
        <v>195</v>
      </c>
      <c r="N138" s="56" t="s">
        <v>205</v>
      </c>
    </row>
    <row r="139" spans="2:19" x14ac:dyDescent="0.25">
      <c r="B139" s="176"/>
      <c r="C139" s="211"/>
      <c r="D139" s="211"/>
      <c r="E139" s="33" t="s">
        <v>150</v>
      </c>
      <c r="F139" s="32" t="s">
        <v>53</v>
      </c>
      <c r="G139" s="51">
        <f t="shared" si="11"/>
        <v>1303260</v>
      </c>
      <c r="H139" s="168">
        <v>1288260</v>
      </c>
      <c r="I139" s="169"/>
      <c r="J139" s="170">
        <v>15000</v>
      </c>
      <c r="K139" s="166">
        <f t="shared" si="12"/>
        <v>1288260</v>
      </c>
      <c r="L139" s="167">
        <f t="shared" si="13"/>
        <v>15000</v>
      </c>
      <c r="M139" s="52" t="s">
        <v>195</v>
      </c>
      <c r="N139" s="56" t="s">
        <v>205</v>
      </c>
    </row>
    <row r="140" spans="2:19" s="6" customFormat="1" x14ac:dyDescent="0.25">
      <c r="B140" s="176"/>
      <c r="C140" s="211"/>
      <c r="D140" s="211"/>
      <c r="E140" s="33" t="s">
        <v>151</v>
      </c>
      <c r="F140" s="32" t="s">
        <v>53</v>
      </c>
      <c r="G140" s="51">
        <f t="shared" si="11"/>
        <v>4000000</v>
      </c>
      <c r="H140" s="168">
        <v>3985000</v>
      </c>
      <c r="I140" s="169"/>
      <c r="J140" s="170">
        <v>15000</v>
      </c>
      <c r="K140" s="166">
        <f t="shared" si="12"/>
        <v>3985000</v>
      </c>
      <c r="L140" s="167">
        <f t="shared" si="13"/>
        <v>15000</v>
      </c>
      <c r="M140" s="52" t="s">
        <v>195</v>
      </c>
      <c r="N140" s="56" t="s">
        <v>205</v>
      </c>
      <c r="R140"/>
      <c r="S140"/>
    </row>
    <row r="141" spans="2:19" s="6" customFormat="1" x14ac:dyDescent="0.25">
      <c r="B141" s="176"/>
      <c r="C141" s="211"/>
      <c r="D141" s="211"/>
      <c r="E141" s="33" t="s">
        <v>152</v>
      </c>
      <c r="F141" s="32" t="s">
        <v>53</v>
      </c>
      <c r="G141" s="51">
        <f t="shared" si="11"/>
        <v>10915000</v>
      </c>
      <c r="H141" s="168">
        <v>10900000</v>
      </c>
      <c r="I141" s="169"/>
      <c r="J141" s="170">
        <v>15000</v>
      </c>
      <c r="K141" s="166">
        <f t="shared" si="12"/>
        <v>10900000</v>
      </c>
      <c r="L141" s="167">
        <f t="shared" si="13"/>
        <v>15000</v>
      </c>
      <c r="M141" s="52" t="s">
        <v>195</v>
      </c>
      <c r="N141" s="56" t="s">
        <v>205</v>
      </c>
      <c r="R141"/>
      <c r="S141"/>
    </row>
    <row r="142" spans="2:19" s="6" customFormat="1" x14ac:dyDescent="0.25">
      <c r="B142" s="176"/>
      <c r="C142" s="211"/>
      <c r="D142" s="211"/>
      <c r="E142" s="33" t="s">
        <v>153</v>
      </c>
      <c r="F142" s="32" t="s">
        <v>53</v>
      </c>
      <c r="G142" s="51">
        <f t="shared" si="11"/>
        <v>4671720</v>
      </c>
      <c r="H142" s="168">
        <v>4656720</v>
      </c>
      <c r="I142" s="169"/>
      <c r="J142" s="170">
        <v>15000</v>
      </c>
      <c r="K142" s="166">
        <f t="shared" si="12"/>
        <v>4656720</v>
      </c>
      <c r="L142" s="167">
        <f t="shared" si="13"/>
        <v>15000</v>
      </c>
      <c r="M142" s="52" t="s">
        <v>195</v>
      </c>
      <c r="N142" s="56" t="s">
        <v>205</v>
      </c>
      <c r="R142"/>
      <c r="S142"/>
    </row>
    <row r="143" spans="2:19" s="6" customFormat="1" x14ac:dyDescent="0.25">
      <c r="B143" s="176"/>
      <c r="C143" s="211"/>
      <c r="D143" s="211"/>
      <c r="E143" s="33" t="s">
        <v>154</v>
      </c>
      <c r="F143" s="32" t="s">
        <v>53</v>
      </c>
      <c r="G143" s="51">
        <f t="shared" ref="G143:G158" si="14">SUM(H143:J143)</f>
        <v>16000</v>
      </c>
      <c r="H143" s="168">
        <v>1000</v>
      </c>
      <c r="I143" s="169"/>
      <c r="J143" s="170">
        <v>15000</v>
      </c>
      <c r="K143" s="166">
        <f t="shared" ref="K143:K158" si="15">H143+I143</f>
        <v>1000</v>
      </c>
      <c r="L143" s="167">
        <f t="shared" ref="L143:L158" si="16">J143</f>
        <v>15000</v>
      </c>
      <c r="M143" s="52" t="s">
        <v>195</v>
      </c>
      <c r="N143" s="56" t="s">
        <v>205</v>
      </c>
      <c r="R143"/>
      <c r="S143"/>
    </row>
    <row r="144" spans="2:19" x14ac:dyDescent="0.25">
      <c r="B144" s="176"/>
      <c r="C144" s="211"/>
      <c r="D144" s="211"/>
      <c r="E144" s="33" t="s">
        <v>155</v>
      </c>
      <c r="F144" s="32" t="s">
        <v>53</v>
      </c>
      <c r="G144" s="51">
        <f t="shared" si="14"/>
        <v>2340120</v>
      </c>
      <c r="H144" s="168">
        <v>2325120</v>
      </c>
      <c r="I144" s="169"/>
      <c r="J144" s="170">
        <v>15000</v>
      </c>
      <c r="K144" s="166">
        <f t="shared" si="15"/>
        <v>2325120</v>
      </c>
      <c r="L144" s="167">
        <f t="shared" si="16"/>
        <v>15000</v>
      </c>
      <c r="M144" s="52" t="s">
        <v>195</v>
      </c>
      <c r="N144" s="56" t="s">
        <v>205</v>
      </c>
    </row>
    <row r="145" spans="2:14" x14ac:dyDescent="0.25">
      <c r="B145" s="176"/>
      <c r="C145" s="211"/>
      <c r="D145" s="211"/>
      <c r="E145" s="33" t="s">
        <v>156</v>
      </c>
      <c r="F145" s="32" t="s">
        <v>53</v>
      </c>
      <c r="G145" s="51">
        <f t="shared" si="14"/>
        <v>7385000</v>
      </c>
      <c r="H145" s="168">
        <v>7370000</v>
      </c>
      <c r="I145" s="169"/>
      <c r="J145" s="170">
        <v>15000</v>
      </c>
      <c r="K145" s="166">
        <f t="shared" si="15"/>
        <v>7370000</v>
      </c>
      <c r="L145" s="167">
        <f t="shared" si="16"/>
        <v>15000</v>
      </c>
      <c r="M145" s="52" t="s">
        <v>195</v>
      </c>
      <c r="N145" s="56" t="s">
        <v>205</v>
      </c>
    </row>
    <row r="146" spans="2:14" x14ac:dyDescent="0.25">
      <c r="B146" s="176"/>
      <c r="C146" s="211"/>
      <c r="D146" s="211"/>
      <c r="E146" s="33" t="s">
        <v>157</v>
      </c>
      <c r="F146" s="32" t="s">
        <v>53</v>
      </c>
      <c r="G146" s="51">
        <f t="shared" si="14"/>
        <v>3937000</v>
      </c>
      <c r="H146" s="168">
        <v>3922000</v>
      </c>
      <c r="I146" s="169"/>
      <c r="J146" s="170">
        <v>15000</v>
      </c>
      <c r="K146" s="166">
        <f t="shared" si="15"/>
        <v>3922000</v>
      </c>
      <c r="L146" s="167">
        <f t="shared" si="16"/>
        <v>15000</v>
      </c>
      <c r="M146" s="52" t="s">
        <v>195</v>
      </c>
      <c r="N146" s="56" t="s">
        <v>205</v>
      </c>
    </row>
    <row r="147" spans="2:14" x14ac:dyDescent="0.25">
      <c r="B147" s="176"/>
      <c r="C147" s="211"/>
      <c r="D147" s="211"/>
      <c r="E147" s="33" t="s">
        <v>158</v>
      </c>
      <c r="F147" s="32" t="s">
        <v>53</v>
      </c>
      <c r="G147" s="51">
        <f t="shared" si="14"/>
        <v>1394000</v>
      </c>
      <c r="H147" s="168">
        <v>1379000</v>
      </c>
      <c r="I147" s="169"/>
      <c r="J147" s="170">
        <v>15000</v>
      </c>
      <c r="K147" s="166">
        <f t="shared" si="15"/>
        <v>1379000</v>
      </c>
      <c r="L147" s="167">
        <f t="shared" si="16"/>
        <v>15000</v>
      </c>
      <c r="M147" s="52" t="s">
        <v>195</v>
      </c>
      <c r="N147" s="56" t="s">
        <v>205</v>
      </c>
    </row>
    <row r="148" spans="2:14" x14ac:dyDescent="0.25">
      <c r="B148" s="176"/>
      <c r="C148" s="211"/>
      <c r="D148" s="211"/>
      <c r="E148" s="33" t="s">
        <v>159</v>
      </c>
      <c r="F148" s="32" t="s">
        <v>53</v>
      </c>
      <c r="G148" s="51">
        <f t="shared" si="14"/>
        <v>1840000</v>
      </c>
      <c r="H148" s="168">
        <v>1825000</v>
      </c>
      <c r="I148" s="169"/>
      <c r="J148" s="170">
        <v>15000</v>
      </c>
      <c r="K148" s="166">
        <f t="shared" si="15"/>
        <v>1825000</v>
      </c>
      <c r="L148" s="167">
        <f t="shared" si="16"/>
        <v>15000</v>
      </c>
      <c r="M148" s="52" t="s">
        <v>195</v>
      </c>
      <c r="N148" s="56" t="s">
        <v>205</v>
      </c>
    </row>
    <row r="149" spans="2:14" ht="23.85" customHeight="1" x14ac:dyDescent="0.25">
      <c r="B149" s="176"/>
      <c r="C149" s="186" t="s">
        <v>160</v>
      </c>
      <c r="D149" s="186" t="s">
        <v>161</v>
      </c>
      <c r="E149" s="33" t="s">
        <v>206</v>
      </c>
      <c r="F149" s="35" t="s">
        <v>207</v>
      </c>
      <c r="G149" s="51">
        <f t="shared" si="14"/>
        <v>313960</v>
      </c>
      <c r="H149" s="168"/>
      <c r="I149" s="169"/>
      <c r="J149" s="170">
        <v>313960</v>
      </c>
      <c r="K149" s="166">
        <f t="shared" si="15"/>
        <v>0</v>
      </c>
      <c r="L149" s="167">
        <f t="shared" si="16"/>
        <v>313960</v>
      </c>
      <c r="M149" s="52" t="s">
        <v>208</v>
      </c>
      <c r="N149" s="53" t="s">
        <v>209</v>
      </c>
    </row>
    <row r="150" spans="2:14" ht="30" x14ac:dyDescent="0.25">
      <c r="B150" s="176"/>
      <c r="C150" s="186"/>
      <c r="D150" s="186"/>
      <c r="E150" s="33" t="s">
        <v>164</v>
      </c>
      <c r="F150" s="35" t="s">
        <v>207</v>
      </c>
      <c r="G150" s="51">
        <f t="shared" si="14"/>
        <v>10015</v>
      </c>
      <c r="H150" s="168"/>
      <c r="I150" s="169"/>
      <c r="J150" s="170">
        <v>10015</v>
      </c>
      <c r="K150" s="166">
        <f t="shared" si="15"/>
        <v>0</v>
      </c>
      <c r="L150" s="167">
        <f t="shared" si="16"/>
        <v>10015</v>
      </c>
      <c r="M150" s="52" t="s">
        <v>208</v>
      </c>
      <c r="N150" s="53" t="s">
        <v>204</v>
      </c>
    </row>
    <row r="151" spans="2:14" ht="30" x14ac:dyDescent="0.25">
      <c r="B151" s="176"/>
      <c r="C151" s="186"/>
      <c r="D151" s="186"/>
      <c r="E151" s="34" t="s">
        <v>165</v>
      </c>
      <c r="F151" s="35" t="s">
        <v>207</v>
      </c>
      <c r="G151" s="51">
        <f t="shared" si="14"/>
        <v>62792</v>
      </c>
      <c r="H151" s="168"/>
      <c r="I151" s="169"/>
      <c r="J151" s="170">
        <v>62792</v>
      </c>
      <c r="K151" s="166">
        <f t="shared" si="15"/>
        <v>0</v>
      </c>
      <c r="L151" s="167">
        <f t="shared" si="16"/>
        <v>62792</v>
      </c>
      <c r="M151" s="52" t="s">
        <v>208</v>
      </c>
      <c r="N151" s="53" t="s">
        <v>204</v>
      </c>
    </row>
    <row r="152" spans="2:14" ht="45" x14ac:dyDescent="0.25">
      <c r="B152" s="176"/>
      <c r="C152" s="186"/>
      <c r="D152" s="186"/>
      <c r="E152" s="34" t="s">
        <v>166</v>
      </c>
      <c r="F152" s="35" t="s">
        <v>207</v>
      </c>
      <c r="G152" s="51">
        <f t="shared" si="14"/>
        <v>10015</v>
      </c>
      <c r="H152" s="168"/>
      <c r="I152" s="169"/>
      <c r="J152" s="170">
        <v>10015</v>
      </c>
      <c r="K152" s="166">
        <f t="shared" si="15"/>
        <v>0</v>
      </c>
      <c r="L152" s="167">
        <f t="shared" si="16"/>
        <v>10015</v>
      </c>
      <c r="M152" s="52" t="s">
        <v>208</v>
      </c>
      <c r="N152" s="53" t="s">
        <v>204</v>
      </c>
    </row>
    <row r="153" spans="2:14" x14ac:dyDescent="0.25">
      <c r="B153" s="176"/>
      <c r="C153" s="186"/>
      <c r="D153" s="186"/>
      <c r="E153" s="33" t="s">
        <v>167</v>
      </c>
      <c r="F153" s="35" t="s">
        <v>207</v>
      </c>
      <c r="G153" s="51">
        <f t="shared" si="14"/>
        <v>141370</v>
      </c>
      <c r="H153" s="168"/>
      <c r="I153" s="169"/>
      <c r="J153" s="170">
        <v>141370</v>
      </c>
      <c r="K153" s="166">
        <f t="shared" si="15"/>
        <v>0</v>
      </c>
      <c r="L153" s="167">
        <f t="shared" si="16"/>
        <v>141370</v>
      </c>
      <c r="M153" s="52" t="s">
        <v>208</v>
      </c>
      <c r="N153" s="53" t="s">
        <v>204</v>
      </c>
    </row>
    <row r="154" spans="2:14" x14ac:dyDescent="0.25">
      <c r="B154" s="176"/>
      <c r="C154" s="186"/>
      <c r="D154" s="186"/>
      <c r="E154" s="33" t="s">
        <v>168</v>
      </c>
      <c r="F154" s="35" t="s">
        <v>207</v>
      </c>
      <c r="G154" s="51">
        <f t="shared" si="14"/>
        <v>270220</v>
      </c>
      <c r="H154" s="168"/>
      <c r="I154" s="169"/>
      <c r="J154" s="170">
        <v>270220</v>
      </c>
      <c r="K154" s="166">
        <f t="shared" si="15"/>
        <v>0</v>
      </c>
      <c r="L154" s="167">
        <f t="shared" si="16"/>
        <v>270220</v>
      </c>
      <c r="M154" s="52" t="s">
        <v>208</v>
      </c>
      <c r="N154" s="53" t="s">
        <v>204</v>
      </c>
    </row>
    <row r="155" spans="2:14" x14ac:dyDescent="0.25">
      <c r="B155" s="176"/>
      <c r="C155" s="186"/>
      <c r="D155" s="186"/>
      <c r="E155" s="33" t="s">
        <v>169</v>
      </c>
      <c r="F155" s="35" t="s">
        <v>207</v>
      </c>
      <c r="G155" s="51">
        <f t="shared" si="14"/>
        <v>336390</v>
      </c>
      <c r="H155" s="168"/>
      <c r="I155" s="169"/>
      <c r="J155" s="170">
        <v>336390</v>
      </c>
      <c r="K155" s="166">
        <f t="shared" si="15"/>
        <v>0</v>
      </c>
      <c r="L155" s="167">
        <f t="shared" si="16"/>
        <v>336390</v>
      </c>
      <c r="M155" s="52" t="s">
        <v>208</v>
      </c>
      <c r="N155" s="53" t="s">
        <v>204</v>
      </c>
    </row>
    <row r="156" spans="2:14" x14ac:dyDescent="0.25">
      <c r="B156" s="176"/>
      <c r="C156" s="186"/>
      <c r="D156" s="186"/>
      <c r="E156" s="33" t="s">
        <v>170</v>
      </c>
      <c r="F156" s="35" t="s">
        <v>207</v>
      </c>
      <c r="G156" s="51">
        <f t="shared" si="14"/>
        <v>62792</v>
      </c>
      <c r="H156" s="168"/>
      <c r="I156" s="169"/>
      <c r="J156" s="170">
        <v>62792</v>
      </c>
      <c r="K156" s="166">
        <f t="shared" si="15"/>
        <v>0</v>
      </c>
      <c r="L156" s="167">
        <f t="shared" si="16"/>
        <v>62792</v>
      </c>
      <c r="M156" s="52" t="s">
        <v>208</v>
      </c>
      <c r="N156" s="53" t="s">
        <v>204</v>
      </c>
    </row>
    <row r="157" spans="2:14" ht="30" x14ac:dyDescent="0.25">
      <c r="B157" s="176"/>
      <c r="C157" s="186"/>
      <c r="D157" s="186"/>
      <c r="E157" s="33" t="s">
        <v>171</v>
      </c>
      <c r="F157" s="35" t="s">
        <v>207</v>
      </c>
      <c r="G157" s="51">
        <f t="shared" si="14"/>
        <v>205800</v>
      </c>
      <c r="H157" s="168"/>
      <c r="I157" s="169"/>
      <c r="J157" s="170">
        <v>205800</v>
      </c>
      <c r="K157" s="166">
        <f t="shared" si="15"/>
        <v>0</v>
      </c>
      <c r="L157" s="167">
        <f t="shared" si="16"/>
        <v>205800</v>
      </c>
      <c r="M157" s="52" t="s">
        <v>208</v>
      </c>
      <c r="N157" s="53" t="s">
        <v>209</v>
      </c>
    </row>
    <row r="158" spans="2:14" x14ac:dyDescent="0.25">
      <c r="B158" s="176"/>
      <c r="C158" s="186"/>
      <c r="D158" s="186"/>
      <c r="E158" s="33" t="s">
        <v>172</v>
      </c>
      <c r="F158" s="35" t="s">
        <v>207</v>
      </c>
      <c r="G158" s="51">
        <f t="shared" si="14"/>
        <v>16000</v>
      </c>
      <c r="H158" s="171"/>
      <c r="I158" s="172"/>
      <c r="J158" s="173">
        <v>16000</v>
      </c>
      <c r="K158" s="166">
        <f t="shared" si="15"/>
        <v>0</v>
      </c>
      <c r="L158" s="167">
        <f t="shared" si="16"/>
        <v>16000</v>
      </c>
      <c r="M158" s="52" t="s">
        <v>208</v>
      </c>
      <c r="N158" s="53" t="s">
        <v>209</v>
      </c>
    </row>
    <row r="159" spans="2:14" ht="30" x14ac:dyDescent="0.25">
      <c r="B159" s="45" t="s">
        <v>210</v>
      </c>
      <c r="C159" s="15"/>
      <c r="D159" s="15"/>
      <c r="E159" s="16"/>
      <c r="F159" s="15" t="s">
        <v>33</v>
      </c>
      <c r="G159" s="46" t="s">
        <v>183</v>
      </c>
      <c r="H159" s="57" t="s">
        <v>184</v>
      </c>
      <c r="I159" s="58" t="s">
        <v>185</v>
      </c>
      <c r="J159" s="59" t="s">
        <v>186</v>
      </c>
      <c r="K159" s="49" t="s">
        <v>187</v>
      </c>
      <c r="L159" s="50" t="s">
        <v>188</v>
      </c>
      <c r="M159" s="60" t="s">
        <v>33</v>
      </c>
      <c r="N159" s="60" t="s">
        <v>259</v>
      </c>
    </row>
    <row r="160" spans="2:14" ht="15" customHeight="1" x14ac:dyDescent="0.25">
      <c r="B160" s="208" t="s">
        <v>211</v>
      </c>
      <c r="C160" s="195" t="s">
        <v>39</v>
      </c>
      <c r="D160" s="195" t="s">
        <v>40</v>
      </c>
      <c r="E160" s="204" t="s">
        <v>41</v>
      </c>
      <c r="F160" s="19" t="s">
        <v>57</v>
      </c>
      <c r="G160" s="51">
        <f t="shared" ref="G160:G191" si="17">SUM(H160:J160)</f>
        <v>30.3</v>
      </c>
      <c r="H160" s="163"/>
      <c r="I160" s="164"/>
      <c r="J160" s="165">
        <f t="shared" ref="J160:J203" si="18">H3+I3+J3</f>
        <v>30.3</v>
      </c>
      <c r="K160" s="166">
        <f t="shared" ref="K160:K191" si="19">H160+I160</f>
        <v>0</v>
      </c>
      <c r="L160" s="167">
        <f t="shared" ref="L160:L191" si="20">J160</f>
        <v>30.3</v>
      </c>
      <c r="M160" s="52" t="s">
        <v>189</v>
      </c>
      <c r="N160" s="53" t="s">
        <v>190</v>
      </c>
    </row>
    <row r="161" spans="2:14" x14ac:dyDescent="0.25">
      <c r="B161" s="208"/>
      <c r="C161" s="195"/>
      <c r="D161" s="195"/>
      <c r="E161" s="204"/>
      <c r="F161" s="19" t="s">
        <v>43</v>
      </c>
      <c r="G161" s="51">
        <f t="shared" si="17"/>
        <v>30300</v>
      </c>
      <c r="H161" s="163"/>
      <c r="I161" s="164"/>
      <c r="J161" s="165">
        <f t="shared" si="18"/>
        <v>30300</v>
      </c>
      <c r="K161" s="166">
        <f t="shared" si="19"/>
        <v>0</v>
      </c>
      <c r="L161" s="167">
        <f t="shared" si="20"/>
        <v>30300</v>
      </c>
      <c r="M161" s="52" t="s">
        <v>191</v>
      </c>
      <c r="N161" s="53" t="s">
        <v>190</v>
      </c>
    </row>
    <row r="162" spans="2:14" ht="15" customHeight="1" x14ac:dyDescent="0.25">
      <c r="B162" s="208"/>
      <c r="C162" s="195"/>
      <c r="D162" s="195"/>
      <c r="E162" s="205" t="s">
        <v>44</v>
      </c>
      <c r="F162" s="19" t="s">
        <v>57</v>
      </c>
      <c r="G162" s="51">
        <f t="shared" si="17"/>
        <v>278.5</v>
      </c>
      <c r="H162" s="163"/>
      <c r="I162" s="164"/>
      <c r="J162" s="165">
        <f t="shared" si="18"/>
        <v>278.5</v>
      </c>
      <c r="K162" s="166">
        <f t="shared" si="19"/>
        <v>0</v>
      </c>
      <c r="L162" s="167">
        <f t="shared" si="20"/>
        <v>278.5</v>
      </c>
      <c r="M162" s="52" t="s">
        <v>189</v>
      </c>
      <c r="N162" s="53" t="s">
        <v>190</v>
      </c>
    </row>
    <row r="163" spans="2:14" x14ac:dyDescent="0.25">
      <c r="B163" s="208"/>
      <c r="C163" s="195"/>
      <c r="D163" s="195"/>
      <c r="E163" s="205"/>
      <c r="F163" s="19" t="s">
        <v>43</v>
      </c>
      <c r="G163" s="51">
        <f t="shared" si="17"/>
        <v>278500</v>
      </c>
      <c r="H163" s="163"/>
      <c r="I163" s="164"/>
      <c r="J163" s="165">
        <f t="shared" si="18"/>
        <v>278500</v>
      </c>
      <c r="K163" s="166">
        <f t="shared" si="19"/>
        <v>0</v>
      </c>
      <c r="L163" s="167">
        <f t="shared" si="20"/>
        <v>278500</v>
      </c>
      <c r="M163" s="52" t="s">
        <v>189</v>
      </c>
      <c r="N163" s="53" t="s">
        <v>190</v>
      </c>
    </row>
    <row r="164" spans="2:14" ht="15" customHeight="1" x14ac:dyDescent="0.25">
      <c r="B164" s="208"/>
      <c r="C164" s="195" t="s">
        <v>45</v>
      </c>
      <c r="D164" s="195" t="s">
        <v>46</v>
      </c>
      <c r="E164" s="200"/>
      <c r="F164" s="19" t="s">
        <v>42</v>
      </c>
      <c r="G164" s="51">
        <f t="shared" si="17"/>
        <v>237.6</v>
      </c>
      <c r="H164" s="163"/>
      <c r="I164" s="164"/>
      <c r="J164" s="165">
        <f t="shared" si="18"/>
        <v>237.6</v>
      </c>
      <c r="K164" s="166">
        <f t="shared" si="19"/>
        <v>0</v>
      </c>
      <c r="L164" s="167">
        <f t="shared" si="20"/>
        <v>237.6</v>
      </c>
      <c r="M164" s="52" t="s">
        <v>189</v>
      </c>
      <c r="N164" s="53" t="s">
        <v>190</v>
      </c>
    </row>
    <row r="165" spans="2:14" x14ac:dyDescent="0.25">
      <c r="B165" s="208"/>
      <c r="C165" s="195"/>
      <c r="D165" s="195"/>
      <c r="E165" s="200"/>
      <c r="F165" s="19" t="s">
        <v>47</v>
      </c>
      <c r="G165" s="51">
        <f t="shared" si="17"/>
        <v>2395.0079999999998</v>
      </c>
      <c r="H165" s="163"/>
      <c r="I165" s="164"/>
      <c r="J165" s="165">
        <f t="shared" si="18"/>
        <v>2395.0079999999998</v>
      </c>
      <c r="K165" s="166">
        <f t="shared" si="19"/>
        <v>0</v>
      </c>
      <c r="L165" s="167">
        <f t="shared" si="20"/>
        <v>2395.0079999999998</v>
      </c>
      <c r="M165" s="52" t="s">
        <v>212</v>
      </c>
      <c r="N165" s="53" t="s">
        <v>190</v>
      </c>
    </row>
    <row r="166" spans="2:14" ht="15" customHeight="1" x14ac:dyDescent="0.25">
      <c r="B166" s="208"/>
      <c r="C166" s="195"/>
      <c r="D166" s="195" t="s">
        <v>48</v>
      </c>
      <c r="E166" s="199" t="s">
        <v>49</v>
      </c>
      <c r="F166" s="19" t="s">
        <v>42</v>
      </c>
      <c r="G166" s="51">
        <f t="shared" si="17"/>
        <v>305.3</v>
      </c>
      <c r="H166" s="163"/>
      <c r="I166" s="164"/>
      <c r="J166" s="165">
        <f t="shared" si="18"/>
        <v>305.3</v>
      </c>
      <c r="K166" s="166">
        <f t="shared" si="19"/>
        <v>0</v>
      </c>
      <c r="L166" s="167">
        <f t="shared" si="20"/>
        <v>305.3</v>
      </c>
      <c r="M166" s="52" t="s">
        <v>189</v>
      </c>
      <c r="N166" s="53" t="s">
        <v>190</v>
      </c>
    </row>
    <row r="167" spans="2:14" x14ac:dyDescent="0.25">
      <c r="B167" s="208"/>
      <c r="C167" s="195"/>
      <c r="D167" s="195"/>
      <c r="E167" s="199"/>
      <c r="F167" s="19" t="s">
        <v>193</v>
      </c>
      <c r="G167" s="51">
        <f t="shared" si="17"/>
        <v>2930.88</v>
      </c>
      <c r="H167" s="163"/>
      <c r="I167" s="164"/>
      <c r="J167" s="165">
        <f t="shared" si="18"/>
        <v>2930.88</v>
      </c>
      <c r="K167" s="166">
        <f t="shared" si="19"/>
        <v>0</v>
      </c>
      <c r="L167" s="167">
        <f t="shared" si="20"/>
        <v>2930.88</v>
      </c>
      <c r="M167" s="52" t="s">
        <v>194</v>
      </c>
      <c r="N167" s="53" t="s">
        <v>190</v>
      </c>
    </row>
    <row r="168" spans="2:14" ht="15" customHeight="1" x14ac:dyDescent="0.25">
      <c r="B168" s="208"/>
      <c r="C168" s="195"/>
      <c r="D168" s="195"/>
      <c r="E168" s="199" t="s">
        <v>51</v>
      </c>
      <c r="F168" s="19" t="s">
        <v>42</v>
      </c>
      <c r="G168" s="51">
        <f t="shared" si="17"/>
        <v>322.39999999999998</v>
      </c>
      <c r="H168" s="163"/>
      <c r="I168" s="164"/>
      <c r="J168" s="165">
        <f t="shared" si="18"/>
        <v>322.39999999999998</v>
      </c>
      <c r="K168" s="166">
        <f t="shared" si="19"/>
        <v>0</v>
      </c>
      <c r="L168" s="167">
        <f t="shared" si="20"/>
        <v>322.39999999999998</v>
      </c>
      <c r="M168" s="52" t="s">
        <v>189</v>
      </c>
      <c r="N168" s="53" t="s">
        <v>190</v>
      </c>
    </row>
    <row r="169" spans="2:14" x14ac:dyDescent="0.25">
      <c r="B169" s="208"/>
      <c r="C169" s="195"/>
      <c r="D169" s="195"/>
      <c r="E169" s="199"/>
      <c r="F169" s="19" t="s">
        <v>193</v>
      </c>
      <c r="G169" s="51">
        <f t="shared" si="17"/>
        <v>3095.04</v>
      </c>
      <c r="H169" s="163"/>
      <c r="I169" s="164"/>
      <c r="J169" s="165">
        <f t="shared" si="18"/>
        <v>3095.04</v>
      </c>
      <c r="K169" s="166">
        <f t="shared" si="19"/>
        <v>0</v>
      </c>
      <c r="L169" s="167">
        <f t="shared" si="20"/>
        <v>3095.04</v>
      </c>
      <c r="M169" s="52" t="s">
        <v>194</v>
      </c>
      <c r="N169" s="53" t="s">
        <v>190</v>
      </c>
    </row>
    <row r="170" spans="2:14" ht="15" customHeight="1" x14ac:dyDescent="0.25">
      <c r="B170" s="208"/>
      <c r="C170" s="195"/>
      <c r="D170" s="195" t="s">
        <v>52</v>
      </c>
      <c r="E170" s="200"/>
      <c r="F170" s="19" t="s">
        <v>42</v>
      </c>
      <c r="G170" s="51">
        <f t="shared" si="17"/>
        <v>407.7</v>
      </c>
      <c r="H170" s="163"/>
      <c r="I170" s="164"/>
      <c r="J170" s="165">
        <f t="shared" si="18"/>
        <v>407.7</v>
      </c>
      <c r="K170" s="166">
        <f t="shared" si="19"/>
        <v>0</v>
      </c>
      <c r="L170" s="167">
        <f t="shared" si="20"/>
        <v>407.7</v>
      </c>
      <c r="M170" s="52" t="s">
        <v>189</v>
      </c>
      <c r="N170" s="53" t="s">
        <v>190</v>
      </c>
    </row>
    <row r="171" spans="2:14" x14ac:dyDescent="0.25">
      <c r="B171" s="208"/>
      <c r="C171" s="195"/>
      <c r="D171" s="195"/>
      <c r="E171" s="200"/>
      <c r="F171" s="19" t="s">
        <v>53</v>
      </c>
      <c r="G171" s="51">
        <f t="shared" si="17"/>
        <v>3228.9839999999999</v>
      </c>
      <c r="H171" s="163"/>
      <c r="I171" s="164"/>
      <c r="J171" s="165">
        <f t="shared" si="18"/>
        <v>3228.9839999999999</v>
      </c>
      <c r="K171" s="166">
        <f t="shared" si="19"/>
        <v>0</v>
      </c>
      <c r="L171" s="167">
        <f t="shared" si="20"/>
        <v>3228.9839999999999</v>
      </c>
      <c r="M171" s="52" t="s">
        <v>195</v>
      </c>
      <c r="N171" s="53" t="s">
        <v>190</v>
      </c>
    </row>
    <row r="172" spans="2:14" ht="15" customHeight="1" x14ac:dyDescent="0.25">
      <c r="B172" s="208"/>
      <c r="C172" s="195" t="s">
        <v>54</v>
      </c>
      <c r="D172" s="198" t="s">
        <v>55</v>
      </c>
      <c r="E172" s="201" t="s">
        <v>56</v>
      </c>
      <c r="F172" s="21" t="s">
        <v>57</v>
      </c>
      <c r="G172" s="51">
        <f t="shared" si="17"/>
        <v>186.4</v>
      </c>
      <c r="H172" s="163"/>
      <c r="I172" s="164"/>
      <c r="J172" s="165">
        <f t="shared" si="18"/>
        <v>186.4</v>
      </c>
      <c r="K172" s="166">
        <f t="shared" si="19"/>
        <v>0</v>
      </c>
      <c r="L172" s="167">
        <f t="shared" si="20"/>
        <v>186.4</v>
      </c>
      <c r="M172" s="52" t="s">
        <v>57</v>
      </c>
      <c r="N172" s="53" t="s">
        <v>190</v>
      </c>
    </row>
    <row r="173" spans="2:14" x14ac:dyDescent="0.25">
      <c r="B173" s="208"/>
      <c r="C173" s="195"/>
      <c r="D173" s="198"/>
      <c r="E173" s="201"/>
      <c r="F173" s="21" t="s">
        <v>43</v>
      </c>
      <c r="G173" s="51">
        <f t="shared" si="17"/>
        <v>186400</v>
      </c>
      <c r="H173" s="163"/>
      <c r="I173" s="164"/>
      <c r="J173" s="165">
        <f t="shared" si="18"/>
        <v>186400</v>
      </c>
      <c r="K173" s="166">
        <f t="shared" si="19"/>
        <v>0</v>
      </c>
      <c r="L173" s="167">
        <f t="shared" si="20"/>
        <v>186400</v>
      </c>
      <c r="M173" s="52" t="s">
        <v>43</v>
      </c>
      <c r="N173" s="53" t="s">
        <v>190</v>
      </c>
    </row>
    <row r="174" spans="2:14" ht="15" customHeight="1" x14ac:dyDescent="0.25">
      <c r="B174" s="208"/>
      <c r="C174" s="195"/>
      <c r="D174" s="207" t="s">
        <v>58</v>
      </c>
      <c r="E174" s="201" t="s">
        <v>59</v>
      </c>
      <c r="F174" s="21" t="s">
        <v>57</v>
      </c>
      <c r="G174" s="51">
        <f t="shared" si="17"/>
        <v>32.400000000000006</v>
      </c>
      <c r="H174" s="163"/>
      <c r="I174" s="164"/>
      <c r="J174" s="165">
        <f t="shared" si="18"/>
        <v>32.400000000000006</v>
      </c>
      <c r="K174" s="166">
        <f t="shared" si="19"/>
        <v>0</v>
      </c>
      <c r="L174" s="167">
        <f t="shared" si="20"/>
        <v>32.400000000000006</v>
      </c>
      <c r="M174" s="52" t="s">
        <v>189</v>
      </c>
      <c r="N174" s="53" t="s">
        <v>190</v>
      </c>
    </row>
    <row r="175" spans="2:14" x14ac:dyDescent="0.25">
      <c r="B175" s="208"/>
      <c r="C175" s="195"/>
      <c r="D175" s="207"/>
      <c r="E175" s="201"/>
      <c r="F175" s="21" t="s">
        <v>43</v>
      </c>
      <c r="G175" s="51">
        <f t="shared" si="17"/>
        <v>32400</v>
      </c>
      <c r="H175" s="163"/>
      <c r="I175" s="164"/>
      <c r="J175" s="165">
        <f t="shared" si="18"/>
        <v>32400</v>
      </c>
      <c r="K175" s="166">
        <f t="shared" si="19"/>
        <v>0</v>
      </c>
      <c r="L175" s="167">
        <f t="shared" si="20"/>
        <v>32400</v>
      </c>
      <c r="M175" s="52" t="s">
        <v>191</v>
      </c>
      <c r="N175" s="53" t="s">
        <v>190</v>
      </c>
    </row>
    <row r="176" spans="2:14" x14ac:dyDescent="0.25">
      <c r="B176" s="208"/>
      <c r="C176" s="195"/>
      <c r="D176" s="207"/>
      <c r="E176" s="201" t="s">
        <v>60</v>
      </c>
      <c r="F176" s="21" t="s">
        <v>57</v>
      </c>
      <c r="G176" s="51">
        <f t="shared" si="17"/>
        <v>260.10000000000002</v>
      </c>
      <c r="H176" s="163"/>
      <c r="I176" s="164"/>
      <c r="J176" s="165">
        <f t="shared" si="18"/>
        <v>260.10000000000002</v>
      </c>
      <c r="K176" s="166">
        <f t="shared" si="19"/>
        <v>0</v>
      </c>
      <c r="L176" s="167">
        <f t="shared" si="20"/>
        <v>260.10000000000002</v>
      </c>
      <c r="M176" s="52" t="s">
        <v>189</v>
      </c>
      <c r="N176" s="53" t="s">
        <v>190</v>
      </c>
    </row>
    <row r="177" spans="2:14" x14ac:dyDescent="0.25">
      <c r="B177" s="208"/>
      <c r="C177" s="195"/>
      <c r="D177" s="207"/>
      <c r="E177" s="201"/>
      <c r="F177" s="21" t="s">
        <v>43</v>
      </c>
      <c r="G177" s="51">
        <f t="shared" si="17"/>
        <v>260100</v>
      </c>
      <c r="H177" s="163"/>
      <c r="I177" s="164"/>
      <c r="J177" s="165">
        <f t="shared" si="18"/>
        <v>260100</v>
      </c>
      <c r="K177" s="166">
        <f t="shared" si="19"/>
        <v>0</v>
      </c>
      <c r="L177" s="167">
        <f t="shared" si="20"/>
        <v>260100</v>
      </c>
      <c r="M177" s="52" t="s">
        <v>191</v>
      </c>
      <c r="N177" s="53" t="s">
        <v>190</v>
      </c>
    </row>
    <row r="178" spans="2:14" ht="13.5" customHeight="1" x14ac:dyDescent="0.25">
      <c r="B178" s="208"/>
      <c r="C178" s="195"/>
      <c r="D178" s="198" t="s">
        <v>61</v>
      </c>
      <c r="E178" s="201" t="s">
        <v>62</v>
      </c>
      <c r="F178" s="21" t="s">
        <v>57</v>
      </c>
      <c r="G178" s="51">
        <f t="shared" si="17"/>
        <v>234.5</v>
      </c>
      <c r="H178" s="163"/>
      <c r="I178" s="164"/>
      <c r="J178" s="165">
        <f t="shared" si="18"/>
        <v>234.5</v>
      </c>
      <c r="K178" s="166">
        <f t="shared" si="19"/>
        <v>0</v>
      </c>
      <c r="L178" s="167">
        <f t="shared" si="20"/>
        <v>234.5</v>
      </c>
      <c r="M178" s="52" t="s">
        <v>189</v>
      </c>
      <c r="N178" s="53" t="s">
        <v>190</v>
      </c>
    </row>
    <row r="179" spans="2:14" x14ac:dyDescent="0.25">
      <c r="B179" s="208"/>
      <c r="C179" s="195"/>
      <c r="D179" s="198"/>
      <c r="E179" s="201"/>
      <c r="F179" s="21" t="s">
        <v>43</v>
      </c>
      <c r="G179" s="51">
        <f t="shared" si="17"/>
        <v>234500</v>
      </c>
      <c r="H179" s="163"/>
      <c r="I179" s="164"/>
      <c r="J179" s="165">
        <f t="shared" si="18"/>
        <v>234500</v>
      </c>
      <c r="K179" s="166">
        <f t="shared" si="19"/>
        <v>0</v>
      </c>
      <c r="L179" s="167">
        <f t="shared" si="20"/>
        <v>234500</v>
      </c>
      <c r="M179" s="52" t="s">
        <v>191</v>
      </c>
      <c r="N179" s="53" t="s">
        <v>190</v>
      </c>
    </row>
    <row r="180" spans="2:14" ht="15" customHeight="1" x14ac:dyDescent="0.25">
      <c r="B180" s="208"/>
      <c r="C180" s="195"/>
      <c r="D180" s="198" t="s">
        <v>63</v>
      </c>
      <c r="E180" s="201" t="s">
        <v>64</v>
      </c>
      <c r="F180" s="21" t="s">
        <v>57</v>
      </c>
      <c r="G180" s="51">
        <f t="shared" si="17"/>
        <v>195.4</v>
      </c>
      <c r="H180" s="163"/>
      <c r="I180" s="164"/>
      <c r="J180" s="165">
        <f t="shared" si="18"/>
        <v>195.4</v>
      </c>
      <c r="K180" s="166">
        <f t="shared" si="19"/>
        <v>0</v>
      </c>
      <c r="L180" s="167">
        <f t="shared" si="20"/>
        <v>195.4</v>
      </c>
      <c r="M180" s="52" t="s">
        <v>189</v>
      </c>
      <c r="N180" s="53" t="s">
        <v>190</v>
      </c>
    </row>
    <row r="181" spans="2:14" x14ac:dyDescent="0.25">
      <c r="B181" s="208"/>
      <c r="C181" s="195"/>
      <c r="D181" s="198"/>
      <c r="E181" s="201"/>
      <c r="F181" s="21" t="s">
        <v>43</v>
      </c>
      <c r="G181" s="51">
        <f t="shared" si="17"/>
        <v>195400</v>
      </c>
      <c r="H181" s="163"/>
      <c r="I181" s="164"/>
      <c r="J181" s="165">
        <f t="shared" si="18"/>
        <v>195400</v>
      </c>
      <c r="K181" s="166">
        <f t="shared" si="19"/>
        <v>0</v>
      </c>
      <c r="L181" s="167">
        <f t="shared" si="20"/>
        <v>195400</v>
      </c>
      <c r="M181" s="52" t="s">
        <v>191</v>
      </c>
      <c r="N181" s="53" t="s">
        <v>190</v>
      </c>
    </row>
    <row r="182" spans="2:14" ht="15" customHeight="1" x14ac:dyDescent="0.25">
      <c r="B182" s="208"/>
      <c r="C182" s="195"/>
      <c r="D182" s="198" t="s">
        <v>65</v>
      </c>
      <c r="E182" s="201" t="s">
        <v>66</v>
      </c>
      <c r="F182" s="21" t="s">
        <v>57</v>
      </c>
      <c r="G182" s="51">
        <f t="shared" si="17"/>
        <v>191.79999999999998</v>
      </c>
      <c r="H182" s="163"/>
      <c r="I182" s="164"/>
      <c r="J182" s="165">
        <f t="shared" si="18"/>
        <v>191.79999999999998</v>
      </c>
      <c r="K182" s="166">
        <f t="shared" si="19"/>
        <v>0</v>
      </c>
      <c r="L182" s="167">
        <f t="shared" si="20"/>
        <v>191.79999999999998</v>
      </c>
      <c r="M182" s="52" t="s">
        <v>189</v>
      </c>
      <c r="N182" s="53" t="s">
        <v>190</v>
      </c>
    </row>
    <row r="183" spans="2:14" x14ac:dyDescent="0.25">
      <c r="B183" s="208"/>
      <c r="C183" s="195"/>
      <c r="D183" s="198"/>
      <c r="E183" s="201"/>
      <c r="F183" s="21" t="s">
        <v>43</v>
      </c>
      <c r="G183" s="51">
        <f t="shared" si="17"/>
        <v>191800</v>
      </c>
      <c r="H183" s="163"/>
      <c r="I183" s="164"/>
      <c r="J183" s="165">
        <f t="shared" si="18"/>
        <v>191800</v>
      </c>
      <c r="K183" s="166">
        <f t="shared" si="19"/>
        <v>0</v>
      </c>
      <c r="L183" s="167">
        <f t="shared" si="20"/>
        <v>191800</v>
      </c>
      <c r="M183" s="52" t="s">
        <v>191</v>
      </c>
      <c r="N183" s="53" t="s">
        <v>190</v>
      </c>
    </row>
    <row r="184" spans="2:14" ht="15" customHeight="1" x14ac:dyDescent="0.25">
      <c r="B184" s="208"/>
      <c r="C184" s="195"/>
      <c r="D184" s="198" t="s">
        <v>67</v>
      </c>
      <c r="E184" s="201" t="s">
        <v>68</v>
      </c>
      <c r="F184" s="21" t="s">
        <v>57</v>
      </c>
      <c r="G184" s="51">
        <f t="shared" si="17"/>
        <v>163.39999999999998</v>
      </c>
      <c r="H184" s="163"/>
      <c r="I184" s="164"/>
      <c r="J184" s="165">
        <f t="shared" si="18"/>
        <v>163.39999999999998</v>
      </c>
      <c r="K184" s="166">
        <f t="shared" si="19"/>
        <v>0</v>
      </c>
      <c r="L184" s="167">
        <f t="shared" si="20"/>
        <v>163.39999999999998</v>
      </c>
      <c r="M184" s="52" t="s">
        <v>189</v>
      </c>
      <c r="N184" s="53" t="s">
        <v>190</v>
      </c>
    </row>
    <row r="185" spans="2:14" x14ac:dyDescent="0.25">
      <c r="B185" s="208"/>
      <c r="C185" s="195"/>
      <c r="D185" s="198"/>
      <c r="E185" s="201"/>
      <c r="F185" s="21" t="s">
        <v>43</v>
      </c>
      <c r="G185" s="51">
        <f t="shared" si="17"/>
        <v>163400</v>
      </c>
      <c r="H185" s="163"/>
      <c r="I185" s="164"/>
      <c r="J185" s="165">
        <f t="shared" si="18"/>
        <v>163400</v>
      </c>
      <c r="K185" s="166">
        <f t="shared" si="19"/>
        <v>0</v>
      </c>
      <c r="L185" s="167">
        <f t="shared" si="20"/>
        <v>163400</v>
      </c>
      <c r="M185" s="52" t="s">
        <v>191</v>
      </c>
      <c r="N185" s="53" t="s">
        <v>190</v>
      </c>
    </row>
    <row r="186" spans="2:14" ht="15" customHeight="1" x14ac:dyDescent="0.25">
      <c r="B186" s="208"/>
      <c r="C186" s="195"/>
      <c r="D186" s="198" t="s">
        <v>69</v>
      </c>
      <c r="E186" s="201" t="s">
        <v>70</v>
      </c>
      <c r="F186" s="21" t="s">
        <v>57</v>
      </c>
      <c r="G186" s="51">
        <f t="shared" si="17"/>
        <v>25.3</v>
      </c>
      <c r="H186" s="163"/>
      <c r="I186" s="164"/>
      <c r="J186" s="165">
        <f t="shared" si="18"/>
        <v>25.3</v>
      </c>
      <c r="K186" s="166">
        <f t="shared" si="19"/>
        <v>0</v>
      </c>
      <c r="L186" s="167">
        <f t="shared" si="20"/>
        <v>25.3</v>
      </c>
      <c r="M186" s="52" t="s">
        <v>189</v>
      </c>
      <c r="N186" s="53" t="s">
        <v>190</v>
      </c>
    </row>
    <row r="187" spans="2:14" x14ac:dyDescent="0.25">
      <c r="B187" s="208"/>
      <c r="C187" s="195"/>
      <c r="D187" s="198"/>
      <c r="E187" s="201"/>
      <c r="F187" s="21" t="s">
        <v>43</v>
      </c>
      <c r="G187" s="51">
        <f t="shared" si="17"/>
        <v>25300</v>
      </c>
      <c r="H187" s="163"/>
      <c r="I187" s="164"/>
      <c r="J187" s="165">
        <f t="shared" si="18"/>
        <v>25300</v>
      </c>
      <c r="K187" s="166">
        <f t="shared" si="19"/>
        <v>0</v>
      </c>
      <c r="L187" s="167">
        <f t="shared" si="20"/>
        <v>25300</v>
      </c>
      <c r="M187" s="52" t="s">
        <v>191</v>
      </c>
      <c r="N187" s="53" t="s">
        <v>190</v>
      </c>
    </row>
    <row r="188" spans="2:14" ht="13.5" customHeight="1" x14ac:dyDescent="0.25">
      <c r="B188" s="208"/>
      <c r="C188" s="195"/>
      <c r="D188" s="198" t="s">
        <v>71</v>
      </c>
      <c r="E188" s="201" t="s">
        <v>72</v>
      </c>
      <c r="F188" s="21" t="s">
        <v>57</v>
      </c>
      <c r="G188" s="51">
        <f t="shared" si="17"/>
        <v>25.3</v>
      </c>
      <c r="H188" s="163"/>
      <c r="I188" s="164"/>
      <c r="J188" s="165">
        <f t="shared" si="18"/>
        <v>25.3</v>
      </c>
      <c r="K188" s="166">
        <f t="shared" si="19"/>
        <v>0</v>
      </c>
      <c r="L188" s="167">
        <f t="shared" si="20"/>
        <v>25.3</v>
      </c>
      <c r="M188" s="52" t="s">
        <v>189</v>
      </c>
      <c r="N188" s="53" t="s">
        <v>190</v>
      </c>
    </row>
    <row r="189" spans="2:14" x14ac:dyDescent="0.25">
      <c r="B189" s="208"/>
      <c r="C189" s="195"/>
      <c r="D189" s="198"/>
      <c r="E189" s="201"/>
      <c r="F189" s="21" t="s">
        <v>43</v>
      </c>
      <c r="G189" s="51">
        <f t="shared" si="17"/>
        <v>25300</v>
      </c>
      <c r="H189" s="163"/>
      <c r="I189" s="164"/>
      <c r="J189" s="165">
        <f t="shared" si="18"/>
        <v>25300</v>
      </c>
      <c r="K189" s="166">
        <f t="shared" si="19"/>
        <v>0</v>
      </c>
      <c r="L189" s="167">
        <f t="shared" si="20"/>
        <v>25300</v>
      </c>
      <c r="M189" s="52" t="s">
        <v>191</v>
      </c>
      <c r="N189" s="53" t="s">
        <v>190</v>
      </c>
    </row>
    <row r="190" spans="2:14" ht="13.5" customHeight="1" x14ac:dyDescent="0.25">
      <c r="B190" s="208"/>
      <c r="C190" s="195"/>
      <c r="D190" s="198" t="s">
        <v>73</v>
      </c>
      <c r="E190" s="201" t="s">
        <v>74</v>
      </c>
      <c r="F190" s="21" t="s">
        <v>57</v>
      </c>
      <c r="G190" s="51">
        <f t="shared" si="17"/>
        <v>171</v>
      </c>
      <c r="H190" s="163"/>
      <c r="I190" s="164"/>
      <c r="J190" s="165">
        <f t="shared" si="18"/>
        <v>171</v>
      </c>
      <c r="K190" s="166">
        <f t="shared" si="19"/>
        <v>0</v>
      </c>
      <c r="L190" s="167">
        <f t="shared" si="20"/>
        <v>171</v>
      </c>
      <c r="M190" s="52" t="s">
        <v>189</v>
      </c>
      <c r="N190" s="53" t="s">
        <v>190</v>
      </c>
    </row>
    <row r="191" spans="2:14" x14ac:dyDescent="0.25">
      <c r="B191" s="208"/>
      <c r="C191" s="195"/>
      <c r="D191" s="198"/>
      <c r="E191" s="201"/>
      <c r="F191" s="21" t="s">
        <v>43</v>
      </c>
      <c r="G191" s="51">
        <f t="shared" si="17"/>
        <v>171000</v>
      </c>
      <c r="H191" s="163"/>
      <c r="I191" s="164"/>
      <c r="J191" s="165">
        <f t="shared" si="18"/>
        <v>171000</v>
      </c>
      <c r="K191" s="166">
        <f t="shared" si="19"/>
        <v>0</v>
      </c>
      <c r="L191" s="167">
        <f t="shared" si="20"/>
        <v>171000</v>
      </c>
      <c r="M191" s="52" t="s">
        <v>191</v>
      </c>
      <c r="N191" s="53" t="s">
        <v>190</v>
      </c>
    </row>
    <row r="192" spans="2:14" ht="13.5" customHeight="1" x14ac:dyDescent="0.25">
      <c r="B192" s="208"/>
      <c r="C192" s="195"/>
      <c r="D192" s="198" t="s">
        <v>75</v>
      </c>
      <c r="E192" s="201" t="s">
        <v>76</v>
      </c>
      <c r="F192" s="21" t="s">
        <v>57</v>
      </c>
      <c r="G192" s="51">
        <f t="shared" ref="G192:G223" si="21">SUM(H192:J192)</f>
        <v>322.3</v>
      </c>
      <c r="H192" s="163"/>
      <c r="I192" s="164"/>
      <c r="J192" s="165">
        <f t="shared" si="18"/>
        <v>322.3</v>
      </c>
      <c r="K192" s="166">
        <f t="shared" ref="K192:K223" si="22">H192+I192</f>
        <v>0</v>
      </c>
      <c r="L192" s="167">
        <f t="shared" ref="L192:L223" si="23">J192</f>
        <v>322.3</v>
      </c>
      <c r="M192" s="52" t="s">
        <v>189</v>
      </c>
      <c r="N192" s="53" t="s">
        <v>190</v>
      </c>
    </row>
    <row r="193" spans="2:14" x14ac:dyDescent="0.25">
      <c r="B193" s="208"/>
      <c r="C193" s="195"/>
      <c r="D193" s="198"/>
      <c r="E193" s="201"/>
      <c r="F193" s="21" t="s">
        <v>43</v>
      </c>
      <c r="G193" s="51">
        <f t="shared" si="21"/>
        <v>322300</v>
      </c>
      <c r="H193" s="163"/>
      <c r="I193" s="164"/>
      <c r="J193" s="165">
        <f t="shared" si="18"/>
        <v>322300</v>
      </c>
      <c r="K193" s="166">
        <f t="shared" si="22"/>
        <v>0</v>
      </c>
      <c r="L193" s="167">
        <f t="shared" si="23"/>
        <v>322300</v>
      </c>
      <c r="M193" s="52" t="s">
        <v>191</v>
      </c>
      <c r="N193" s="53" t="s">
        <v>190</v>
      </c>
    </row>
    <row r="194" spans="2:14" ht="15" customHeight="1" x14ac:dyDescent="0.25">
      <c r="B194" s="208"/>
      <c r="C194" s="195"/>
      <c r="D194" s="198" t="s">
        <v>77</v>
      </c>
      <c r="E194" s="201" t="s">
        <v>78</v>
      </c>
      <c r="F194" s="21" t="s">
        <v>57</v>
      </c>
      <c r="G194" s="51">
        <f t="shared" si="21"/>
        <v>6.9</v>
      </c>
      <c r="H194" s="163"/>
      <c r="I194" s="164"/>
      <c r="J194" s="165">
        <f t="shared" si="18"/>
        <v>6.9</v>
      </c>
      <c r="K194" s="166">
        <f t="shared" si="22"/>
        <v>0</v>
      </c>
      <c r="L194" s="167">
        <f t="shared" si="23"/>
        <v>6.9</v>
      </c>
      <c r="M194" s="52" t="s">
        <v>189</v>
      </c>
      <c r="N194" s="53" t="s">
        <v>190</v>
      </c>
    </row>
    <row r="195" spans="2:14" x14ac:dyDescent="0.25">
      <c r="B195" s="208"/>
      <c r="C195" s="195"/>
      <c r="D195" s="198"/>
      <c r="E195" s="201"/>
      <c r="F195" s="21" t="s">
        <v>43</v>
      </c>
      <c r="G195" s="51">
        <f t="shared" si="21"/>
        <v>6900</v>
      </c>
      <c r="H195" s="163"/>
      <c r="I195" s="164"/>
      <c r="J195" s="165">
        <f t="shared" si="18"/>
        <v>6900</v>
      </c>
      <c r="K195" s="166">
        <f t="shared" si="22"/>
        <v>0</v>
      </c>
      <c r="L195" s="167">
        <f t="shared" si="23"/>
        <v>6900</v>
      </c>
      <c r="M195" s="52" t="s">
        <v>191</v>
      </c>
      <c r="N195" s="53" t="s">
        <v>190</v>
      </c>
    </row>
    <row r="196" spans="2:14" ht="15" customHeight="1" x14ac:dyDescent="0.25">
      <c r="B196" s="208"/>
      <c r="C196" s="195"/>
      <c r="D196" s="198" t="s">
        <v>79</v>
      </c>
      <c r="E196" s="201"/>
      <c r="F196" s="21" t="s">
        <v>57</v>
      </c>
      <c r="G196" s="51">
        <f t="shared" si="21"/>
        <v>185.70000000000002</v>
      </c>
      <c r="H196" s="163"/>
      <c r="I196" s="164"/>
      <c r="J196" s="165">
        <f t="shared" si="18"/>
        <v>185.70000000000002</v>
      </c>
      <c r="K196" s="166">
        <f t="shared" si="22"/>
        <v>0</v>
      </c>
      <c r="L196" s="167">
        <f t="shared" si="23"/>
        <v>185.70000000000002</v>
      </c>
      <c r="M196" s="52" t="s">
        <v>189</v>
      </c>
      <c r="N196" s="53" t="s">
        <v>190</v>
      </c>
    </row>
    <row r="197" spans="2:14" x14ac:dyDescent="0.25">
      <c r="B197" s="208"/>
      <c r="C197" s="195"/>
      <c r="D197" s="198"/>
      <c r="E197" s="201"/>
      <c r="F197" s="21" t="s">
        <v>43</v>
      </c>
      <c r="G197" s="51">
        <f t="shared" si="21"/>
        <v>185700</v>
      </c>
      <c r="H197" s="163"/>
      <c r="I197" s="164"/>
      <c r="J197" s="165">
        <f t="shared" si="18"/>
        <v>185700</v>
      </c>
      <c r="K197" s="166">
        <f t="shared" si="22"/>
        <v>0</v>
      </c>
      <c r="L197" s="167">
        <f t="shared" si="23"/>
        <v>185700</v>
      </c>
      <c r="M197" s="52" t="s">
        <v>191</v>
      </c>
      <c r="N197" s="53" t="s">
        <v>190</v>
      </c>
    </row>
    <row r="198" spans="2:14" ht="15" customHeight="1" x14ac:dyDescent="0.25">
      <c r="B198" s="208"/>
      <c r="C198" s="195" t="s">
        <v>80</v>
      </c>
      <c r="D198" s="195" t="s">
        <v>81</v>
      </c>
      <c r="E198" s="200"/>
      <c r="F198" s="19" t="s">
        <v>57</v>
      </c>
      <c r="G198" s="51">
        <f t="shared" si="21"/>
        <v>79.599999999999994</v>
      </c>
      <c r="H198" s="163"/>
      <c r="I198" s="164"/>
      <c r="J198" s="165">
        <f t="shared" si="18"/>
        <v>79.599999999999994</v>
      </c>
      <c r="K198" s="166">
        <f t="shared" si="22"/>
        <v>0</v>
      </c>
      <c r="L198" s="167">
        <f t="shared" si="23"/>
        <v>79.599999999999994</v>
      </c>
      <c r="M198" s="52" t="s">
        <v>189</v>
      </c>
      <c r="N198" s="53" t="s">
        <v>190</v>
      </c>
    </row>
    <row r="199" spans="2:14" x14ac:dyDescent="0.25">
      <c r="B199" s="208"/>
      <c r="C199" s="195"/>
      <c r="D199" s="195"/>
      <c r="E199" s="200"/>
      <c r="F199" s="19" t="s">
        <v>43</v>
      </c>
      <c r="G199" s="51">
        <f t="shared" si="21"/>
        <v>79600</v>
      </c>
      <c r="H199" s="163"/>
      <c r="I199" s="164"/>
      <c r="J199" s="165">
        <f t="shared" si="18"/>
        <v>79600</v>
      </c>
      <c r="K199" s="166">
        <f t="shared" si="22"/>
        <v>0</v>
      </c>
      <c r="L199" s="167">
        <f t="shared" si="23"/>
        <v>79600</v>
      </c>
      <c r="M199" s="52" t="s">
        <v>191</v>
      </c>
      <c r="N199" s="53" t="s">
        <v>190</v>
      </c>
    </row>
    <row r="200" spans="2:14" ht="15" customHeight="1" x14ac:dyDescent="0.25">
      <c r="B200" s="208"/>
      <c r="C200" s="195"/>
      <c r="D200" s="195" t="s">
        <v>82</v>
      </c>
      <c r="E200" s="200"/>
      <c r="F200" s="19" t="s">
        <v>57</v>
      </c>
      <c r="G200" s="51">
        <f t="shared" si="21"/>
        <v>48.3</v>
      </c>
      <c r="H200" s="163"/>
      <c r="I200" s="164"/>
      <c r="J200" s="165">
        <f t="shared" si="18"/>
        <v>48.3</v>
      </c>
      <c r="K200" s="166">
        <f t="shared" si="22"/>
        <v>0</v>
      </c>
      <c r="L200" s="167">
        <f t="shared" si="23"/>
        <v>48.3</v>
      </c>
      <c r="M200" s="52" t="s">
        <v>189</v>
      </c>
      <c r="N200" s="53" t="s">
        <v>190</v>
      </c>
    </row>
    <row r="201" spans="2:14" x14ac:dyDescent="0.25">
      <c r="B201" s="208"/>
      <c r="C201" s="195"/>
      <c r="D201" s="195"/>
      <c r="E201" s="200"/>
      <c r="F201" s="19" t="s">
        <v>43</v>
      </c>
      <c r="G201" s="51">
        <f t="shared" si="21"/>
        <v>48300</v>
      </c>
      <c r="H201" s="163"/>
      <c r="I201" s="164"/>
      <c r="J201" s="165">
        <f t="shared" si="18"/>
        <v>48300</v>
      </c>
      <c r="K201" s="166">
        <f t="shared" si="22"/>
        <v>0</v>
      </c>
      <c r="L201" s="167">
        <f t="shared" si="23"/>
        <v>48300</v>
      </c>
      <c r="M201" s="52" t="s">
        <v>191</v>
      </c>
      <c r="N201" s="53" t="s">
        <v>190</v>
      </c>
    </row>
    <row r="202" spans="2:14" ht="15" customHeight="1" x14ac:dyDescent="0.25">
      <c r="B202" s="208"/>
      <c r="C202" s="195"/>
      <c r="D202" s="195" t="s">
        <v>83</v>
      </c>
      <c r="E202" s="200"/>
      <c r="F202" s="19" t="s">
        <v>57</v>
      </c>
      <c r="G202" s="51">
        <f t="shared" si="21"/>
        <v>194.98500000000001</v>
      </c>
      <c r="H202" s="163"/>
      <c r="I202" s="164"/>
      <c r="J202" s="165">
        <f t="shared" si="18"/>
        <v>194.98500000000001</v>
      </c>
      <c r="K202" s="166">
        <f t="shared" si="22"/>
        <v>0</v>
      </c>
      <c r="L202" s="167">
        <f t="shared" si="23"/>
        <v>194.98500000000001</v>
      </c>
      <c r="M202" s="52" t="s">
        <v>189</v>
      </c>
      <c r="N202" s="53" t="s">
        <v>190</v>
      </c>
    </row>
    <row r="203" spans="2:14" x14ac:dyDescent="0.25">
      <c r="B203" s="208"/>
      <c r="C203" s="195"/>
      <c r="D203" s="195"/>
      <c r="E203" s="200"/>
      <c r="F203" s="19" t="s">
        <v>43</v>
      </c>
      <c r="G203" s="51">
        <f t="shared" si="21"/>
        <v>194985</v>
      </c>
      <c r="H203" s="163"/>
      <c r="I203" s="164"/>
      <c r="J203" s="165">
        <f t="shared" si="18"/>
        <v>194985</v>
      </c>
      <c r="K203" s="166">
        <f t="shared" si="22"/>
        <v>0</v>
      </c>
      <c r="L203" s="167">
        <f t="shared" si="23"/>
        <v>194985</v>
      </c>
      <c r="M203" s="52" t="s">
        <v>191</v>
      </c>
      <c r="N203" s="53" t="s">
        <v>190</v>
      </c>
    </row>
    <row r="204" spans="2:14" ht="15" customHeight="1" x14ac:dyDescent="0.25">
      <c r="B204" s="193" t="s">
        <v>213</v>
      </c>
      <c r="C204" s="194" t="s">
        <v>129</v>
      </c>
      <c r="D204" s="194"/>
      <c r="E204" s="28" t="s">
        <v>130</v>
      </c>
      <c r="F204" s="26" t="s">
        <v>53</v>
      </c>
      <c r="G204" s="51">
        <f>SUM(H204:J204)</f>
        <v>1825000</v>
      </c>
      <c r="H204" s="163"/>
      <c r="I204" s="164"/>
      <c r="J204" s="165">
        <f>G119</f>
        <v>1825000</v>
      </c>
      <c r="K204" s="166">
        <f t="shared" si="22"/>
        <v>0</v>
      </c>
      <c r="L204" s="167">
        <f t="shared" si="23"/>
        <v>1825000</v>
      </c>
      <c r="M204" s="52" t="s">
        <v>195</v>
      </c>
      <c r="N204" s="56" t="s">
        <v>205</v>
      </c>
    </row>
    <row r="205" spans="2:14" ht="15" customHeight="1" x14ac:dyDescent="0.25">
      <c r="B205" s="193"/>
      <c r="C205" s="194"/>
      <c r="D205" s="194"/>
      <c r="E205" s="28" t="s">
        <v>131</v>
      </c>
      <c r="F205" s="26" t="s">
        <v>53</v>
      </c>
      <c r="G205" s="51">
        <f t="shared" si="21"/>
        <v>1197480</v>
      </c>
      <c r="H205" s="163"/>
      <c r="I205" s="164"/>
      <c r="J205" s="165">
        <f t="shared" ref="J205:J233" si="24">G120</f>
        <v>1197480</v>
      </c>
      <c r="K205" s="166">
        <f t="shared" si="22"/>
        <v>0</v>
      </c>
      <c r="L205" s="167">
        <f t="shared" si="23"/>
        <v>1197480</v>
      </c>
      <c r="M205" s="52" t="s">
        <v>195</v>
      </c>
      <c r="N205" s="56" t="s">
        <v>205</v>
      </c>
    </row>
    <row r="206" spans="2:14" ht="15" customHeight="1" x14ac:dyDescent="0.25">
      <c r="B206" s="193"/>
      <c r="C206" s="194"/>
      <c r="D206" s="194"/>
      <c r="E206" s="28" t="s">
        <v>132</v>
      </c>
      <c r="F206" s="26" t="s">
        <v>53</v>
      </c>
      <c r="G206" s="51">
        <f t="shared" si="21"/>
        <v>139000</v>
      </c>
      <c r="H206" s="163"/>
      <c r="I206" s="164"/>
      <c r="J206" s="165">
        <f t="shared" si="24"/>
        <v>139000</v>
      </c>
      <c r="K206" s="166">
        <f t="shared" si="22"/>
        <v>0</v>
      </c>
      <c r="L206" s="167">
        <f t="shared" si="23"/>
        <v>139000</v>
      </c>
      <c r="M206" s="52" t="s">
        <v>195</v>
      </c>
      <c r="N206" s="56" t="s">
        <v>205</v>
      </c>
    </row>
    <row r="207" spans="2:14" ht="15" customHeight="1" x14ac:dyDescent="0.25">
      <c r="B207" s="193"/>
      <c r="C207" s="194"/>
      <c r="D207" s="194"/>
      <c r="E207" s="28" t="s">
        <v>133</v>
      </c>
      <c r="F207" s="26" t="s">
        <v>53</v>
      </c>
      <c r="G207" s="51">
        <f t="shared" si="21"/>
        <v>624000</v>
      </c>
      <c r="H207" s="163"/>
      <c r="I207" s="164"/>
      <c r="J207" s="165">
        <f t="shared" si="24"/>
        <v>624000</v>
      </c>
      <c r="K207" s="166">
        <f t="shared" si="22"/>
        <v>0</v>
      </c>
      <c r="L207" s="167">
        <f t="shared" si="23"/>
        <v>624000</v>
      </c>
      <c r="M207" s="52" t="s">
        <v>195</v>
      </c>
      <c r="N207" s="56" t="s">
        <v>205</v>
      </c>
    </row>
    <row r="208" spans="2:14" ht="15" customHeight="1" x14ac:dyDescent="0.25">
      <c r="B208" s="193"/>
      <c r="C208" s="194"/>
      <c r="D208" s="194"/>
      <c r="E208" s="28" t="s">
        <v>134</v>
      </c>
      <c r="F208" s="26" t="s">
        <v>53</v>
      </c>
      <c r="G208" s="51">
        <f t="shared" si="21"/>
        <v>1206350</v>
      </c>
      <c r="H208" s="163"/>
      <c r="I208" s="164"/>
      <c r="J208" s="165">
        <f t="shared" si="24"/>
        <v>1206350</v>
      </c>
      <c r="K208" s="166">
        <f t="shared" si="22"/>
        <v>0</v>
      </c>
      <c r="L208" s="167">
        <f t="shared" si="23"/>
        <v>1206350</v>
      </c>
      <c r="M208" s="52" t="s">
        <v>195</v>
      </c>
      <c r="N208" s="56" t="s">
        <v>205</v>
      </c>
    </row>
    <row r="209" spans="2:14" ht="15" customHeight="1" x14ac:dyDescent="0.25">
      <c r="B209" s="193"/>
      <c r="C209" s="194"/>
      <c r="D209" s="194"/>
      <c r="E209" s="28" t="s">
        <v>135</v>
      </c>
      <c r="F209" s="26" t="s">
        <v>53</v>
      </c>
      <c r="G209" s="51">
        <f t="shared" si="21"/>
        <v>19000</v>
      </c>
      <c r="H209" s="163"/>
      <c r="I209" s="164"/>
      <c r="J209" s="165">
        <f t="shared" si="24"/>
        <v>19000</v>
      </c>
      <c r="K209" s="166">
        <f t="shared" si="22"/>
        <v>0</v>
      </c>
      <c r="L209" s="167">
        <f t="shared" si="23"/>
        <v>19000</v>
      </c>
      <c r="M209" s="52" t="s">
        <v>195</v>
      </c>
      <c r="N209" s="56" t="s">
        <v>205</v>
      </c>
    </row>
    <row r="210" spans="2:14" ht="15" customHeight="1" x14ac:dyDescent="0.25">
      <c r="B210" s="193"/>
      <c r="C210" s="194"/>
      <c r="D210" s="194"/>
      <c r="E210" s="28" t="s">
        <v>136</v>
      </c>
      <c r="F210" s="26" t="s">
        <v>53</v>
      </c>
      <c r="G210" s="51">
        <f t="shared" si="21"/>
        <v>1445000</v>
      </c>
      <c r="H210" s="163"/>
      <c r="I210" s="164"/>
      <c r="J210" s="165">
        <f t="shared" si="24"/>
        <v>1445000</v>
      </c>
      <c r="K210" s="166">
        <f t="shared" si="22"/>
        <v>0</v>
      </c>
      <c r="L210" s="167">
        <f t="shared" si="23"/>
        <v>1445000</v>
      </c>
      <c r="M210" s="52" t="s">
        <v>195</v>
      </c>
      <c r="N210" s="56" t="s">
        <v>205</v>
      </c>
    </row>
    <row r="211" spans="2:14" ht="15" customHeight="1" x14ac:dyDescent="0.25">
      <c r="B211" s="193"/>
      <c r="C211" s="194"/>
      <c r="D211" s="194"/>
      <c r="E211" s="28" t="s">
        <v>137</v>
      </c>
      <c r="F211" s="26" t="s">
        <v>53</v>
      </c>
      <c r="G211" s="51">
        <f t="shared" si="21"/>
        <v>2102500</v>
      </c>
      <c r="H211" s="163"/>
      <c r="I211" s="164"/>
      <c r="J211" s="165">
        <f t="shared" si="24"/>
        <v>2102500</v>
      </c>
      <c r="K211" s="166">
        <f t="shared" si="22"/>
        <v>0</v>
      </c>
      <c r="L211" s="167">
        <f t="shared" si="23"/>
        <v>2102500</v>
      </c>
      <c r="M211" s="52" t="s">
        <v>195</v>
      </c>
      <c r="N211" s="56" t="s">
        <v>205</v>
      </c>
    </row>
    <row r="212" spans="2:14" ht="15" customHeight="1" x14ac:dyDescent="0.25">
      <c r="B212" s="193"/>
      <c r="C212" s="194"/>
      <c r="D212" s="194"/>
      <c r="E212" s="28" t="s">
        <v>138</v>
      </c>
      <c r="F212" s="26" t="s">
        <v>53</v>
      </c>
      <c r="G212" s="51">
        <f t="shared" si="21"/>
        <v>690000</v>
      </c>
      <c r="H212" s="163"/>
      <c r="I212" s="164"/>
      <c r="J212" s="165">
        <f t="shared" si="24"/>
        <v>690000</v>
      </c>
      <c r="K212" s="166">
        <f t="shared" si="22"/>
        <v>0</v>
      </c>
      <c r="L212" s="167">
        <f t="shared" si="23"/>
        <v>690000</v>
      </c>
      <c r="M212" s="52" t="s">
        <v>195</v>
      </c>
      <c r="N212" s="56" t="s">
        <v>205</v>
      </c>
    </row>
    <row r="213" spans="2:14" ht="15" customHeight="1" x14ac:dyDescent="0.25">
      <c r="B213" s="193"/>
      <c r="C213" s="194"/>
      <c r="D213" s="194"/>
      <c r="E213" s="28" t="s">
        <v>139</v>
      </c>
      <c r="F213" s="26" t="s">
        <v>53</v>
      </c>
      <c r="G213" s="51">
        <f t="shared" si="21"/>
        <v>3515000</v>
      </c>
      <c r="H213" s="163"/>
      <c r="I213" s="164"/>
      <c r="J213" s="165">
        <f t="shared" si="24"/>
        <v>3515000</v>
      </c>
      <c r="K213" s="166">
        <f t="shared" si="22"/>
        <v>0</v>
      </c>
      <c r="L213" s="167">
        <f t="shared" si="23"/>
        <v>3515000</v>
      </c>
      <c r="M213" s="52" t="s">
        <v>195</v>
      </c>
      <c r="N213" s="56" t="s">
        <v>205</v>
      </c>
    </row>
    <row r="214" spans="2:14" ht="15" customHeight="1" x14ac:dyDescent="0.25">
      <c r="B214" s="193"/>
      <c r="C214" s="194"/>
      <c r="D214" s="194"/>
      <c r="E214" s="28" t="s">
        <v>140</v>
      </c>
      <c r="F214" s="26" t="s">
        <v>53</v>
      </c>
      <c r="G214" s="51">
        <f t="shared" si="21"/>
        <v>1788850</v>
      </c>
      <c r="H214" s="163"/>
      <c r="I214" s="164"/>
      <c r="J214" s="165">
        <f t="shared" si="24"/>
        <v>1788850</v>
      </c>
      <c r="K214" s="166">
        <f t="shared" si="22"/>
        <v>0</v>
      </c>
      <c r="L214" s="167">
        <f t="shared" si="23"/>
        <v>1788850</v>
      </c>
      <c r="M214" s="52" t="s">
        <v>195</v>
      </c>
      <c r="N214" s="56" t="s">
        <v>205</v>
      </c>
    </row>
    <row r="215" spans="2:14" ht="15" customHeight="1" x14ac:dyDescent="0.25">
      <c r="B215" s="193"/>
      <c r="C215" s="194"/>
      <c r="D215" s="194"/>
      <c r="E215" s="28" t="s">
        <v>141</v>
      </c>
      <c r="F215" s="26" t="s">
        <v>53</v>
      </c>
      <c r="G215" s="51">
        <f t="shared" si="21"/>
        <v>2068190</v>
      </c>
      <c r="H215" s="163"/>
      <c r="I215" s="164"/>
      <c r="J215" s="165">
        <f t="shared" si="24"/>
        <v>2068190</v>
      </c>
      <c r="K215" s="166">
        <f t="shared" si="22"/>
        <v>0</v>
      </c>
      <c r="L215" s="167">
        <f t="shared" si="23"/>
        <v>2068190</v>
      </c>
      <c r="M215" s="52" t="s">
        <v>195</v>
      </c>
      <c r="N215" s="56" t="s">
        <v>205</v>
      </c>
    </row>
    <row r="216" spans="2:14" ht="15" customHeight="1" x14ac:dyDescent="0.25">
      <c r="B216" s="193"/>
      <c r="C216" s="194"/>
      <c r="D216" s="194"/>
      <c r="E216" s="28" t="s">
        <v>142</v>
      </c>
      <c r="F216" s="26" t="s">
        <v>53</v>
      </c>
      <c r="G216" s="51">
        <f t="shared" si="21"/>
        <v>8845000</v>
      </c>
      <c r="H216" s="163"/>
      <c r="I216" s="164"/>
      <c r="J216" s="165">
        <f t="shared" si="24"/>
        <v>8845000</v>
      </c>
      <c r="K216" s="166">
        <f t="shared" si="22"/>
        <v>0</v>
      </c>
      <c r="L216" s="167">
        <f t="shared" si="23"/>
        <v>8845000</v>
      </c>
      <c r="M216" s="52" t="s">
        <v>195</v>
      </c>
      <c r="N216" s="56" t="s">
        <v>205</v>
      </c>
    </row>
    <row r="217" spans="2:14" ht="15" customHeight="1" x14ac:dyDescent="0.25">
      <c r="B217" s="193"/>
      <c r="C217" s="194"/>
      <c r="D217" s="194"/>
      <c r="E217" s="28" t="s">
        <v>143</v>
      </c>
      <c r="F217" s="26" t="s">
        <v>53</v>
      </c>
      <c r="G217" s="51">
        <f t="shared" si="21"/>
        <v>18000</v>
      </c>
      <c r="H217" s="163"/>
      <c r="I217" s="164"/>
      <c r="J217" s="165">
        <f t="shared" si="24"/>
        <v>18000</v>
      </c>
      <c r="K217" s="166">
        <f t="shared" si="22"/>
        <v>0</v>
      </c>
      <c r="L217" s="167">
        <f t="shared" si="23"/>
        <v>18000</v>
      </c>
      <c r="M217" s="52" t="s">
        <v>195</v>
      </c>
      <c r="N217" s="56" t="s">
        <v>205</v>
      </c>
    </row>
    <row r="218" spans="2:14" ht="15" customHeight="1" x14ac:dyDescent="0.25">
      <c r="B218" s="193"/>
      <c r="C218" s="194"/>
      <c r="D218" s="194"/>
      <c r="E218" s="28" t="s">
        <v>144</v>
      </c>
      <c r="F218" s="26" t="s">
        <v>53</v>
      </c>
      <c r="G218" s="51">
        <f t="shared" si="21"/>
        <v>2744052</v>
      </c>
      <c r="H218" s="163"/>
      <c r="I218" s="164"/>
      <c r="J218" s="165">
        <f t="shared" si="24"/>
        <v>2744052</v>
      </c>
      <c r="K218" s="166">
        <f t="shared" si="22"/>
        <v>0</v>
      </c>
      <c r="L218" s="167">
        <f t="shared" si="23"/>
        <v>2744052</v>
      </c>
      <c r="M218" s="52" t="s">
        <v>195</v>
      </c>
      <c r="N218" s="56" t="s">
        <v>205</v>
      </c>
    </row>
    <row r="219" spans="2:14" ht="15" customHeight="1" x14ac:dyDescent="0.25">
      <c r="B219" s="193"/>
      <c r="C219" s="194"/>
      <c r="D219" s="194"/>
      <c r="E219" s="28" t="s">
        <v>145</v>
      </c>
      <c r="F219" s="26" t="s">
        <v>53</v>
      </c>
      <c r="G219" s="51">
        <f t="shared" si="21"/>
        <v>2658260</v>
      </c>
      <c r="H219" s="163"/>
      <c r="I219" s="164"/>
      <c r="J219" s="165">
        <f t="shared" si="24"/>
        <v>2658260</v>
      </c>
      <c r="K219" s="166">
        <f t="shared" si="22"/>
        <v>0</v>
      </c>
      <c r="L219" s="167">
        <f t="shared" si="23"/>
        <v>2658260</v>
      </c>
      <c r="M219" s="52" t="s">
        <v>195</v>
      </c>
      <c r="N219" s="56" t="s">
        <v>205</v>
      </c>
    </row>
    <row r="220" spans="2:14" ht="15" customHeight="1" x14ac:dyDescent="0.25">
      <c r="B220" s="193"/>
      <c r="C220" s="194"/>
      <c r="D220" s="194"/>
      <c r="E220" s="28" t="s">
        <v>146</v>
      </c>
      <c r="F220" s="26" t="s">
        <v>53</v>
      </c>
      <c r="G220" s="51">
        <f t="shared" si="21"/>
        <v>4485000</v>
      </c>
      <c r="H220" s="163"/>
      <c r="I220" s="164"/>
      <c r="J220" s="165">
        <f t="shared" si="24"/>
        <v>4485000</v>
      </c>
      <c r="K220" s="166">
        <f t="shared" si="22"/>
        <v>0</v>
      </c>
      <c r="L220" s="167">
        <f t="shared" si="23"/>
        <v>4485000</v>
      </c>
      <c r="M220" s="52" t="s">
        <v>195</v>
      </c>
      <c r="N220" s="56" t="s">
        <v>205</v>
      </c>
    </row>
    <row r="221" spans="2:14" ht="15" customHeight="1" x14ac:dyDescent="0.25">
      <c r="B221" s="193"/>
      <c r="C221" s="194"/>
      <c r="D221" s="194"/>
      <c r="E221" s="28" t="s">
        <v>147</v>
      </c>
      <c r="F221" s="26" t="s">
        <v>53</v>
      </c>
      <c r="G221" s="51">
        <f t="shared" si="21"/>
        <v>18000</v>
      </c>
      <c r="H221" s="163"/>
      <c r="I221" s="164"/>
      <c r="J221" s="165">
        <f t="shared" si="24"/>
        <v>18000</v>
      </c>
      <c r="K221" s="166">
        <f t="shared" si="22"/>
        <v>0</v>
      </c>
      <c r="L221" s="167">
        <f t="shared" si="23"/>
        <v>18000</v>
      </c>
      <c r="M221" s="52" t="s">
        <v>195</v>
      </c>
      <c r="N221" s="56" t="s">
        <v>205</v>
      </c>
    </row>
    <row r="222" spans="2:14" ht="15" customHeight="1" x14ac:dyDescent="0.25">
      <c r="B222" s="193"/>
      <c r="C222" s="194"/>
      <c r="D222" s="194"/>
      <c r="E222" s="28" t="s">
        <v>148</v>
      </c>
      <c r="F222" s="26" t="s">
        <v>53</v>
      </c>
      <c r="G222" s="51">
        <f t="shared" si="21"/>
        <v>2802860</v>
      </c>
      <c r="H222" s="163"/>
      <c r="I222" s="164"/>
      <c r="J222" s="165">
        <f t="shared" si="24"/>
        <v>2802860</v>
      </c>
      <c r="K222" s="166">
        <f t="shared" si="22"/>
        <v>0</v>
      </c>
      <c r="L222" s="167">
        <f t="shared" si="23"/>
        <v>2802860</v>
      </c>
      <c r="M222" s="52" t="s">
        <v>195</v>
      </c>
      <c r="N222" s="56" t="s">
        <v>205</v>
      </c>
    </row>
    <row r="223" spans="2:14" ht="15" customHeight="1" x14ac:dyDescent="0.25">
      <c r="B223" s="193"/>
      <c r="C223" s="194"/>
      <c r="D223" s="194"/>
      <c r="E223" s="28" t="s">
        <v>149</v>
      </c>
      <c r="F223" s="26" t="s">
        <v>53</v>
      </c>
      <c r="G223" s="51">
        <f t="shared" si="21"/>
        <v>2431060</v>
      </c>
      <c r="H223" s="163"/>
      <c r="I223" s="164"/>
      <c r="J223" s="165">
        <f t="shared" si="24"/>
        <v>2431060</v>
      </c>
      <c r="K223" s="166">
        <f t="shared" si="22"/>
        <v>0</v>
      </c>
      <c r="L223" s="167">
        <f t="shared" si="23"/>
        <v>2431060</v>
      </c>
      <c r="M223" s="52" t="s">
        <v>195</v>
      </c>
      <c r="N223" s="56" t="s">
        <v>205</v>
      </c>
    </row>
    <row r="224" spans="2:14" ht="15" customHeight="1" x14ac:dyDescent="0.25">
      <c r="B224" s="193"/>
      <c r="C224" s="194"/>
      <c r="D224" s="194"/>
      <c r="E224" s="28" t="s">
        <v>150</v>
      </c>
      <c r="F224" s="26" t="s">
        <v>53</v>
      </c>
      <c r="G224" s="51">
        <f t="shared" ref="G224:G238" si="25">SUM(H224:J224)</f>
        <v>1303260</v>
      </c>
      <c r="H224" s="163"/>
      <c r="I224" s="164"/>
      <c r="J224" s="165">
        <f t="shared" si="24"/>
        <v>1303260</v>
      </c>
      <c r="K224" s="166">
        <f t="shared" ref="K224:K238" si="26">H224+I224</f>
        <v>0</v>
      </c>
      <c r="L224" s="167">
        <f t="shared" ref="L224:L238" si="27">J224</f>
        <v>1303260</v>
      </c>
      <c r="M224" s="52" t="s">
        <v>195</v>
      </c>
      <c r="N224" s="56" t="s">
        <v>205</v>
      </c>
    </row>
    <row r="225" spans="2:19" ht="15" customHeight="1" x14ac:dyDescent="0.25">
      <c r="B225" s="193"/>
      <c r="C225" s="194"/>
      <c r="D225" s="194"/>
      <c r="E225" s="28" t="s">
        <v>151</v>
      </c>
      <c r="F225" s="26" t="s">
        <v>53</v>
      </c>
      <c r="G225" s="51">
        <f t="shared" si="25"/>
        <v>4000000</v>
      </c>
      <c r="H225" s="163"/>
      <c r="I225" s="164"/>
      <c r="J225" s="165">
        <f t="shared" si="24"/>
        <v>4000000</v>
      </c>
      <c r="K225" s="166">
        <f t="shared" si="26"/>
        <v>0</v>
      </c>
      <c r="L225" s="167">
        <f t="shared" si="27"/>
        <v>4000000</v>
      </c>
      <c r="M225" s="52" t="s">
        <v>195</v>
      </c>
      <c r="N225" s="56" t="s">
        <v>205</v>
      </c>
    </row>
    <row r="226" spans="2:19" ht="15" customHeight="1" x14ac:dyDescent="0.25">
      <c r="B226" s="193"/>
      <c r="C226" s="194"/>
      <c r="D226" s="194"/>
      <c r="E226" s="28" t="s">
        <v>152</v>
      </c>
      <c r="F226" s="26" t="s">
        <v>53</v>
      </c>
      <c r="G226" s="51">
        <f t="shared" si="25"/>
        <v>10915000</v>
      </c>
      <c r="H226" s="163"/>
      <c r="I226" s="164"/>
      <c r="J226" s="165">
        <f t="shared" si="24"/>
        <v>10915000</v>
      </c>
      <c r="K226" s="166">
        <f t="shared" si="26"/>
        <v>0</v>
      </c>
      <c r="L226" s="167">
        <f t="shared" si="27"/>
        <v>10915000</v>
      </c>
      <c r="M226" s="52" t="s">
        <v>195</v>
      </c>
      <c r="N226" s="56" t="s">
        <v>205</v>
      </c>
    </row>
    <row r="227" spans="2:19" ht="15" customHeight="1" x14ac:dyDescent="0.25">
      <c r="B227" s="193"/>
      <c r="C227" s="194"/>
      <c r="D227" s="194"/>
      <c r="E227" s="28" t="s">
        <v>153</v>
      </c>
      <c r="F227" s="26" t="s">
        <v>53</v>
      </c>
      <c r="G227" s="51">
        <f t="shared" si="25"/>
        <v>4671720</v>
      </c>
      <c r="H227" s="163"/>
      <c r="I227" s="164"/>
      <c r="J227" s="165">
        <f t="shared" si="24"/>
        <v>4671720</v>
      </c>
      <c r="K227" s="166">
        <f t="shared" si="26"/>
        <v>0</v>
      </c>
      <c r="L227" s="167">
        <f t="shared" si="27"/>
        <v>4671720</v>
      </c>
      <c r="M227" s="52" t="s">
        <v>195</v>
      </c>
      <c r="N227" s="56" t="s">
        <v>205</v>
      </c>
    </row>
    <row r="228" spans="2:19" ht="15" customHeight="1" x14ac:dyDescent="0.25">
      <c r="B228" s="193"/>
      <c r="C228" s="194"/>
      <c r="D228" s="194"/>
      <c r="E228" s="28" t="s">
        <v>154</v>
      </c>
      <c r="F228" s="26" t="s">
        <v>53</v>
      </c>
      <c r="G228" s="51">
        <f t="shared" si="25"/>
        <v>16000</v>
      </c>
      <c r="H228" s="163"/>
      <c r="I228" s="164"/>
      <c r="J228" s="165">
        <f t="shared" si="24"/>
        <v>16000</v>
      </c>
      <c r="K228" s="166">
        <f t="shared" si="26"/>
        <v>0</v>
      </c>
      <c r="L228" s="167">
        <f t="shared" si="27"/>
        <v>16000</v>
      </c>
      <c r="M228" s="52" t="s">
        <v>195</v>
      </c>
      <c r="N228" s="56" t="s">
        <v>205</v>
      </c>
    </row>
    <row r="229" spans="2:19" ht="15" customHeight="1" x14ac:dyDescent="0.25">
      <c r="B229" s="193"/>
      <c r="C229" s="194"/>
      <c r="D229" s="194"/>
      <c r="E229" s="28" t="s">
        <v>155</v>
      </c>
      <c r="F229" s="26" t="s">
        <v>53</v>
      </c>
      <c r="G229" s="51">
        <f t="shared" si="25"/>
        <v>2340120</v>
      </c>
      <c r="H229" s="163"/>
      <c r="I229" s="164"/>
      <c r="J229" s="165">
        <f t="shared" si="24"/>
        <v>2340120</v>
      </c>
      <c r="K229" s="166">
        <f t="shared" si="26"/>
        <v>0</v>
      </c>
      <c r="L229" s="167">
        <f t="shared" si="27"/>
        <v>2340120</v>
      </c>
      <c r="M229" s="52" t="s">
        <v>195</v>
      </c>
      <c r="N229" s="56" t="s">
        <v>205</v>
      </c>
    </row>
    <row r="230" spans="2:19" ht="15" customHeight="1" x14ac:dyDescent="0.25">
      <c r="B230" s="193"/>
      <c r="C230" s="194"/>
      <c r="D230" s="194"/>
      <c r="E230" s="28" t="s">
        <v>156</v>
      </c>
      <c r="F230" s="26" t="s">
        <v>53</v>
      </c>
      <c r="G230" s="51">
        <f t="shared" si="25"/>
        <v>7385000</v>
      </c>
      <c r="H230" s="163"/>
      <c r="I230" s="164"/>
      <c r="J230" s="165">
        <f t="shared" si="24"/>
        <v>7385000</v>
      </c>
      <c r="K230" s="166">
        <f t="shared" si="26"/>
        <v>0</v>
      </c>
      <c r="L230" s="167">
        <f t="shared" si="27"/>
        <v>7385000</v>
      </c>
      <c r="M230" s="52" t="s">
        <v>195</v>
      </c>
      <c r="N230" s="56" t="s">
        <v>205</v>
      </c>
    </row>
    <row r="231" spans="2:19" ht="15" customHeight="1" x14ac:dyDescent="0.25">
      <c r="B231" s="193"/>
      <c r="C231" s="194"/>
      <c r="D231" s="194"/>
      <c r="E231" s="28" t="s">
        <v>157</v>
      </c>
      <c r="F231" s="26" t="s">
        <v>53</v>
      </c>
      <c r="G231" s="51">
        <f t="shared" si="25"/>
        <v>3937000</v>
      </c>
      <c r="H231" s="163"/>
      <c r="I231" s="164"/>
      <c r="J231" s="165">
        <f t="shared" si="24"/>
        <v>3937000</v>
      </c>
      <c r="K231" s="166">
        <f t="shared" si="26"/>
        <v>0</v>
      </c>
      <c r="L231" s="167">
        <f t="shared" si="27"/>
        <v>3937000</v>
      </c>
      <c r="M231" s="52" t="s">
        <v>195</v>
      </c>
      <c r="N231" s="56" t="s">
        <v>205</v>
      </c>
    </row>
    <row r="232" spans="2:19" ht="15" customHeight="1" x14ac:dyDescent="0.25">
      <c r="B232" s="193"/>
      <c r="C232" s="194"/>
      <c r="D232" s="194"/>
      <c r="E232" s="28" t="s">
        <v>158</v>
      </c>
      <c r="F232" s="26" t="s">
        <v>53</v>
      </c>
      <c r="G232" s="51">
        <f t="shared" si="25"/>
        <v>1394000</v>
      </c>
      <c r="H232" s="163"/>
      <c r="I232" s="164"/>
      <c r="J232" s="165">
        <f t="shared" si="24"/>
        <v>1394000</v>
      </c>
      <c r="K232" s="166">
        <f t="shared" si="26"/>
        <v>0</v>
      </c>
      <c r="L232" s="167">
        <f t="shared" si="27"/>
        <v>1394000</v>
      </c>
      <c r="M232" s="52" t="s">
        <v>195</v>
      </c>
      <c r="N232" s="56" t="s">
        <v>205</v>
      </c>
    </row>
    <row r="233" spans="2:19" ht="15" customHeight="1" x14ac:dyDescent="0.25">
      <c r="B233" s="193"/>
      <c r="C233" s="194"/>
      <c r="D233" s="194"/>
      <c r="E233" s="28" t="s">
        <v>159</v>
      </c>
      <c r="F233" s="26" t="s">
        <v>53</v>
      </c>
      <c r="G233" s="51">
        <f t="shared" si="25"/>
        <v>1840000</v>
      </c>
      <c r="H233" s="163"/>
      <c r="I233" s="164"/>
      <c r="J233" s="165">
        <f t="shared" si="24"/>
        <v>1840000</v>
      </c>
      <c r="K233" s="166">
        <f t="shared" si="26"/>
        <v>0</v>
      </c>
      <c r="L233" s="167">
        <f t="shared" si="27"/>
        <v>1840000</v>
      </c>
      <c r="M233" s="52" t="s">
        <v>195</v>
      </c>
      <c r="N233" s="56" t="s">
        <v>205</v>
      </c>
    </row>
    <row r="234" spans="2:19" ht="15" customHeight="1" x14ac:dyDescent="0.25">
      <c r="B234" s="193"/>
      <c r="C234" s="194" t="s">
        <v>176</v>
      </c>
      <c r="D234" s="194"/>
      <c r="E234" s="28" t="s">
        <v>177</v>
      </c>
      <c r="F234" s="26" t="s">
        <v>53</v>
      </c>
      <c r="G234" s="51">
        <f t="shared" si="25"/>
        <v>13300</v>
      </c>
      <c r="H234" s="168"/>
      <c r="I234" s="169"/>
      <c r="J234" s="170">
        <v>13300</v>
      </c>
      <c r="K234" s="166">
        <f t="shared" si="26"/>
        <v>0</v>
      </c>
      <c r="L234" s="167">
        <f t="shared" si="27"/>
        <v>13300</v>
      </c>
      <c r="M234" s="52" t="s">
        <v>195</v>
      </c>
      <c r="N234" s="53" t="s">
        <v>214</v>
      </c>
    </row>
    <row r="235" spans="2:19" ht="15" customHeight="1" x14ac:dyDescent="0.25">
      <c r="B235" s="193"/>
      <c r="C235" s="194"/>
      <c r="D235" s="194"/>
      <c r="E235" s="28" t="s">
        <v>178</v>
      </c>
      <c r="F235" s="26" t="s">
        <v>53</v>
      </c>
      <c r="G235" s="51">
        <f t="shared" si="25"/>
        <v>5500</v>
      </c>
      <c r="H235" s="168"/>
      <c r="I235" s="169"/>
      <c r="J235" s="170">
        <v>5500</v>
      </c>
      <c r="K235" s="166">
        <f t="shared" si="26"/>
        <v>0</v>
      </c>
      <c r="L235" s="167">
        <f t="shared" si="27"/>
        <v>5500</v>
      </c>
      <c r="M235" s="52" t="s">
        <v>195</v>
      </c>
      <c r="N235" s="53" t="s">
        <v>215</v>
      </c>
    </row>
    <row r="236" spans="2:19" ht="15" customHeight="1" x14ac:dyDescent="0.25">
      <c r="B236" s="193"/>
      <c r="C236" s="194"/>
      <c r="D236" s="194"/>
      <c r="E236" s="28" t="s">
        <v>179</v>
      </c>
      <c r="F236" s="26" t="s">
        <v>53</v>
      </c>
      <c r="G236" s="51">
        <f t="shared" si="25"/>
        <v>3200</v>
      </c>
      <c r="H236" s="168"/>
      <c r="I236" s="169"/>
      <c r="J236" s="170">
        <v>3200</v>
      </c>
      <c r="K236" s="166">
        <f t="shared" si="26"/>
        <v>0</v>
      </c>
      <c r="L236" s="167">
        <f t="shared" si="27"/>
        <v>3200</v>
      </c>
      <c r="M236" s="52" t="s">
        <v>195</v>
      </c>
      <c r="N236" s="53" t="s">
        <v>215</v>
      </c>
    </row>
    <row r="237" spans="2:19" x14ac:dyDescent="0.25">
      <c r="B237" s="193"/>
      <c r="C237" s="194"/>
      <c r="D237" s="194"/>
      <c r="E237" s="28" t="s">
        <v>180</v>
      </c>
      <c r="F237" s="26" t="s">
        <v>53</v>
      </c>
      <c r="G237" s="51">
        <f t="shared" si="25"/>
        <v>6500</v>
      </c>
      <c r="H237" s="168"/>
      <c r="I237" s="169"/>
      <c r="J237" s="170">
        <v>6500</v>
      </c>
      <c r="K237" s="166">
        <f t="shared" si="26"/>
        <v>0</v>
      </c>
      <c r="L237" s="167">
        <f t="shared" si="27"/>
        <v>6500</v>
      </c>
      <c r="M237" s="52" t="s">
        <v>195</v>
      </c>
      <c r="N237" s="53" t="s">
        <v>216</v>
      </c>
    </row>
    <row r="238" spans="2:19" x14ac:dyDescent="0.25">
      <c r="B238" s="193"/>
      <c r="C238" s="194"/>
      <c r="D238" s="194"/>
      <c r="E238" s="28" t="s">
        <v>181</v>
      </c>
      <c r="F238" s="26" t="s">
        <v>53</v>
      </c>
      <c r="G238" s="51">
        <f t="shared" si="25"/>
        <v>5759.1944666666705</v>
      </c>
      <c r="H238" s="168"/>
      <c r="I238" s="169"/>
      <c r="J238" s="170">
        <v>5759.1944666666705</v>
      </c>
      <c r="K238" s="166">
        <f t="shared" si="26"/>
        <v>0</v>
      </c>
      <c r="L238" s="167">
        <f t="shared" si="27"/>
        <v>5759.1944666666705</v>
      </c>
      <c r="M238" s="52" t="s">
        <v>195</v>
      </c>
      <c r="N238" s="53" t="s">
        <v>217</v>
      </c>
    </row>
    <row r="239" spans="2:19" x14ac:dyDescent="0.25">
      <c r="B239" s="6"/>
      <c r="C239" s="6"/>
      <c r="D239" s="6"/>
      <c r="E239" s="6"/>
      <c r="F239" s="6"/>
      <c r="G239" s="6"/>
      <c r="H239" s="44"/>
      <c r="I239" s="44"/>
      <c r="J239" s="44"/>
      <c r="K239" s="38"/>
      <c r="L239" s="38"/>
      <c r="M239" s="38"/>
      <c r="N239" s="38"/>
      <c r="R239" s="6"/>
      <c r="S239" s="6"/>
    </row>
    <row r="240" spans="2:19" x14ac:dyDescent="0.25">
      <c r="B240" s="6"/>
      <c r="C240" s="6"/>
      <c r="D240" s="6"/>
      <c r="E240" s="6"/>
      <c r="F240" s="6"/>
      <c r="G240" s="6"/>
      <c r="H240" s="44"/>
      <c r="I240" s="44"/>
      <c r="J240" s="44"/>
      <c r="K240" s="38"/>
      <c r="L240" s="38"/>
      <c r="M240" s="38"/>
      <c r="N240" s="38"/>
      <c r="R240" s="6"/>
      <c r="S240" s="6"/>
    </row>
    <row r="241" spans="2:19" x14ac:dyDescent="0.25">
      <c r="B241" s="6"/>
      <c r="C241" s="6"/>
      <c r="D241" s="6"/>
      <c r="E241" s="6"/>
      <c r="F241" s="6"/>
      <c r="G241" s="6"/>
      <c r="H241" s="44"/>
      <c r="I241" s="44"/>
      <c r="J241" s="44"/>
      <c r="K241" s="38"/>
      <c r="L241" s="38"/>
      <c r="M241" s="38"/>
      <c r="N241" s="38"/>
      <c r="R241" s="6"/>
      <c r="S241" s="6"/>
    </row>
    <row r="242" spans="2:19" x14ac:dyDescent="0.25">
      <c r="B242" s="6"/>
      <c r="C242" s="6"/>
      <c r="D242" s="6"/>
      <c r="E242" s="6"/>
      <c r="F242" s="6"/>
      <c r="G242" s="6"/>
      <c r="H242" s="44"/>
      <c r="I242" s="44"/>
      <c r="J242" s="44"/>
      <c r="K242" s="38"/>
      <c r="L242" s="38"/>
      <c r="M242" s="38"/>
      <c r="N242" s="38"/>
      <c r="R242" s="6"/>
      <c r="S242" s="6"/>
    </row>
    <row r="243" spans="2:19" x14ac:dyDescent="0.25">
      <c r="B243" s="6"/>
      <c r="C243" s="6"/>
      <c r="D243" s="6"/>
      <c r="E243" s="6"/>
      <c r="F243" s="6"/>
      <c r="G243" s="6"/>
      <c r="H243" s="44"/>
      <c r="I243" s="44"/>
      <c r="J243" s="44"/>
      <c r="K243" s="38"/>
      <c r="L243" s="38"/>
      <c r="M243" s="38"/>
      <c r="N243" s="38"/>
      <c r="R243" s="6"/>
      <c r="S243" s="6"/>
    </row>
    <row r="244" spans="2:19" x14ac:dyDescent="0.25">
      <c r="G244"/>
      <c r="H244" s="61"/>
      <c r="I244" s="61"/>
      <c r="J244" s="61"/>
    </row>
  </sheetData>
  <sheetProtection algorithmName="SHA-512" hashValue="v88YtsWbPT0yailrsiigCZIcRCadsYuK9aJeoZIJ+DDerLhvDKlyH0EfMJd3oPYgjB3nCf126IwLzjm7mJkSlA==" saltValue="9RWK52ZveB+SnhxVzSgd5g==" spinCount="100000" sheet="1" objects="1" scenarios="1"/>
  <mergeCells count="138">
    <mergeCell ref="B3:B60"/>
    <mergeCell ref="C3:C6"/>
    <mergeCell ref="D3:D6"/>
    <mergeCell ref="E3:E4"/>
    <mergeCell ref="E5:E6"/>
    <mergeCell ref="C7:C14"/>
    <mergeCell ref="D7:D8"/>
    <mergeCell ref="E7:E8"/>
    <mergeCell ref="D9:D12"/>
    <mergeCell ref="E9:E10"/>
    <mergeCell ref="E11:E12"/>
    <mergeCell ref="D13:D14"/>
    <mergeCell ref="E13:E14"/>
    <mergeCell ref="C15:C40"/>
    <mergeCell ref="D15:D16"/>
    <mergeCell ref="E15:E16"/>
    <mergeCell ref="D17:D20"/>
    <mergeCell ref="E17:E18"/>
    <mergeCell ref="E19:E20"/>
    <mergeCell ref="D21:D22"/>
    <mergeCell ref="E21:E22"/>
    <mergeCell ref="D23:D24"/>
    <mergeCell ref="E23:E24"/>
    <mergeCell ref="D25:D26"/>
    <mergeCell ref="E25:E26"/>
    <mergeCell ref="D27:D28"/>
    <mergeCell ref="E27:E28"/>
    <mergeCell ref="D29:D30"/>
    <mergeCell ref="E29:E30"/>
    <mergeCell ref="D31:D32"/>
    <mergeCell ref="E31:E32"/>
    <mergeCell ref="D33:D34"/>
    <mergeCell ref="E33:E34"/>
    <mergeCell ref="D35:D36"/>
    <mergeCell ref="E35:E36"/>
    <mergeCell ref="D37:D38"/>
    <mergeCell ref="E37:E38"/>
    <mergeCell ref="D39:D40"/>
    <mergeCell ref="E39:E40"/>
    <mergeCell ref="C41:C46"/>
    <mergeCell ref="D41:D42"/>
    <mergeCell ref="E41:E42"/>
    <mergeCell ref="D43:D44"/>
    <mergeCell ref="E43:E44"/>
    <mergeCell ref="D45:D46"/>
    <mergeCell ref="E45:E46"/>
    <mergeCell ref="D66:D69"/>
    <mergeCell ref="C86:C94"/>
    <mergeCell ref="C47:C54"/>
    <mergeCell ref="D47:D48"/>
    <mergeCell ref="D49:D52"/>
    <mergeCell ref="E49:E50"/>
    <mergeCell ref="E51:E52"/>
    <mergeCell ref="D53:D54"/>
    <mergeCell ref="E53:E54"/>
    <mergeCell ref="C55:C60"/>
    <mergeCell ref="D55:D56"/>
    <mergeCell ref="E55:E56"/>
    <mergeCell ref="D57:D58"/>
    <mergeCell ref="E57:E58"/>
    <mergeCell ref="D59:D60"/>
    <mergeCell ref="E59:E60"/>
    <mergeCell ref="D91:D94"/>
    <mergeCell ref="E188:E189"/>
    <mergeCell ref="E190:E191"/>
    <mergeCell ref="E112:E113"/>
    <mergeCell ref="B115:B158"/>
    <mergeCell ref="C115:C118"/>
    <mergeCell ref="D116:D117"/>
    <mergeCell ref="C119:D148"/>
    <mergeCell ref="C149:C158"/>
    <mergeCell ref="D149:D158"/>
    <mergeCell ref="B61:B114"/>
    <mergeCell ref="D64:D65"/>
    <mergeCell ref="C70:C77"/>
    <mergeCell ref="D72:D77"/>
    <mergeCell ref="C78:C85"/>
    <mergeCell ref="D80:D85"/>
    <mergeCell ref="D89:D90"/>
    <mergeCell ref="D98:D99"/>
    <mergeCell ref="C104:C114"/>
    <mergeCell ref="D104:D111"/>
    <mergeCell ref="E104:E105"/>
    <mergeCell ref="E106:E107"/>
    <mergeCell ref="E108:E109"/>
    <mergeCell ref="E110:E111"/>
    <mergeCell ref="C61:C69"/>
    <mergeCell ref="E160:E161"/>
    <mergeCell ref="E162:E163"/>
    <mergeCell ref="E164:E165"/>
    <mergeCell ref="E166:E167"/>
    <mergeCell ref="E168:E169"/>
    <mergeCell ref="D170:D171"/>
    <mergeCell ref="E170:E171"/>
    <mergeCell ref="C172:C197"/>
    <mergeCell ref="D172:D173"/>
    <mergeCell ref="E172:E173"/>
    <mergeCell ref="D174:D177"/>
    <mergeCell ref="E174:E175"/>
    <mergeCell ref="E176:E177"/>
    <mergeCell ref="D178:D179"/>
    <mergeCell ref="E178:E179"/>
    <mergeCell ref="D180:D181"/>
    <mergeCell ref="E180:E181"/>
    <mergeCell ref="D182:D183"/>
    <mergeCell ref="E182:E183"/>
    <mergeCell ref="D184:D185"/>
    <mergeCell ref="E184:E185"/>
    <mergeCell ref="D186:D187"/>
    <mergeCell ref="E186:E187"/>
    <mergeCell ref="D188:D189"/>
    <mergeCell ref="E192:E193"/>
    <mergeCell ref="D194:D195"/>
    <mergeCell ref="E194:E195"/>
    <mergeCell ref="D196:D197"/>
    <mergeCell ref="E196:E197"/>
    <mergeCell ref="C198:C203"/>
    <mergeCell ref="D198:D199"/>
    <mergeCell ref="E198:E199"/>
    <mergeCell ref="D200:D201"/>
    <mergeCell ref="E200:E201"/>
    <mergeCell ref="D202:D203"/>
    <mergeCell ref="E202:E203"/>
    <mergeCell ref="C95:C103"/>
    <mergeCell ref="D100:D103"/>
    <mergeCell ref="C164:C171"/>
    <mergeCell ref="D164:D165"/>
    <mergeCell ref="D190:D191"/>
    <mergeCell ref="D166:D169"/>
    <mergeCell ref="D112:D114"/>
    <mergeCell ref="B204:B238"/>
    <mergeCell ref="C204:D233"/>
    <mergeCell ref="C234:C238"/>
    <mergeCell ref="D234:D238"/>
    <mergeCell ref="D192:D193"/>
    <mergeCell ref="B160:B203"/>
    <mergeCell ref="C160:C163"/>
    <mergeCell ref="D160:D163"/>
  </mergeCells>
  <conditionalFormatting sqref="H3:J238">
    <cfRule type="cellIs" dxfId="1" priority="2" operator="equal">
      <formula>0</formula>
    </cfRule>
  </conditionalFormatting>
  <conditionalFormatting sqref="H160:J233">
    <cfRule type="cellIs" dxfId="0" priority="3" operator="equal">
      <formula>0</formula>
    </cfRule>
  </conditionalFormatting>
  <pageMargins left="0.7" right="0.7" top="0.78749999999999998" bottom="0.78749999999999998" header="0.511811023622047" footer="0.511811023622047"/>
  <pageSetup paperSize="9" orientation="portrait" horizontalDpi="300" verticalDpi="30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rgb="FF2A6099"/>
  </sheetPr>
  <dimension ref="A1:E155"/>
  <sheetViews>
    <sheetView zoomScaleNormal="100" workbookViewId="0">
      <selection activeCell="B1" sqref="B1"/>
    </sheetView>
  </sheetViews>
  <sheetFormatPr baseColWidth="10" defaultColWidth="10.85546875" defaultRowHeight="15" x14ac:dyDescent="0.25"/>
  <cols>
    <col min="1" max="1" width="5" style="7" customWidth="1"/>
    <col min="2" max="2" width="28.140625" style="62" customWidth="1"/>
    <col min="3" max="3" width="42" customWidth="1"/>
    <col min="4" max="4" width="69.42578125" customWidth="1"/>
    <col min="1005" max="1024" width="11.5703125" customWidth="1"/>
  </cols>
  <sheetData>
    <row r="1" spans="1:5" x14ac:dyDescent="0.25">
      <c r="A1" s="36"/>
      <c r="B1" s="63"/>
      <c r="C1" s="64"/>
      <c r="D1" s="6"/>
      <c r="E1" s="6"/>
    </row>
    <row r="2" spans="1:5" ht="30.75" x14ac:dyDescent="0.25">
      <c r="A2" s="6"/>
      <c r="B2" s="65" t="s">
        <v>218</v>
      </c>
      <c r="C2" s="66"/>
      <c r="D2" s="65"/>
      <c r="E2" s="6"/>
    </row>
    <row r="3" spans="1:5" ht="21" x14ac:dyDescent="0.25">
      <c r="A3" s="67"/>
      <c r="B3" s="66"/>
      <c r="C3" s="66"/>
      <c r="D3" s="68">
        <v>2015</v>
      </c>
      <c r="E3" s="6"/>
    </row>
    <row r="4" spans="1:5" ht="15" customHeight="1" x14ac:dyDescent="0.25">
      <c r="A4" s="67"/>
      <c r="B4" s="213" t="s">
        <v>219</v>
      </c>
      <c r="C4" s="69" t="s">
        <v>39</v>
      </c>
      <c r="D4" s="70">
        <f>SUM(Detailergebnisse_Kategorien!G3:G6)</f>
        <v>0</v>
      </c>
      <c r="E4" s="6"/>
    </row>
    <row r="5" spans="1:5" ht="15" customHeight="1" x14ac:dyDescent="0.25">
      <c r="A5" s="67"/>
      <c r="B5" s="213"/>
      <c r="C5" s="71" t="s">
        <v>45</v>
      </c>
      <c r="D5" s="72">
        <f>SUM(Detailergebnisse_Kategorien!G7:G14)</f>
        <v>0</v>
      </c>
      <c r="E5" s="6"/>
    </row>
    <row r="6" spans="1:5" ht="15" customHeight="1" x14ac:dyDescent="0.25">
      <c r="A6" s="67"/>
      <c r="B6" s="213"/>
      <c r="C6" s="71" t="s">
        <v>54</v>
      </c>
      <c r="D6" s="72">
        <f>SUM(Detailergebnisse_Kategorien!G15:G40)</f>
        <v>0</v>
      </c>
      <c r="E6" s="6"/>
    </row>
    <row r="7" spans="1:5" ht="15" customHeight="1" x14ac:dyDescent="0.25">
      <c r="A7" s="67"/>
      <c r="B7" s="213"/>
      <c r="C7" s="73" t="s">
        <v>80</v>
      </c>
      <c r="D7" s="72">
        <f>SUM(Detailergebnisse_Kategorien!G41:G46)</f>
        <v>0</v>
      </c>
      <c r="E7" s="6"/>
    </row>
    <row r="8" spans="1:5" s="74" customFormat="1" ht="15" customHeight="1" x14ac:dyDescent="0.25">
      <c r="A8" s="67"/>
      <c r="B8" s="213"/>
      <c r="C8" s="73" t="s">
        <v>84</v>
      </c>
      <c r="D8" s="72">
        <f>SUM(Detailergebnisse_Kategorien!G47:G54)</f>
        <v>0</v>
      </c>
      <c r="E8" s="6"/>
    </row>
    <row r="9" spans="1:5" s="74" customFormat="1" ht="15" customHeight="1" x14ac:dyDescent="0.25">
      <c r="A9" s="67"/>
      <c r="B9" s="213"/>
      <c r="C9" s="73" t="s">
        <v>88</v>
      </c>
      <c r="D9" s="72">
        <f>SUM(Detailergebnisse_Kategorien!G55:G60)</f>
        <v>0</v>
      </c>
      <c r="E9" s="6"/>
    </row>
    <row r="10" spans="1:5" ht="21" x14ac:dyDescent="0.25">
      <c r="A10" s="75"/>
      <c r="B10" s="76"/>
      <c r="C10" s="77" t="s">
        <v>220</v>
      </c>
      <c r="D10" s="78">
        <f>SUM(D4:D9)</f>
        <v>0</v>
      </c>
      <c r="E10" s="79"/>
    </row>
    <row r="11" spans="1:5" ht="15" customHeight="1" x14ac:dyDescent="0.25">
      <c r="A11" s="67"/>
      <c r="B11" s="214" t="s">
        <v>93</v>
      </c>
      <c r="C11" s="71" t="s">
        <v>94</v>
      </c>
      <c r="D11" s="72">
        <f>SUM(Detailergebnisse_Kategorien!G61:G69)</f>
        <v>0</v>
      </c>
      <c r="E11" s="6"/>
    </row>
    <row r="12" spans="1:5" s="74" customFormat="1" ht="15" customHeight="1" x14ac:dyDescent="0.25">
      <c r="A12" s="67"/>
      <c r="B12" s="214"/>
      <c r="C12" s="71" t="s">
        <v>101</v>
      </c>
      <c r="D12" s="72">
        <f>SUM(Detailergebnisse_Kategorien!G70:G77)</f>
        <v>0</v>
      </c>
      <c r="E12" s="6"/>
    </row>
    <row r="13" spans="1:5" ht="15" customHeight="1" x14ac:dyDescent="0.25">
      <c r="A13" s="67"/>
      <c r="B13" s="214"/>
      <c r="C13" s="73" t="s">
        <v>110</v>
      </c>
      <c r="D13" s="72">
        <f>SUM(Detailergebnisse_Kategorien!G78:G85)</f>
        <v>0</v>
      </c>
      <c r="E13" s="6"/>
    </row>
    <row r="14" spans="1:5" ht="15" customHeight="1" x14ac:dyDescent="0.25">
      <c r="A14" s="67"/>
      <c r="B14" s="214"/>
      <c r="C14" s="73" t="s">
        <v>111</v>
      </c>
      <c r="D14" s="72">
        <f>SUM(Detailergebnisse_Kategorien!G86:G94)</f>
        <v>0</v>
      </c>
      <c r="E14" s="6"/>
    </row>
    <row r="15" spans="1:5" ht="15" customHeight="1" x14ac:dyDescent="0.25">
      <c r="A15" s="67"/>
      <c r="B15" s="214"/>
      <c r="C15" s="73" t="s">
        <v>112</v>
      </c>
      <c r="D15" s="72">
        <f>SUM(Detailergebnisse_Kategorien!G95:G103)</f>
        <v>0</v>
      </c>
      <c r="E15" s="6"/>
    </row>
    <row r="16" spans="1:5" ht="15" customHeight="1" x14ac:dyDescent="0.25">
      <c r="A16" s="67"/>
      <c r="B16" s="214"/>
      <c r="C16" s="71" t="s">
        <v>221</v>
      </c>
      <c r="D16" s="72">
        <f>SUM(Detailergebnisse_Kategorien!G104:G114)</f>
        <v>0</v>
      </c>
      <c r="E16" s="6"/>
    </row>
    <row r="17" spans="1:5" ht="21" x14ac:dyDescent="0.25">
      <c r="A17" s="75"/>
      <c r="B17" s="76"/>
      <c r="C17" s="77" t="s">
        <v>222</v>
      </c>
      <c r="D17" s="78">
        <f>SUM(D11:D16)</f>
        <v>0</v>
      </c>
      <c r="E17" s="79"/>
    </row>
    <row r="18" spans="1:5" ht="15" customHeight="1" x14ac:dyDescent="0.25">
      <c r="A18" s="67"/>
      <c r="B18" s="213" t="s">
        <v>223</v>
      </c>
      <c r="C18" s="71" t="s">
        <v>123</v>
      </c>
      <c r="D18" s="72">
        <f>SUM(Detailergebnisse_Kategorien!G115:G118)</f>
        <v>0</v>
      </c>
      <c r="E18" s="6"/>
    </row>
    <row r="19" spans="1:5" ht="15" customHeight="1" x14ac:dyDescent="0.25">
      <c r="A19" s="67"/>
      <c r="B19" s="213"/>
      <c r="C19" s="73" t="s">
        <v>129</v>
      </c>
      <c r="D19" s="72">
        <f>SUM(Detailergebnisse_Kategorien!G119:G148)</f>
        <v>0</v>
      </c>
      <c r="E19" s="6"/>
    </row>
    <row r="20" spans="1:5" ht="15" customHeight="1" x14ac:dyDescent="0.25">
      <c r="A20" s="67"/>
      <c r="B20" s="213"/>
      <c r="C20" s="73" t="s">
        <v>160</v>
      </c>
      <c r="D20" s="72">
        <f>SUM(Detailergebnisse_Kategorien!G149:G158)</f>
        <v>0</v>
      </c>
      <c r="E20" s="6"/>
    </row>
    <row r="21" spans="1:5" ht="21" x14ac:dyDescent="0.25">
      <c r="A21" s="75"/>
      <c r="B21" s="76"/>
      <c r="C21" s="77" t="s">
        <v>224</v>
      </c>
      <c r="D21" s="78">
        <f>SUM(D18:D20)</f>
        <v>0</v>
      </c>
      <c r="E21" s="79"/>
    </row>
    <row r="22" spans="1:5" ht="27" customHeight="1" x14ac:dyDescent="0.25">
      <c r="A22" s="75"/>
      <c r="B22" s="80" t="s">
        <v>225</v>
      </c>
      <c r="C22" s="80"/>
      <c r="D22" s="81">
        <f>D21+D17+D10</f>
        <v>0</v>
      </c>
      <c r="E22" s="79"/>
    </row>
    <row r="23" spans="1:5" ht="15" customHeight="1" x14ac:dyDescent="0.25">
      <c r="A23" s="67"/>
      <c r="B23" s="82"/>
      <c r="C23" s="83"/>
      <c r="D23" s="84"/>
      <c r="E23" s="6"/>
    </row>
    <row r="24" spans="1:5" ht="15" customHeight="1" x14ac:dyDescent="0.25">
      <c r="A24" s="67"/>
      <c r="B24" s="214" t="s">
        <v>226</v>
      </c>
      <c r="C24" s="69" t="s">
        <v>39</v>
      </c>
      <c r="D24" s="70">
        <f>SUM(Detailergebnisse_Kategorien!G160:G163)</f>
        <v>0</v>
      </c>
      <c r="E24" s="6"/>
    </row>
    <row r="25" spans="1:5" ht="15" customHeight="1" x14ac:dyDescent="0.25">
      <c r="A25" s="67"/>
      <c r="B25" s="214"/>
      <c r="C25" s="69" t="s">
        <v>45</v>
      </c>
      <c r="D25" s="70">
        <f>SUM(Detailergebnisse_Kategorien!G164:G171)</f>
        <v>0</v>
      </c>
      <c r="E25" s="6"/>
    </row>
    <row r="26" spans="1:5" ht="15" customHeight="1" x14ac:dyDescent="0.25">
      <c r="A26" s="67"/>
      <c r="B26" s="214"/>
      <c r="C26" s="71" t="s">
        <v>54</v>
      </c>
      <c r="D26" s="72">
        <f>SUM(Detailergebnisse_Kategorien!G172:G197)</f>
        <v>0</v>
      </c>
      <c r="E26" s="6"/>
    </row>
    <row r="27" spans="1:5" ht="15" customHeight="1" x14ac:dyDescent="0.25">
      <c r="A27" s="67"/>
      <c r="B27" s="214"/>
      <c r="C27" s="71" t="s">
        <v>80</v>
      </c>
      <c r="D27" s="72">
        <f>SUM(Detailergebnisse_Kategorien!G198:G203)</f>
        <v>0</v>
      </c>
      <c r="E27" s="6"/>
    </row>
    <row r="28" spans="1:5" ht="15" customHeight="1" x14ac:dyDescent="0.25">
      <c r="A28" s="67"/>
      <c r="B28" s="214"/>
      <c r="C28" s="73" t="s">
        <v>227</v>
      </c>
      <c r="D28" s="72">
        <f>SUM(Detailergebnisse_Kategorien!G204:G233)</f>
        <v>0</v>
      </c>
      <c r="E28" s="6"/>
    </row>
    <row r="29" spans="1:5" ht="15" customHeight="1" x14ac:dyDescent="0.25">
      <c r="A29" s="85"/>
      <c r="B29" s="214"/>
      <c r="C29" s="73" t="s">
        <v>176</v>
      </c>
      <c r="D29" s="72">
        <f>SUM(Detailergebnisse_Kategorien!G234:G238)</f>
        <v>0</v>
      </c>
      <c r="E29" s="6"/>
    </row>
    <row r="30" spans="1:5" ht="21" x14ac:dyDescent="0.25">
      <c r="A30" s="75"/>
      <c r="B30" s="76"/>
      <c r="C30" s="77" t="s">
        <v>228</v>
      </c>
      <c r="D30" s="78">
        <f>SUM(D24:D29)</f>
        <v>0</v>
      </c>
      <c r="E30" s="79"/>
    </row>
    <row r="31" spans="1:5" ht="27" customHeight="1" x14ac:dyDescent="0.25">
      <c r="A31" s="75"/>
      <c r="B31" s="80" t="s">
        <v>229</v>
      </c>
      <c r="C31" s="80"/>
      <c r="D31" s="81">
        <f>D22+D30</f>
        <v>0</v>
      </c>
      <c r="E31" s="79"/>
    </row>
    <row r="32" spans="1:5" ht="15" customHeight="1" x14ac:dyDescent="0.25">
      <c r="A32" s="85"/>
      <c r="B32" s="85"/>
      <c r="C32" s="6"/>
      <c r="D32" s="6"/>
      <c r="E32" s="6"/>
    </row>
    <row r="33" spans="1:5" ht="15" customHeight="1" x14ac:dyDescent="0.25">
      <c r="A33" s="85"/>
      <c r="B33" s="85"/>
      <c r="C33" s="6"/>
      <c r="D33" s="6"/>
      <c r="E33" s="6"/>
    </row>
    <row r="34" spans="1:5" ht="15" customHeight="1" x14ac:dyDescent="0.25">
      <c r="A34" s="85"/>
      <c r="B34" s="85"/>
      <c r="C34" s="6"/>
      <c r="D34" s="6"/>
      <c r="E34" s="6"/>
    </row>
    <row r="35" spans="1:5" ht="15" customHeight="1" x14ac:dyDescent="0.25">
      <c r="A35" s="86"/>
      <c r="B35" s="86"/>
    </row>
    <row r="36" spans="1:5" ht="15" customHeight="1" x14ac:dyDescent="0.25">
      <c r="A36" s="86"/>
      <c r="B36" s="86"/>
    </row>
    <row r="37" spans="1:5" ht="15" customHeight="1" x14ac:dyDescent="0.25">
      <c r="A37" s="86"/>
      <c r="B37" s="86"/>
    </row>
    <row r="38" spans="1:5" ht="15" customHeight="1" x14ac:dyDescent="0.25">
      <c r="A38" s="86"/>
      <c r="B38" s="86"/>
    </row>
    <row r="39" spans="1:5" ht="15" customHeight="1" x14ac:dyDescent="0.25">
      <c r="A39" s="86"/>
      <c r="B39" s="86"/>
    </row>
    <row r="40" spans="1:5" ht="15" customHeight="1" x14ac:dyDescent="0.25">
      <c r="A40" s="86"/>
      <c r="B40" s="86"/>
    </row>
    <row r="41" spans="1:5" ht="15" customHeight="1" x14ac:dyDescent="0.25">
      <c r="A41" s="86"/>
      <c r="B41" s="86"/>
    </row>
    <row r="42" spans="1:5" ht="15" customHeight="1" x14ac:dyDescent="0.25">
      <c r="A42" s="86"/>
      <c r="B42" s="86"/>
    </row>
    <row r="43" spans="1:5" ht="15" customHeight="1" x14ac:dyDescent="0.25">
      <c r="A43" s="86"/>
      <c r="B43" s="86"/>
    </row>
    <row r="44" spans="1:5" ht="15" customHeight="1" x14ac:dyDescent="0.25">
      <c r="A44" s="86"/>
      <c r="B44" s="86"/>
    </row>
    <row r="45" spans="1:5" ht="15" customHeight="1" x14ac:dyDescent="0.25">
      <c r="A45" s="86"/>
      <c r="B45" s="86"/>
    </row>
    <row r="46" spans="1:5" ht="15" customHeight="1" x14ac:dyDescent="0.25">
      <c r="A46" s="86"/>
      <c r="B46" s="86"/>
    </row>
    <row r="47" spans="1:5" ht="15" customHeight="1" x14ac:dyDescent="0.25">
      <c r="A47" s="86"/>
      <c r="B47" s="86"/>
    </row>
    <row r="48" spans="1:5" ht="15" customHeight="1" x14ac:dyDescent="0.25">
      <c r="A48" s="86"/>
      <c r="B48" s="86"/>
    </row>
    <row r="49" spans="1:2" ht="15" customHeight="1" x14ac:dyDescent="0.25">
      <c r="A49" s="86"/>
      <c r="B49" s="86"/>
    </row>
    <row r="50" spans="1:2" ht="15" customHeight="1" x14ac:dyDescent="0.25">
      <c r="A50" s="86"/>
      <c r="B50" s="86"/>
    </row>
    <row r="51" spans="1:2" ht="15" customHeight="1" x14ac:dyDescent="0.25">
      <c r="A51" s="86"/>
      <c r="B51" s="86"/>
    </row>
    <row r="52" spans="1:2" ht="15" customHeight="1" x14ac:dyDescent="0.25">
      <c r="A52" s="86"/>
      <c r="B52" s="86"/>
    </row>
    <row r="53" spans="1:2" ht="15" customHeight="1" x14ac:dyDescent="0.25">
      <c r="A53" s="86"/>
      <c r="B53" s="86"/>
    </row>
    <row r="54" spans="1:2" ht="15" customHeight="1" x14ac:dyDescent="0.25">
      <c r="A54" s="86"/>
      <c r="B54" s="86"/>
    </row>
    <row r="55" spans="1:2" ht="15" customHeight="1" x14ac:dyDescent="0.25">
      <c r="A55" s="86"/>
      <c r="B55" s="86"/>
    </row>
    <row r="56" spans="1:2" ht="15" customHeight="1" x14ac:dyDescent="0.25">
      <c r="A56" s="86"/>
      <c r="B56" s="86"/>
    </row>
    <row r="57" spans="1:2" ht="15" customHeight="1" x14ac:dyDescent="0.25">
      <c r="A57" s="86"/>
      <c r="B57" s="86"/>
    </row>
    <row r="58" spans="1:2" ht="15" customHeight="1" x14ac:dyDescent="0.25">
      <c r="A58" s="86"/>
      <c r="B58" s="86"/>
    </row>
    <row r="59" spans="1:2" ht="15" customHeight="1" x14ac:dyDescent="0.25">
      <c r="A59" s="86"/>
      <c r="B59" s="86"/>
    </row>
    <row r="60" spans="1:2" ht="15" customHeight="1" x14ac:dyDescent="0.25">
      <c r="A60" s="86"/>
      <c r="B60" s="86"/>
    </row>
    <row r="61" spans="1:2" ht="15" customHeight="1" x14ac:dyDescent="0.25">
      <c r="A61" s="86"/>
      <c r="B61" s="86"/>
    </row>
    <row r="62" spans="1:2" ht="15" customHeight="1" x14ac:dyDescent="0.25">
      <c r="A62" s="86"/>
      <c r="B62" s="86"/>
    </row>
    <row r="63" spans="1:2" ht="15" customHeight="1" x14ac:dyDescent="0.25">
      <c r="A63" s="86"/>
      <c r="B63" s="86"/>
    </row>
    <row r="64" spans="1:2" ht="15" customHeight="1" x14ac:dyDescent="0.25">
      <c r="A64" s="86"/>
      <c r="B64" s="86"/>
    </row>
    <row r="65" spans="1:2" ht="15" customHeight="1" x14ac:dyDescent="0.25">
      <c r="A65" s="86"/>
      <c r="B65" s="86"/>
    </row>
    <row r="66" spans="1:2" ht="15" customHeight="1" x14ac:dyDescent="0.25">
      <c r="A66" s="86"/>
      <c r="B66" s="86"/>
    </row>
    <row r="67" spans="1:2" ht="15" customHeight="1" x14ac:dyDescent="0.25">
      <c r="A67" s="86"/>
      <c r="B67" s="86"/>
    </row>
    <row r="68" spans="1:2" ht="15" customHeight="1" x14ac:dyDescent="0.25">
      <c r="A68" s="86"/>
      <c r="B68" s="86"/>
    </row>
    <row r="69" spans="1:2" ht="15" customHeight="1" x14ac:dyDescent="0.25">
      <c r="A69" s="86"/>
      <c r="B69" s="86"/>
    </row>
    <row r="70" spans="1:2" ht="15" customHeight="1" x14ac:dyDescent="0.25">
      <c r="A70" s="86"/>
      <c r="B70" s="86"/>
    </row>
    <row r="71" spans="1:2" ht="15" customHeight="1" x14ac:dyDescent="0.25">
      <c r="A71" s="86"/>
      <c r="B71" s="86"/>
    </row>
    <row r="72" spans="1:2" ht="15" customHeight="1" x14ac:dyDescent="0.25">
      <c r="A72" s="87"/>
    </row>
    <row r="73" spans="1:2" ht="15" customHeight="1" x14ac:dyDescent="0.25">
      <c r="A73" s="87"/>
    </row>
    <row r="74" spans="1:2" ht="15" customHeight="1" x14ac:dyDescent="0.25">
      <c r="A74" s="87"/>
    </row>
    <row r="75" spans="1:2" ht="15" customHeight="1" x14ac:dyDescent="0.25">
      <c r="A75" s="87"/>
      <c r="B75" s="88"/>
    </row>
    <row r="76" spans="1:2" ht="15" customHeight="1" x14ac:dyDescent="0.25">
      <c r="A76" s="87"/>
      <c r="B76" s="88"/>
    </row>
    <row r="77" spans="1:2" ht="15" customHeight="1" x14ac:dyDescent="0.25">
      <c r="A77" s="87"/>
      <c r="B77" s="88"/>
    </row>
    <row r="78" spans="1:2" ht="15" customHeight="1" x14ac:dyDescent="0.25">
      <c r="A78" s="87"/>
      <c r="B78" s="88"/>
    </row>
    <row r="79" spans="1:2" ht="15" customHeight="1" x14ac:dyDescent="0.25">
      <c r="A79" s="87"/>
      <c r="B79" s="88"/>
    </row>
    <row r="80" spans="1:2" ht="15" customHeight="1" x14ac:dyDescent="0.25">
      <c r="A80" s="87"/>
      <c r="B80" s="88"/>
    </row>
    <row r="81" spans="1:2" ht="15" customHeight="1" x14ac:dyDescent="0.25">
      <c r="A81" s="87"/>
      <c r="B81" s="88"/>
    </row>
    <row r="82" spans="1:2" ht="15" customHeight="1" x14ac:dyDescent="0.25">
      <c r="A82" s="87"/>
      <c r="B82" s="88"/>
    </row>
    <row r="83" spans="1:2" ht="15" customHeight="1" x14ac:dyDescent="0.25">
      <c r="A83" s="87"/>
      <c r="B83" s="88"/>
    </row>
    <row r="84" spans="1:2" ht="15" customHeight="1" x14ac:dyDescent="0.25">
      <c r="A84" s="87"/>
      <c r="B84" s="88"/>
    </row>
    <row r="85" spans="1:2" ht="15" customHeight="1" x14ac:dyDescent="0.25">
      <c r="A85" s="87"/>
      <c r="B85" s="88"/>
    </row>
    <row r="86" spans="1:2" ht="15" customHeight="1" x14ac:dyDescent="0.25">
      <c r="A86" s="87"/>
      <c r="B86" s="88"/>
    </row>
    <row r="87" spans="1:2" ht="15" customHeight="1" x14ac:dyDescent="0.25">
      <c r="A87" s="87"/>
      <c r="B87" s="88"/>
    </row>
    <row r="88" spans="1:2" ht="15" customHeight="1" x14ac:dyDescent="0.25">
      <c r="A88" s="87"/>
      <c r="B88" s="88"/>
    </row>
    <row r="89" spans="1:2" ht="15" customHeight="1" x14ac:dyDescent="0.25">
      <c r="A89" s="87"/>
      <c r="B89" s="88"/>
    </row>
    <row r="90" spans="1:2" ht="15" customHeight="1" x14ac:dyDescent="0.25">
      <c r="A90" s="87"/>
      <c r="B90" s="88"/>
    </row>
    <row r="91" spans="1:2" ht="15" customHeight="1" x14ac:dyDescent="0.25">
      <c r="A91" s="87"/>
      <c r="B91" s="88"/>
    </row>
    <row r="92" spans="1:2" ht="15" customHeight="1" x14ac:dyDescent="0.25">
      <c r="A92" s="87"/>
      <c r="B92" s="88"/>
    </row>
    <row r="93" spans="1:2" ht="15" customHeight="1" x14ac:dyDescent="0.25">
      <c r="A93" s="87"/>
      <c r="B93" s="88"/>
    </row>
    <row r="94" spans="1:2" ht="15" customHeight="1" x14ac:dyDescent="0.25">
      <c r="A94" s="87"/>
      <c r="B94" s="88"/>
    </row>
    <row r="95" spans="1:2" ht="15" customHeight="1" x14ac:dyDescent="0.25">
      <c r="A95" s="87"/>
      <c r="B95" s="88"/>
    </row>
    <row r="96" spans="1:2" ht="15" customHeight="1" x14ac:dyDescent="0.25">
      <c r="A96" s="87"/>
    </row>
    <row r="97" spans="1:2" ht="15" customHeight="1" x14ac:dyDescent="0.25">
      <c r="A97" s="87"/>
    </row>
    <row r="98" spans="1:2" ht="15" customHeight="1" x14ac:dyDescent="0.25">
      <c r="A98" s="87"/>
      <c r="B98" s="88"/>
    </row>
    <row r="99" spans="1:2" ht="15" customHeight="1" x14ac:dyDescent="0.25">
      <c r="A99" s="87"/>
      <c r="B99" s="88"/>
    </row>
    <row r="100" spans="1:2" ht="15" customHeight="1" x14ac:dyDescent="0.25">
      <c r="A100" s="87"/>
      <c r="B100" s="88"/>
    </row>
    <row r="101" spans="1:2" ht="15" customHeight="1" x14ac:dyDescent="0.25">
      <c r="A101" s="87"/>
      <c r="B101" s="88"/>
    </row>
    <row r="102" spans="1:2" ht="15" customHeight="1" x14ac:dyDescent="0.25">
      <c r="A102" s="87"/>
      <c r="B102"/>
    </row>
    <row r="103" spans="1:2" ht="15" customHeight="1" x14ac:dyDescent="0.25">
      <c r="A103" s="87"/>
      <c r="B103"/>
    </row>
    <row r="104" spans="1:2" ht="15" customHeight="1" x14ac:dyDescent="0.25">
      <c r="A104" s="87"/>
      <c r="B104"/>
    </row>
    <row r="105" spans="1:2" ht="15" customHeight="1" x14ac:dyDescent="0.25">
      <c r="A105" s="87"/>
      <c r="B105"/>
    </row>
    <row r="106" spans="1:2" ht="15" customHeight="1" x14ac:dyDescent="0.25">
      <c r="A106" s="215"/>
      <c r="B106"/>
    </row>
    <row r="107" spans="1:2" ht="15" customHeight="1" x14ac:dyDescent="0.25">
      <c r="A107" s="215"/>
      <c r="B107"/>
    </row>
    <row r="108" spans="1:2" ht="15" customHeight="1" x14ac:dyDescent="0.25">
      <c r="A108" s="215"/>
      <c r="B108"/>
    </row>
    <row r="109" spans="1:2" ht="15" customHeight="1" x14ac:dyDescent="0.25">
      <c r="A109" s="215"/>
      <c r="B109"/>
    </row>
    <row r="110" spans="1:2" ht="15" customHeight="1" x14ac:dyDescent="0.25">
      <c r="A110" s="215"/>
      <c r="B110"/>
    </row>
    <row r="111" spans="1:2" ht="15" customHeight="1" x14ac:dyDescent="0.25">
      <c r="A111" s="215"/>
      <c r="B111"/>
    </row>
    <row r="112" spans="1:2" ht="15" customHeight="1" x14ac:dyDescent="0.25">
      <c r="A112" s="215"/>
      <c r="B112"/>
    </row>
    <row r="113" spans="1:2" ht="15" customHeight="1" x14ac:dyDescent="0.25">
      <c r="A113" s="215"/>
      <c r="B113"/>
    </row>
    <row r="114" spans="1:2" ht="15" customHeight="1" x14ac:dyDescent="0.25">
      <c r="A114" s="215"/>
      <c r="B114"/>
    </row>
    <row r="115" spans="1:2" ht="15" customHeight="1" x14ac:dyDescent="0.25">
      <c r="A115" s="215"/>
      <c r="B115"/>
    </row>
    <row r="116" spans="1:2" ht="15" customHeight="1" x14ac:dyDescent="0.25">
      <c r="A116" s="215"/>
      <c r="B116"/>
    </row>
    <row r="117" spans="1:2" ht="15" customHeight="1" x14ac:dyDescent="0.25">
      <c r="A117" s="215"/>
      <c r="B117"/>
    </row>
    <row r="118" spans="1:2" ht="15" customHeight="1" x14ac:dyDescent="0.25">
      <c r="A118" s="215"/>
      <c r="B118"/>
    </row>
    <row r="119" spans="1:2" ht="15" customHeight="1" x14ac:dyDescent="0.25">
      <c r="A119" s="215"/>
      <c r="B119"/>
    </row>
    <row r="120" spans="1:2" ht="15" customHeight="1" x14ac:dyDescent="0.25">
      <c r="A120" s="215"/>
      <c r="B120"/>
    </row>
    <row r="121" spans="1:2" ht="15" customHeight="1" x14ac:dyDescent="0.25">
      <c r="A121" s="215"/>
      <c r="B121"/>
    </row>
    <row r="122" spans="1:2" ht="15" customHeight="1" x14ac:dyDescent="0.25">
      <c r="A122" s="215"/>
      <c r="B122"/>
    </row>
    <row r="123" spans="1:2" ht="15" customHeight="1" x14ac:dyDescent="0.25">
      <c r="A123" s="215"/>
      <c r="B123"/>
    </row>
    <row r="124" spans="1:2" ht="15" customHeight="1" x14ac:dyDescent="0.25">
      <c r="A124" s="215"/>
      <c r="B124"/>
    </row>
    <row r="125" spans="1:2" ht="15" customHeight="1" x14ac:dyDescent="0.25">
      <c r="A125" s="215"/>
      <c r="B125"/>
    </row>
    <row r="126" spans="1:2" ht="15" customHeight="1" x14ac:dyDescent="0.25">
      <c r="A126" s="215"/>
      <c r="B126"/>
    </row>
    <row r="127" spans="1:2" ht="15" customHeight="1" x14ac:dyDescent="0.25">
      <c r="A127" s="215"/>
      <c r="B127"/>
    </row>
    <row r="128" spans="1:2" ht="15" customHeight="1" x14ac:dyDescent="0.25">
      <c r="A128" s="215"/>
      <c r="B128"/>
    </row>
    <row r="129" spans="1:2" ht="15" customHeight="1" x14ac:dyDescent="0.25">
      <c r="A129" s="215"/>
      <c r="B129"/>
    </row>
    <row r="130" spans="1:2" ht="15" customHeight="1" x14ac:dyDescent="0.25">
      <c r="A130" s="215"/>
      <c r="B130" s="86"/>
    </row>
    <row r="131" spans="1:2" ht="15" customHeight="1" x14ac:dyDescent="0.25">
      <c r="A131" s="215"/>
      <c r="B131" s="86"/>
    </row>
    <row r="132" spans="1:2" ht="15" customHeight="1" x14ac:dyDescent="0.25">
      <c r="A132" s="215"/>
      <c r="B132" s="86"/>
    </row>
    <row r="133" spans="1:2" ht="15" customHeight="1" x14ac:dyDescent="0.25">
      <c r="A133" s="215"/>
      <c r="B133" s="86"/>
    </row>
    <row r="134" spans="1:2" ht="15" customHeight="1" x14ac:dyDescent="0.25">
      <c r="A134" s="215"/>
      <c r="B134" s="86"/>
    </row>
    <row r="135" spans="1:2" ht="15" customHeight="1" x14ac:dyDescent="0.25">
      <c r="A135" s="215"/>
      <c r="B135" s="89"/>
    </row>
    <row r="136" spans="1:2" ht="15" customHeight="1" x14ac:dyDescent="0.25">
      <c r="A136" s="215"/>
      <c r="B136" s="89"/>
    </row>
    <row r="137" spans="1:2" ht="15" customHeight="1" x14ac:dyDescent="0.25">
      <c r="A137" s="215"/>
      <c r="B137" s="89"/>
    </row>
    <row r="138" spans="1:2" ht="15" customHeight="1" x14ac:dyDescent="0.25">
      <c r="A138" s="215"/>
      <c r="B138" s="89"/>
    </row>
    <row r="139" spans="1:2" ht="15" customHeight="1" x14ac:dyDescent="0.25">
      <c r="A139" s="215"/>
      <c r="B139" s="89"/>
    </row>
    <row r="140" spans="1:2" ht="15" customHeight="1" x14ac:dyDescent="0.25">
      <c r="A140" s="215"/>
      <c r="B140" s="89"/>
    </row>
    <row r="141" spans="1:2" ht="15" customHeight="1" x14ac:dyDescent="0.25">
      <c r="A141" s="215"/>
      <c r="B141" s="89"/>
    </row>
    <row r="142" spans="1:2" ht="15" customHeight="1" x14ac:dyDescent="0.25">
      <c r="A142" s="215"/>
      <c r="B142" s="89"/>
    </row>
    <row r="143" spans="1:2" ht="15" customHeight="1" x14ac:dyDescent="0.25">
      <c r="A143" s="215"/>
      <c r="B143" s="89"/>
    </row>
    <row r="144" spans="1:2" ht="15" customHeight="1" x14ac:dyDescent="0.25">
      <c r="A144" s="215"/>
      <c r="B144" s="89"/>
    </row>
    <row r="145" spans="1:1" ht="15" customHeight="1" x14ac:dyDescent="0.25">
      <c r="A145" s="215"/>
    </row>
    <row r="146" spans="1:1" ht="15" customHeight="1" x14ac:dyDescent="0.25">
      <c r="A146" s="215"/>
    </row>
    <row r="147" spans="1:1" ht="15" customHeight="1" x14ac:dyDescent="0.25">
      <c r="A147" s="215"/>
    </row>
    <row r="148" spans="1:1" ht="15" customHeight="1" x14ac:dyDescent="0.25">
      <c r="A148" s="215"/>
    </row>
    <row r="149" spans="1:1" ht="15" customHeight="1" x14ac:dyDescent="0.25">
      <c r="A149" s="215"/>
    </row>
    <row r="150" spans="1:1" ht="15" customHeight="1" x14ac:dyDescent="0.25">
      <c r="A150" s="215"/>
    </row>
    <row r="151" spans="1:1" ht="15" customHeight="1" x14ac:dyDescent="0.25">
      <c r="A151" s="215"/>
    </row>
    <row r="152" spans="1:1" ht="15" customHeight="1" x14ac:dyDescent="0.25">
      <c r="A152" s="215"/>
    </row>
    <row r="153" spans="1:1" ht="15" customHeight="1" x14ac:dyDescent="0.25">
      <c r="A153" s="215"/>
    </row>
    <row r="154" spans="1:1" ht="15" customHeight="1" x14ac:dyDescent="0.25">
      <c r="A154" s="215"/>
    </row>
    <row r="155" spans="1:1" ht="15" customHeight="1" x14ac:dyDescent="0.25">
      <c r="A155" s="215"/>
    </row>
  </sheetData>
  <sheetProtection algorithmName="SHA-512" hashValue="iCdRbY2UErzY5N+YND8/fe2l7HwkHMunNiG6ADdZ2CtDFhOr1AhhWm/7z6pwPa7mOxSdhsVfaXUNh7T6FuILzw==" saltValue="2J5H0g2R8hDtU5S8YyFgmQ==" spinCount="100000" sheet="1" objects="1" scenarios="1"/>
  <mergeCells count="5">
    <mergeCell ref="B4:B9"/>
    <mergeCell ref="B11:B16"/>
    <mergeCell ref="B18:B20"/>
    <mergeCell ref="B24:B29"/>
    <mergeCell ref="A106:A155"/>
  </mergeCells>
  <pageMargins left="0.7" right="0.7" top="0.78749999999999998" bottom="0.78749999999999998" header="0.511811023622047" footer="0.511811023622047"/>
  <pageSetup paperSize="9" scale="10" orientation="landscape" horizontalDpi="300" verticalDpi="300"/>
  <colBreaks count="1" manualBreakCount="1">
    <brk id="3" max="1048575" man="1"/>
  </col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tabColor rgb="FF2A6099"/>
  </sheetPr>
  <dimension ref="A1:F138"/>
  <sheetViews>
    <sheetView zoomScaleNormal="100" workbookViewId="0">
      <selection activeCell="B1" sqref="B1"/>
    </sheetView>
  </sheetViews>
  <sheetFormatPr baseColWidth="10" defaultColWidth="11.5703125" defaultRowHeight="15" x14ac:dyDescent="0.25"/>
  <cols>
    <col min="1" max="1" width="5" style="7" customWidth="1"/>
    <col min="2" max="2" width="60" style="62" customWidth="1"/>
    <col min="3" max="3" width="85.28515625" style="9" customWidth="1"/>
  </cols>
  <sheetData>
    <row r="1" spans="1:6" x14ac:dyDescent="0.25">
      <c r="A1" s="36"/>
      <c r="B1" s="63"/>
      <c r="C1" s="38"/>
      <c r="D1" s="6"/>
      <c r="E1" s="6"/>
    </row>
    <row r="2" spans="1:6" ht="30.75" x14ac:dyDescent="0.25">
      <c r="A2" s="6"/>
      <c r="B2" s="65" t="s">
        <v>230</v>
      </c>
      <c r="C2" s="90"/>
      <c r="D2" s="6"/>
      <c r="E2" s="6"/>
    </row>
    <row r="3" spans="1:6" ht="21" x14ac:dyDescent="0.25">
      <c r="A3" s="67"/>
      <c r="B3" s="91" t="s">
        <v>231</v>
      </c>
      <c r="C3" s="68">
        <v>2015</v>
      </c>
      <c r="D3" s="6"/>
      <c r="E3" s="6"/>
    </row>
    <row r="4" spans="1:6" ht="21" customHeight="1" x14ac:dyDescent="0.25">
      <c r="A4" s="67"/>
      <c r="B4" s="92" t="s">
        <v>184</v>
      </c>
      <c r="C4" s="93">
        <f>Detailergebnisse_Scope!H239</f>
        <v>0</v>
      </c>
      <c r="D4" s="6"/>
      <c r="E4" s="6"/>
    </row>
    <row r="5" spans="1:6" ht="21" customHeight="1" x14ac:dyDescent="0.25">
      <c r="A5" s="67"/>
      <c r="B5" s="94" t="s">
        <v>185</v>
      </c>
      <c r="C5" s="95">
        <f>Detailergebnisse_Scope!I239</f>
        <v>0</v>
      </c>
      <c r="D5" s="6"/>
      <c r="E5" s="6"/>
    </row>
    <row r="6" spans="1:6" ht="21" customHeight="1" x14ac:dyDescent="0.25">
      <c r="A6" s="67"/>
      <c r="B6" s="92" t="s">
        <v>186</v>
      </c>
      <c r="C6" s="95">
        <f>Detailergebnisse_Scope!J239</f>
        <v>0</v>
      </c>
      <c r="D6" s="6"/>
      <c r="E6" s="6"/>
    </row>
    <row r="7" spans="1:6" ht="27" customHeight="1" x14ac:dyDescent="0.25">
      <c r="A7" s="75"/>
      <c r="B7" s="80" t="s">
        <v>232</v>
      </c>
      <c r="C7" s="96">
        <f>Detailergebnisse_Scope!G239</f>
        <v>0</v>
      </c>
      <c r="D7" s="6"/>
      <c r="E7" s="79"/>
      <c r="F7" s="79"/>
    </row>
    <row r="8" spans="1:6" ht="15" customHeight="1" x14ac:dyDescent="0.25">
      <c r="A8" s="67"/>
      <c r="B8" s="82"/>
      <c r="C8" s="97"/>
      <c r="D8" s="6"/>
      <c r="E8" s="6"/>
    </row>
    <row r="9" spans="1:6" ht="20.25" customHeight="1" x14ac:dyDescent="0.25">
      <c r="A9" s="67"/>
      <c r="B9" s="91" t="s">
        <v>226</v>
      </c>
      <c r="C9" s="68"/>
      <c r="D9" s="6"/>
      <c r="E9" s="6"/>
    </row>
    <row r="10" spans="1:6" ht="21" customHeight="1" x14ac:dyDescent="0.25">
      <c r="A10" s="67"/>
      <c r="B10" s="92" t="s">
        <v>186</v>
      </c>
      <c r="C10" s="93">
        <f>Detailergebnisse_Scope!J240</f>
        <v>0</v>
      </c>
      <c r="D10" s="6"/>
      <c r="E10" s="6"/>
    </row>
    <row r="11" spans="1:6" ht="27" customHeight="1" x14ac:dyDescent="0.25">
      <c r="A11" s="75"/>
      <c r="B11" s="80" t="s">
        <v>233</v>
      </c>
      <c r="C11" s="96">
        <f>C7+C10</f>
        <v>0</v>
      </c>
      <c r="D11" s="6"/>
      <c r="E11" s="79"/>
      <c r="F11" s="79"/>
    </row>
    <row r="12" spans="1:6" ht="24.75" customHeight="1" x14ac:dyDescent="0.25">
      <c r="A12" s="85"/>
      <c r="B12" s="85"/>
      <c r="C12" s="38"/>
      <c r="D12" s="6"/>
      <c r="E12" s="6"/>
    </row>
    <row r="13" spans="1:6" ht="15" customHeight="1" x14ac:dyDescent="0.25">
      <c r="A13" s="85"/>
      <c r="B13" s="85"/>
      <c r="C13" s="38"/>
      <c r="D13" s="6"/>
      <c r="E13" s="6"/>
    </row>
    <row r="14" spans="1:6" ht="15" customHeight="1" x14ac:dyDescent="0.25">
      <c r="A14" s="85"/>
      <c r="B14" s="85"/>
      <c r="C14" s="38"/>
      <c r="D14" s="6"/>
      <c r="E14" s="6"/>
    </row>
    <row r="15" spans="1:6" ht="15" customHeight="1" x14ac:dyDescent="0.25">
      <c r="A15" s="85"/>
      <c r="B15" s="85"/>
      <c r="C15" s="38"/>
      <c r="D15" s="6"/>
      <c r="E15" s="6"/>
    </row>
    <row r="16" spans="1:6" ht="15" customHeight="1" x14ac:dyDescent="0.25">
      <c r="A16" s="85"/>
      <c r="B16" s="85"/>
      <c r="C16" s="38"/>
      <c r="D16" s="6"/>
      <c r="E16" s="6"/>
    </row>
    <row r="17" spans="1:5" ht="15" customHeight="1" x14ac:dyDescent="0.25">
      <c r="A17" s="85"/>
      <c r="B17" s="85"/>
      <c r="C17" s="38"/>
      <c r="D17" s="6"/>
      <c r="E17" s="6"/>
    </row>
    <row r="18" spans="1:5" ht="15" customHeight="1" x14ac:dyDescent="0.25">
      <c r="A18" s="86"/>
      <c r="B18" s="86"/>
    </row>
    <row r="19" spans="1:5" ht="15" customHeight="1" x14ac:dyDescent="0.25">
      <c r="A19" s="86"/>
      <c r="B19" s="86"/>
    </row>
    <row r="20" spans="1:5" ht="15" customHeight="1" x14ac:dyDescent="0.25">
      <c r="A20" s="86"/>
      <c r="B20" s="86"/>
    </row>
    <row r="21" spans="1:5" ht="15" customHeight="1" x14ac:dyDescent="0.25">
      <c r="A21" s="86"/>
      <c r="B21" s="86"/>
    </row>
    <row r="22" spans="1:5" ht="15" customHeight="1" x14ac:dyDescent="0.25">
      <c r="A22" s="86"/>
      <c r="B22" s="86"/>
    </row>
    <row r="23" spans="1:5" ht="15" customHeight="1" x14ac:dyDescent="0.25">
      <c r="A23" s="86"/>
      <c r="B23" s="86"/>
    </row>
    <row r="24" spans="1:5" ht="15" customHeight="1" x14ac:dyDescent="0.25">
      <c r="A24" s="86"/>
      <c r="B24" s="86"/>
    </row>
    <row r="25" spans="1:5" ht="15" customHeight="1" x14ac:dyDescent="0.25">
      <c r="A25" s="86"/>
      <c r="B25" s="86"/>
    </row>
    <row r="26" spans="1:5" ht="15" customHeight="1" x14ac:dyDescent="0.25">
      <c r="A26" s="86"/>
      <c r="B26" s="86"/>
    </row>
    <row r="27" spans="1:5" ht="15" customHeight="1" x14ac:dyDescent="0.25">
      <c r="A27" s="86"/>
      <c r="B27" s="86"/>
    </row>
    <row r="28" spans="1:5" ht="15" customHeight="1" x14ac:dyDescent="0.25">
      <c r="A28" s="86"/>
      <c r="B28" s="86"/>
    </row>
    <row r="29" spans="1:5" ht="15" customHeight="1" x14ac:dyDescent="0.25">
      <c r="A29" s="86"/>
      <c r="B29" s="86"/>
    </row>
    <row r="30" spans="1:5" ht="15" customHeight="1" x14ac:dyDescent="0.25">
      <c r="A30" s="86"/>
      <c r="B30" s="86"/>
    </row>
    <row r="31" spans="1:5" ht="15" customHeight="1" x14ac:dyDescent="0.25">
      <c r="A31" s="86"/>
      <c r="B31" s="86"/>
    </row>
    <row r="32" spans="1:5" ht="15" customHeight="1" x14ac:dyDescent="0.25">
      <c r="A32" s="86"/>
      <c r="B32" s="86"/>
    </row>
    <row r="33" spans="1:2" ht="15" customHeight="1" x14ac:dyDescent="0.25">
      <c r="A33" s="86"/>
      <c r="B33" s="86"/>
    </row>
    <row r="34" spans="1:2" ht="15" customHeight="1" x14ac:dyDescent="0.25">
      <c r="A34" s="86"/>
      <c r="B34" s="86"/>
    </row>
    <row r="35" spans="1:2" ht="15" customHeight="1" x14ac:dyDescent="0.25">
      <c r="A35" s="86"/>
      <c r="B35" s="86"/>
    </row>
    <row r="36" spans="1:2" ht="15" customHeight="1" x14ac:dyDescent="0.25">
      <c r="A36" s="86"/>
      <c r="B36" s="86"/>
    </row>
    <row r="37" spans="1:2" ht="15" customHeight="1" x14ac:dyDescent="0.25">
      <c r="A37" s="86"/>
      <c r="B37" s="86"/>
    </row>
    <row r="38" spans="1:2" ht="15" customHeight="1" x14ac:dyDescent="0.25">
      <c r="A38" s="86"/>
      <c r="B38" s="86"/>
    </row>
    <row r="39" spans="1:2" ht="15" customHeight="1" x14ac:dyDescent="0.25">
      <c r="A39" s="86"/>
      <c r="B39" s="86"/>
    </row>
    <row r="40" spans="1:2" ht="15" customHeight="1" x14ac:dyDescent="0.25">
      <c r="A40" s="86"/>
      <c r="B40" s="86"/>
    </row>
    <row r="41" spans="1:2" ht="15" customHeight="1" x14ac:dyDescent="0.25">
      <c r="A41" s="86"/>
      <c r="B41" s="86"/>
    </row>
    <row r="42" spans="1:2" ht="15" customHeight="1" x14ac:dyDescent="0.25">
      <c r="A42" s="86"/>
      <c r="B42" s="86"/>
    </row>
    <row r="43" spans="1:2" ht="15" customHeight="1" x14ac:dyDescent="0.25">
      <c r="A43" s="86"/>
      <c r="B43" s="86"/>
    </row>
    <row r="44" spans="1:2" ht="15" customHeight="1" x14ac:dyDescent="0.25">
      <c r="A44" s="86"/>
      <c r="B44" s="86"/>
    </row>
    <row r="45" spans="1:2" ht="15" customHeight="1" x14ac:dyDescent="0.25">
      <c r="A45" s="86"/>
      <c r="B45" s="86"/>
    </row>
    <row r="46" spans="1:2" ht="15" customHeight="1" x14ac:dyDescent="0.25">
      <c r="A46" s="86"/>
      <c r="B46" s="86"/>
    </row>
    <row r="47" spans="1:2" ht="15" customHeight="1" x14ac:dyDescent="0.25">
      <c r="A47" s="86"/>
      <c r="B47" s="86"/>
    </row>
    <row r="48" spans="1:2" ht="15" customHeight="1" x14ac:dyDescent="0.25">
      <c r="A48" s="86"/>
      <c r="B48" s="86"/>
    </row>
    <row r="49" spans="1:2" ht="15" customHeight="1" x14ac:dyDescent="0.25">
      <c r="A49" s="86"/>
      <c r="B49" s="86"/>
    </row>
    <row r="50" spans="1:2" ht="15" customHeight="1" x14ac:dyDescent="0.25">
      <c r="A50" s="86"/>
      <c r="B50" s="86"/>
    </row>
    <row r="51" spans="1:2" ht="15" customHeight="1" x14ac:dyDescent="0.25">
      <c r="A51" s="86"/>
      <c r="B51" s="86"/>
    </row>
    <row r="52" spans="1:2" ht="15" customHeight="1" x14ac:dyDescent="0.25">
      <c r="A52" s="86"/>
      <c r="B52" s="86"/>
    </row>
    <row r="53" spans="1:2" ht="15" customHeight="1" x14ac:dyDescent="0.25">
      <c r="A53" s="86"/>
      <c r="B53" s="86"/>
    </row>
    <row r="54" spans="1:2" ht="15" customHeight="1" x14ac:dyDescent="0.25">
      <c r="A54" s="86"/>
      <c r="B54" s="86"/>
    </row>
    <row r="55" spans="1:2" ht="15" customHeight="1" x14ac:dyDescent="0.25">
      <c r="A55" s="87"/>
    </row>
    <row r="56" spans="1:2" ht="15" customHeight="1" x14ac:dyDescent="0.25">
      <c r="A56" s="87"/>
    </row>
    <row r="57" spans="1:2" ht="15" customHeight="1" x14ac:dyDescent="0.25">
      <c r="A57" s="87"/>
    </row>
    <row r="58" spans="1:2" ht="15" customHeight="1" x14ac:dyDescent="0.25">
      <c r="A58" s="87"/>
      <c r="B58" s="88"/>
    </row>
    <row r="59" spans="1:2" ht="15" customHeight="1" x14ac:dyDescent="0.25">
      <c r="A59" s="87"/>
      <c r="B59" s="88"/>
    </row>
    <row r="60" spans="1:2" ht="15" customHeight="1" x14ac:dyDescent="0.25">
      <c r="A60" s="87"/>
      <c r="B60" s="88"/>
    </row>
    <row r="61" spans="1:2" ht="15" customHeight="1" x14ac:dyDescent="0.25">
      <c r="A61" s="87"/>
      <c r="B61" s="88"/>
    </row>
    <row r="62" spans="1:2" ht="15" customHeight="1" x14ac:dyDescent="0.25">
      <c r="A62" s="87"/>
      <c r="B62" s="88"/>
    </row>
    <row r="63" spans="1:2" ht="15" customHeight="1" x14ac:dyDescent="0.25">
      <c r="A63" s="87"/>
      <c r="B63" s="88"/>
    </row>
    <row r="64" spans="1:2" ht="15" customHeight="1" x14ac:dyDescent="0.25">
      <c r="A64" s="87"/>
      <c r="B64" s="88"/>
    </row>
    <row r="65" spans="1:2" ht="15" customHeight="1" x14ac:dyDescent="0.25">
      <c r="A65" s="87"/>
      <c r="B65" s="88"/>
    </row>
    <row r="66" spans="1:2" ht="15" customHeight="1" x14ac:dyDescent="0.25">
      <c r="A66" s="87"/>
      <c r="B66" s="88"/>
    </row>
    <row r="67" spans="1:2" ht="15" customHeight="1" x14ac:dyDescent="0.25">
      <c r="A67" s="87"/>
      <c r="B67" s="88"/>
    </row>
    <row r="68" spans="1:2" ht="15" customHeight="1" x14ac:dyDescent="0.25">
      <c r="A68" s="87"/>
      <c r="B68" s="88"/>
    </row>
    <row r="69" spans="1:2" ht="15" customHeight="1" x14ac:dyDescent="0.25">
      <c r="A69" s="87"/>
      <c r="B69" s="88"/>
    </row>
    <row r="70" spans="1:2" ht="15" customHeight="1" x14ac:dyDescent="0.25">
      <c r="A70" s="87"/>
      <c r="B70" s="88"/>
    </row>
    <row r="71" spans="1:2" ht="15" customHeight="1" x14ac:dyDescent="0.25">
      <c r="A71" s="87"/>
      <c r="B71" s="88"/>
    </row>
    <row r="72" spans="1:2" ht="15" customHeight="1" x14ac:dyDescent="0.25">
      <c r="A72" s="87"/>
      <c r="B72" s="88"/>
    </row>
    <row r="73" spans="1:2" ht="15" customHeight="1" x14ac:dyDescent="0.25">
      <c r="A73" s="87"/>
      <c r="B73" s="88"/>
    </row>
    <row r="74" spans="1:2" ht="15" customHeight="1" x14ac:dyDescent="0.25">
      <c r="A74" s="87"/>
      <c r="B74" s="88"/>
    </row>
    <row r="75" spans="1:2" ht="15" customHeight="1" x14ac:dyDescent="0.25">
      <c r="A75" s="87"/>
      <c r="B75" s="88"/>
    </row>
    <row r="76" spans="1:2" ht="15" customHeight="1" x14ac:dyDescent="0.25">
      <c r="A76" s="87"/>
      <c r="B76" s="88"/>
    </row>
    <row r="77" spans="1:2" ht="15" customHeight="1" x14ac:dyDescent="0.25">
      <c r="A77" s="87"/>
      <c r="B77" s="88"/>
    </row>
    <row r="78" spans="1:2" ht="15" customHeight="1" x14ac:dyDescent="0.25">
      <c r="A78" s="87"/>
      <c r="B78" s="88"/>
    </row>
    <row r="79" spans="1:2" ht="15" customHeight="1" x14ac:dyDescent="0.25">
      <c r="A79" s="87"/>
    </row>
    <row r="80" spans="1:2" ht="15" customHeight="1" x14ac:dyDescent="0.25">
      <c r="A80" s="87"/>
    </row>
    <row r="81" spans="1:2" ht="15" customHeight="1" x14ac:dyDescent="0.25">
      <c r="A81" s="87"/>
      <c r="B81" s="88"/>
    </row>
    <row r="82" spans="1:2" ht="15" customHeight="1" x14ac:dyDescent="0.25">
      <c r="A82" s="87"/>
      <c r="B82" s="88"/>
    </row>
    <row r="83" spans="1:2" ht="15" customHeight="1" x14ac:dyDescent="0.25">
      <c r="A83" s="87"/>
      <c r="B83" s="88"/>
    </row>
    <row r="84" spans="1:2" ht="15" customHeight="1" x14ac:dyDescent="0.25">
      <c r="A84" s="87"/>
      <c r="B84" s="88"/>
    </row>
    <row r="85" spans="1:2" ht="15" customHeight="1" x14ac:dyDescent="0.25">
      <c r="A85" s="87"/>
      <c r="B85"/>
    </row>
    <row r="86" spans="1:2" ht="15" customHeight="1" x14ac:dyDescent="0.25">
      <c r="A86" s="87"/>
      <c r="B86"/>
    </row>
    <row r="87" spans="1:2" ht="15" customHeight="1" x14ac:dyDescent="0.25">
      <c r="A87" s="87"/>
      <c r="B87"/>
    </row>
    <row r="88" spans="1:2" ht="15" customHeight="1" x14ac:dyDescent="0.25">
      <c r="A88" s="87"/>
      <c r="B88"/>
    </row>
    <row r="89" spans="1:2" x14ac:dyDescent="0.25">
      <c r="A89" s="215"/>
      <c r="B89"/>
    </row>
    <row r="90" spans="1:2" x14ac:dyDescent="0.25">
      <c r="A90" s="215"/>
      <c r="B90"/>
    </row>
    <row r="91" spans="1:2" x14ac:dyDescent="0.25">
      <c r="A91" s="215"/>
      <c r="B91"/>
    </row>
    <row r="92" spans="1:2" x14ac:dyDescent="0.25">
      <c r="A92" s="215"/>
      <c r="B92"/>
    </row>
    <row r="93" spans="1:2" x14ac:dyDescent="0.25">
      <c r="A93" s="215"/>
      <c r="B93"/>
    </row>
    <row r="94" spans="1:2" x14ac:dyDescent="0.25">
      <c r="A94" s="215"/>
      <c r="B94"/>
    </row>
    <row r="95" spans="1:2" x14ac:dyDescent="0.25">
      <c r="A95" s="215"/>
      <c r="B95"/>
    </row>
    <row r="96" spans="1:2" x14ac:dyDescent="0.25">
      <c r="A96" s="215"/>
      <c r="B96"/>
    </row>
    <row r="97" spans="1:2" x14ac:dyDescent="0.25">
      <c r="A97" s="215"/>
      <c r="B97"/>
    </row>
    <row r="98" spans="1:2" x14ac:dyDescent="0.25">
      <c r="A98" s="215"/>
      <c r="B98"/>
    </row>
    <row r="99" spans="1:2" x14ac:dyDescent="0.25">
      <c r="A99" s="215"/>
      <c r="B99"/>
    </row>
    <row r="100" spans="1:2" x14ac:dyDescent="0.25">
      <c r="A100" s="215"/>
      <c r="B100"/>
    </row>
    <row r="101" spans="1:2" x14ac:dyDescent="0.25">
      <c r="A101" s="215"/>
      <c r="B101"/>
    </row>
    <row r="102" spans="1:2" x14ac:dyDescent="0.25">
      <c r="A102" s="215"/>
      <c r="B102"/>
    </row>
    <row r="103" spans="1:2" x14ac:dyDescent="0.25">
      <c r="A103" s="215"/>
      <c r="B103"/>
    </row>
    <row r="104" spans="1:2" x14ac:dyDescent="0.25">
      <c r="A104" s="215"/>
      <c r="B104"/>
    </row>
    <row r="105" spans="1:2" x14ac:dyDescent="0.25">
      <c r="A105" s="215"/>
      <c r="B105"/>
    </row>
    <row r="106" spans="1:2" x14ac:dyDescent="0.25">
      <c r="A106" s="215"/>
      <c r="B106"/>
    </row>
    <row r="107" spans="1:2" x14ac:dyDescent="0.25">
      <c r="A107" s="215"/>
      <c r="B107"/>
    </row>
    <row r="108" spans="1:2" x14ac:dyDescent="0.25">
      <c r="A108" s="215"/>
      <c r="B108"/>
    </row>
    <row r="109" spans="1:2" x14ac:dyDescent="0.25">
      <c r="A109" s="215"/>
      <c r="B109"/>
    </row>
    <row r="110" spans="1:2" x14ac:dyDescent="0.25">
      <c r="A110" s="215"/>
      <c r="B110"/>
    </row>
    <row r="111" spans="1:2" x14ac:dyDescent="0.25">
      <c r="A111" s="215"/>
      <c r="B111"/>
    </row>
    <row r="112" spans="1:2" x14ac:dyDescent="0.25">
      <c r="A112" s="215"/>
      <c r="B112"/>
    </row>
    <row r="113" spans="1:2" x14ac:dyDescent="0.25">
      <c r="A113" s="215"/>
      <c r="B113" s="86"/>
    </row>
    <row r="114" spans="1:2" x14ac:dyDescent="0.25">
      <c r="A114" s="215"/>
      <c r="B114" s="86"/>
    </row>
    <row r="115" spans="1:2" x14ac:dyDescent="0.25">
      <c r="A115" s="215"/>
      <c r="B115" s="86"/>
    </row>
    <row r="116" spans="1:2" x14ac:dyDescent="0.25">
      <c r="A116" s="215"/>
      <c r="B116" s="86"/>
    </row>
    <row r="117" spans="1:2" x14ac:dyDescent="0.25">
      <c r="A117" s="215"/>
      <c r="B117" s="86"/>
    </row>
    <row r="118" spans="1:2" x14ac:dyDescent="0.25">
      <c r="A118" s="215"/>
      <c r="B118" s="89"/>
    </row>
    <row r="119" spans="1:2" x14ac:dyDescent="0.25">
      <c r="A119" s="215"/>
      <c r="B119" s="89"/>
    </row>
    <row r="120" spans="1:2" x14ac:dyDescent="0.25">
      <c r="A120" s="215"/>
      <c r="B120" s="89"/>
    </row>
    <row r="121" spans="1:2" x14ac:dyDescent="0.25">
      <c r="A121" s="215"/>
      <c r="B121" s="89"/>
    </row>
    <row r="122" spans="1:2" x14ac:dyDescent="0.25">
      <c r="A122" s="215"/>
      <c r="B122" s="89"/>
    </row>
    <row r="123" spans="1:2" x14ac:dyDescent="0.25">
      <c r="A123" s="215"/>
      <c r="B123" s="89"/>
    </row>
    <row r="124" spans="1:2" x14ac:dyDescent="0.25">
      <c r="A124" s="215"/>
      <c r="B124" s="89"/>
    </row>
    <row r="125" spans="1:2" x14ac:dyDescent="0.25">
      <c r="A125" s="215"/>
      <c r="B125" s="89"/>
    </row>
    <row r="126" spans="1:2" x14ac:dyDescent="0.25">
      <c r="A126" s="215"/>
      <c r="B126" s="89"/>
    </row>
    <row r="127" spans="1:2" x14ac:dyDescent="0.25">
      <c r="A127" s="215"/>
      <c r="B127" s="89"/>
    </row>
    <row r="128" spans="1:2" x14ac:dyDescent="0.25">
      <c r="A128" s="215"/>
    </row>
    <row r="129" spans="1:1" x14ac:dyDescent="0.25">
      <c r="A129" s="215"/>
    </row>
    <row r="130" spans="1:1" x14ac:dyDescent="0.25">
      <c r="A130" s="215"/>
    </row>
    <row r="131" spans="1:1" x14ac:dyDescent="0.25">
      <c r="A131" s="215"/>
    </row>
    <row r="132" spans="1:1" x14ac:dyDescent="0.25">
      <c r="A132" s="215"/>
    </row>
    <row r="133" spans="1:1" x14ac:dyDescent="0.25">
      <c r="A133" s="215"/>
    </row>
    <row r="134" spans="1:1" x14ac:dyDescent="0.25">
      <c r="A134" s="215"/>
    </row>
    <row r="135" spans="1:1" x14ac:dyDescent="0.25">
      <c r="A135" s="215"/>
    </row>
    <row r="136" spans="1:1" x14ac:dyDescent="0.25">
      <c r="A136" s="215"/>
    </row>
    <row r="137" spans="1:1" x14ac:dyDescent="0.25">
      <c r="A137" s="215"/>
    </row>
    <row r="138" spans="1:1" x14ac:dyDescent="0.25">
      <c r="A138" s="215"/>
    </row>
  </sheetData>
  <sheetProtection password="CDF8" sheet="1" objects="1" scenarios="1"/>
  <mergeCells count="1">
    <mergeCell ref="A89:A138"/>
  </mergeCells>
  <pageMargins left="0.7" right="0.7" top="0.78749999999999998" bottom="0.78749999999999998" header="0.511811023622047" footer="0.511811023622047"/>
  <pageSetup paperSize="9" orientation="portrait" horizontalDpi="300" verticalDpi="30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tabColor rgb="FFFFFF00"/>
    <pageSetUpPr fitToPage="1"/>
  </sheetPr>
  <dimension ref="A1:AMJ31"/>
  <sheetViews>
    <sheetView zoomScaleNormal="100" workbookViewId="0">
      <selection sqref="A1:F2"/>
    </sheetView>
  </sheetViews>
  <sheetFormatPr baseColWidth="10" defaultColWidth="11.42578125" defaultRowHeight="15" x14ac:dyDescent="0.25"/>
  <cols>
    <col min="1" max="1" width="24" style="2" customWidth="1"/>
    <col min="2" max="6" width="11.140625" style="2" customWidth="1"/>
    <col min="7" max="8" width="11.28515625" style="2" customWidth="1"/>
    <col min="9" max="1024" width="11.42578125" style="2"/>
  </cols>
  <sheetData>
    <row r="1" spans="1:12" ht="15" customHeight="1" x14ac:dyDescent="0.25">
      <c r="A1" s="216" t="s">
        <v>234</v>
      </c>
      <c r="B1" s="216"/>
      <c r="C1" s="216"/>
      <c r="D1" s="216"/>
      <c r="E1" s="216"/>
      <c r="F1" s="216"/>
      <c r="G1" s="216" t="s">
        <v>234</v>
      </c>
      <c r="H1" s="216"/>
      <c r="I1" s="216"/>
      <c r="J1" s="216"/>
      <c r="K1" s="216"/>
      <c r="L1" s="216"/>
    </row>
    <row r="2" spans="1:12" x14ac:dyDescent="0.25">
      <c r="A2" s="216"/>
      <c r="B2" s="216"/>
      <c r="C2" s="216"/>
      <c r="D2" s="216"/>
      <c r="E2" s="216"/>
      <c r="F2" s="216"/>
      <c r="G2" s="216"/>
      <c r="H2" s="216"/>
      <c r="I2" s="216"/>
      <c r="J2" s="216"/>
      <c r="K2" s="216"/>
      <c r="L2" s="216"/>
    </row>
    <row r="3" spans="1:12" ht="17.25" x14ac:dyDescent="0.3">
      <c r="A3" s="98" t="s">
        <v>235</v>
      </c>
      <c r="B3" s="99"/>
      <c r="G3" s="100" t="s">
        <v>258</v>
      </c>
    </row>
    <row r="4" spans="1:12" x14ac:dyDescent="0.25">
      <c r="A4" s="101"/>
      <c r="B4" s="101"/>
      <c r="C4" s="101"/>
      <c r="D4" s="101"/>
      <c r="E4" s="101"/>
      <c r="F4" s="101"/>
      <c r="G4" s="102"/>
      <c r="H4" s="102"/>
      <c r="I4" s="102"/>
      <c r="J4" s="102"/>
      <c r="K4" s="102"/>
      <c r="L4" s="102"/>
    </row>
    <row r="5" spans="1:12" ht="18" x14ac:dyDescent="0.35">
      <c r="A5" s="103" t="s">
        <v>236</v>
      </c>
      <c r="B5" s="104"/>
      <c r="C5" s="104"/>
      <c r="D5" s="105"/>
      <c r="E5" s="101"/>
      <c r="F5" s="101"/>
      <c r="G5" s="103" t="s">
        <v>237</v>
      </c>
      <c r="H5" s="104"/>
      <c r="I5" s="104"/>
      <c r="J5" s="104"/>
      <c r="K5" s="106"/>
      <c r="L5" s="107"/>
    </row>
    <row r="6" spans="1:12" ht="15" customHeight="1" x14ac:dyDescent="0.25">
      <c r="A6" s="108"/>
      <c r="B6" s="109">
        <v>2015</v>
      </c>
      <c r="G6" s="108"/>
      <c r="H6" s="109">
        <v>2015</v>
      </c>
    </row>
    <row r="7" spans="1:12" ht="15" customHeight="1" x14ac:dyDescent="0.25">
      <c r="A7" s="110" t="s">
        <v>219</v>
      </c>
      <c r="B7" s="44">
        <f>Ergebnisse_nach_Kategorien!D10/1000</f>
        <v>0</v>
      </c>
      <c r="G7" s="110" t="s">
        <v>184</v>
      </c>
      <c r="H7" s="44">
        <f>Detailergebnisse_Scope!H241/1000</f>
        <v>0</v>
      </c>
    </row>
    <row r="8" spans="1:12" ht="15" customHeight="1" x14ac:dyDescent="0.25">
      <c r="A8" s="110" t="s">
        <v>93</v>
      </c>
      <c r="B8" s="44">
        <f>Ergebnisse_nach_Kategorien!D17/1000</f>
        <v>0</v>
      </c>
      <c r="G8" s="110" t="s">
        <v>185</v>
      </c>
      <c r="H8" s="44">
        <f>Detailergebnisse_Scope!I241/1000</f>
        <v>0</v>
      </c>
    </row>
    <row r="9" spans="1:12" ht="15" customHeight="1" x14ac:dyDescent="0.25">
      <c r="A9" s="111" t="s">
        <v>223</v>
      </c>
      <c r="B9" s="112">
        <f>Ergebnisse_nach_Kategorien!D21/1000</f>
        <v>0</v>
      </c>
      <c r="G9" s="111" t="s">
        <v>238</v>
      </c>
      <c r="H9" s="112">
        <f>Detailergebnisse_Scope!J241/1000</f>
        <v>0</v>
      </c>
    </row>
    <row r="10" spans="1:12" ht="15" customHeight="1" x14ac:dyDescent="0.25">
      <c r="A10" s="113" t="s">
        <v>239</v>
      </c>
      <c r="B10" s="114">
        <f>SUM(Detailergebnisse_Kategorien!G3:G158)/1000</f>
        <v>0</v>
      </c>
      <c r="G10" s="115" t="s">
        <v>183</v>
      </c>
      <c r="H10" s="116">
        <f>H7+H8+H9</f>
        <v>0</v>
      </c>
    </row>
    <row r="11" spans="1:12" ht="15" customHeight="1" x14ac:dyDescent="0.25">
      <c r="A11" s="102" t="s">
        <v>226</v>
      </c>
      <c r="B11" s="117">
        <f>Ergebnisse_nach_Kategorien!D30/1000</f>
        <v>0</v>
      </c>
      <c r="G11" s="118" t="s">
        <v>240</v>
      </c>
    </row>
    <row r="12" spans="1:12" ht="15" customHeight="1" x14ac:dyDescent="0.25">
      <c r="A12" s="115" t="s">
        <v>241</v>
      </c>
      <c r="B12" s="116">
        <f>B11+B10</f>
        <v>0</v>
      </c>
    </row>
    <row r="13" spans="1:12" ht="15" customHeight="1" x14ac:dyDescent="0.25">
      <c r="H13" s="119"/>
      <c r="I13" s="119"/>
      <c r="J13" s="119"/>
      <c r="K13" s="119"/>
      <c r="L13" s="119"/>
    </row>
    <row r="14" spans="1:12" ht="15" customHeight="1" x14ac:dyDescent="0.25">
      <c r="A14" s="217" t="s">
        <v>242</v>
      </c>
      <c r="B14" s="217"/>
      <c r="C14" s="217"/>
      <c r="D14" s="217"/>
      <c r="E14" s="217"/>
      <c r="F14" s="217"/>
      <c r="G14" s="217" t="s">
        <v>243</v>
      </c>
      <c r="H14" s="217"/>
      <c r="I14" s="217"/>
      <c r="J14" s="217"/>
      <c r="K14" s="217"/>
      <c r="L14" s="217"/>
    </row>
    <row r="15" spans="1:12" ht="15" customHeight="1" x14ac:dyDescent="0.25">
      <c r="H15" s="102"/>
    </row>
    <row r="16" spans="1:12" ht="15" customHeight="1" x14ac:dyDescent="0.25">
      <c r="H16" s="102"/>
    </row>
    <row r="17" spans="1:8" ht="15" customHeight="1" x14ac:dyDescent="0.25">
      <c r="H17" s="102"/>
    </row>
    <row r="18" spans="1:8" ht="15" customHeight="1" x14ac:dyDescent="0.25">
      <c r="H18" s="102"/>
    </row>
    <row r="19" spans="1:8" ht="15" customHeight="1" x14ac:dyDescent="0.25">
      <c r="H19" s="102"/>
    </row>
    <row r="25" spans="1:8" x14ac:dyDescent="0.25">
      <c r="B25" s="120"/>
      <c r="C25" s="121"/>
    </row>
    <row r="26" spans="1:8" x14ac:dyDescent="0.25">
      <c r="B26" s="122"/>
      <c r="C26" s="122"/>
      <c r="D26" s="123"/>
      <c r="E26" s="124"/>
      <c r="F26" s="122"/>
      <c r="H26" s="122"/>
    </row>
    <row r="28" spans="1:8" x14ac:dyDescent="0.25">
      <c r="G28" s="118" t="s">
        <v>240</v>
      </c>
    </row>
    <row r="31" spans="1:8" x14ac:dyDescent="0.25">
      <c r="A31" s="125"/>
      <c r="G31" s="125"/>
    </row>
  </sheetData>
  <sheetProtection algorithmName="SHA-512" hashValue="iblIraheVTDsZuh298CDG/MD/0hZRbIVM97kZq3vNGxgIqqQkBZd7GIXqs9dWWtdUE3Zh/fnLjai3Tt9HhItpw==" saltValue="i1nvwmSRoOp41UwVHpwCsQ==" spinCount="100000" sheet="1" objects="1" scenarios="1"/>
  <mergeCells count="4">
    <mergeCell ref="A1:F2"/>
    <mergeCell ref="G1:L2"/>
    <mergeCell ref="A14:F14"/>
    <mergeCell ref="G14:L14"/>
  </mergeCells>
  <pageMargins left="0.7" right="0.7" top="0.75" bottom="0.75" header="0.3" footer="0.3"/>
  <pageSetup paperSize="9" orientation="portrait" horizontalDpi="300" verticalDpi="300"/>
  <headerFooter>
    <oddHeader>&amp;L&amp;F&amp;R&amp;D</oddHeader>
    <oddFooter>&amp;C©2020 Universität für Bodenkultur, Technische Universität Graz, Umweltbundesamt
Alle Rechte vorbehalten.</oddFooter>
  </headerFooter>
  <drawing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tabColor rgb="FF800080"/>
  </sheetPr>
  <dimension ref="A1:AMJ250"/>
  <sheetViews>
    <sheetView zoomScaleNormal="100" workbookViewId="0">
      <pane ySplit="2" topLeftCell="A3" activePane="bottomLeft" state="frozen"/>
      <selection activeCell="E37" sqref="E37:E38"/>
      <selection pane="bottomLeft" activeCell="B1" sqref="B1"/>
    </sheetView>
  </sheetViews>
  <sheetFormatPr baseColWidth="10" defaultColWidth="11.42578125" defaultRowHeight="15" x14ac:dyDescent="0.25"/>
  <cols>
    <col min="1" max="1" width="4.5703125" style="6" customWidth="1"/>
    <col min="2" max="2" width="18.140625" customWidth="1"/>
    <col min="3" max="3" width="28.140625" style="62" customWidth="1"/>
    <col min="4" max="4" width="28.28515625" style="62" customWidth="1"/>
    <col min="5" max="5" width="55.85546875" customWidth="1"/>
    <col min="6" max="6" width="21.5703125" style="7" customWidth="1"/>
    <col min="7" max="7" width="15.42578125" style="9" customWidth="1"/>
    <col min="8" max="8" width="6.28515625" style="126" customWidth="1"/>
    <col min="9" max="10" width="11.42578125" style="6"/>
    <col min="1005" max="1024" width="11.5703125" customWidth="1"/>
  </cols>
  <sheetData>
    <row r="1" spans="2:8" s="6" customFormat="1" x14ac:dyDescent="0.25">
      <c r="C1" s="63"/>
      <c r="D1" s="63"/>
      <c r="F1" s="36"/>
      <c r="G1" s="38"/>
      <c r="H1" s="126"/>
    </row>
    <row r="2" spans="2:8" ht="30.75" x14ac:dyDescent="0.25">
      <c r="B2" s="127" t="s">
        <v>244</v>
      </c>
      <c r="C2" s="16"/>
      <c r="D2" s="16"/>
      <c r="E2" s="16"/>
      <c r="F2" s="15" t="s">
        <v>33</v>
      </c>
      <c r="G2" s="17">
        <v>2015</v>
      </c>
      <c r="H2" s="128"/>
    </row>
    <row r="3" spans="2:8" ht="15" customHeight="1" x14ac:dyDescent="0.25">
      <c r="B3" s="203" t="s">
        <v>38</v>
      </c>
      <c r="C3" s="195" t="s">
        <v>39</v>
      </c>
      <c r="D3" s="195" t="s">
        <v>40</v>
      </c>
      <c r="E3" s="204" t="s">
        <v>41</v>
      </c>
      <c r="F3" s="19" t="s">
        <v>57</v>
      </c>
      <c r="G3" s="129">
        <f>(Eingabe_Daten!G3*Emissionsfaktoren!$G3)/1000</f>
        <v>0</v>
      </c>
      <c r="H3" s="130"/>
    </row>
    <row r="4" spans="2:8" ht="15" customHeight="1" x14ac:dyDescent="0.25">
      <c r="B4" s="203"/>
      <c r="C4" s="195"/>
      <c r="D4" s="195"/>
      <c r="E4" s="204"/>
      <c r="F4" s="19" t="s">
        <v>43</v>
      </c>
      <c r="G4" s="129">
        <f>(Eingabe_Daten!G4*Emissionsfaktoren!$G4)/1000</f>
        <v>0</v>
      </c>
      <c r="H4" s="130"/>
    </row>
    <row r="5" spans="2:8" ht="15" customHeight="1" x14ac:dyDescent="0.25">
      <c r="B5" s="203"/>
      <c r="C5" s="195"/>
      <c r="D5" s="195"/>
      <c r="E5" s="205" t="s">
        <v>44</v>
      </c>
      <c r="F5" s="19" t="s">
        <v>57</v>
      </c>
      <c r="G5" s="129">
        <f>(Eingabe_Daten!G5*Emissionsfaktoren!$G5)/1000</f>
        <v>0</v>
      </c>
      <c r="H5" s="130"/>
    </row>
    <row r="6" spans="2:8" ht="15" customHeight="1" x14ac:dyDescent="0.25">
      <c r="B6" s="203"/>
      <c r="C6" s="195"/>
      <c r="D6" s="195"/>
      <c r="E6" s="205"/>
      <c r="F6" s="19" t="s">
        <v>43</v>
      </c>
      <c r="G6" s="129">
        <f>(Eingabe_Daten!G6*Emissionsfaktoren!$G6)/1000</f>
        <v>0</v>
      </c>
      <c r="H6" s="130"/>
    </row>
    <row r="7" spans="2:8" ht="15" customHeight="1" x14ac:dyDescent="0.25">
      <c r="B7" s="203"/>
      <c r="C7" s="195" t="s">
        <v>45</v>
      </c>
      <c r="D7" s="195" t="s">
        <v>46</v>
      </c>
      <c r="E7" s="200"/>
      <c r="F7" s="19" t="s">
        <v>42</v>
      </c>
      <c r="G7" s="129">
        <f>(Eingabe_Daten!G7*Emissionsfaktoren!$G7)/1000</f>
        <v>0</v>
      </c>
      <c r="H7" s="130"/>
    </row>
    <row r="8" spans="2:8" ht="15" customHeight="1" x14ac:dyDescent="0.25">
      <c r="B8" s="203"/>
      <c r="C8" s="195"/>
      <c r="D8" s="195"/>
      <c r="E8" s="200"/>
      <c r="F8" s="19" t="s">
        <v>47</v>
      </c>
      <c r="G8" s="129">
        <f>(Eingabe_Daten!G8*Emissionsfaktoren!$G8)/1000</f>
        <v>0</v>
      </c>
      <c r="H8" s="130"/>
    </row>
    <row r="9" spans="2:8" ht="15" customHeight="1" x14ac:dyDescent="0.25">
      <c r="B9" s="203"/>
      <c r="C9" s="195"/>
      <c r="D9" s="195" t="s">
        <v>48</v>
      </c>
      <c r="E9" s="199" t="s">
        <v>49</v>
      </c>
      <c r="F9" s="19" t="s">
        <v>42</v>
      </c>
      <c r="G9" s="129">
        <f>(Eingabe_Daten!G9*Emissionsfaktoren!$G9)/1000</f>
        <v>0</v>
      </c>
      <c r="H9" s="130"/>
    </row>
    <row r="10" spans="2:8" ht="15" customHeight="1" x14ac:dyDescent="0.25">
      <c r="B10" s="203"/>
      <c r="C10" s="195"/>
      <c r="D10" s="195"/>
      <c r="E10" s="199"/>
      <c r="F10" s="19" t="s">
        <v>193</v>
      </c>
      <c r="G10" s="129">
        <f>(Eingabe_Daten!G10*Emissionsfaktoren!$G10)/1000</f>
        <v>0</v>
      </c>
      <c r="H10" s="130"/>
    </row>
    <row r="11" spans="2:8" ht="15" customHeight="1" x14ac:dyDescent="0.25">
      <c r="B11" s="203"/>
      <c r="C11" s="195"/>
      <c r="D11" s="195"/>
      <c r="E11" s="199" t="s">
        <v>51</v>
      </c>
      <c r="F11" s="19" t="s">
        <v>42</v>
      </c>
      <c r="G11" s="129">
        <f>(Eingabe_Daten!G11*Emissionsfaktoren!$G11)/1000</f>
        <v>0</v>
      </c>
      <c r="H11" s="130"/>
    </row>
    <row r="12" spans="2:8" ht="15" customHeight="1" x14ac:dyDescent="0.25">
      <c r="B12" s="203"/>
      <c r="C12" s="195"/>
      <c r="D12" s="195"/>
      <c r="E12" s="199"/>
      <c r="F12" s="19" t="s">
        <v>193</v>
      </c>
      <c r="G12" s="129">
        <f>(Eingabe_Daten!G12*Emissionsfaktoren!$G12)/1000</f>
        <v>0</v>
      </c>
      <c r="H12" s="130"/>
    </row>
    <row r="13" spans="2:8" ht="15" customHeight="1" x14ac:dyDescent="0.25">
      <c r="B13" s="203"/>
      <c r="C13" s="195"/>
      <c r="D13" s="195" t="s">
        <v>52</v>
      </c>
      <c r="E13" s="201"/>
      <c r="F13" s="19" t="s">
        <v>42</v>
      </c>
      <c r="G13" s="129">
        <f>(Eingabe_Daten!G13*Emissionsfaktoren!$G13)/1000</f>
        <v>0</v>
      </c>
      <c r="H13" s="130"/>
    </row>
    <row r="14" spans="2:8" ht="15" customHeight="1" x14ac:dyDescent="0.25">
      <c r="B14" s="203"/>
      <c r="C14" s="195"/>
      <c r="D14" s="195"/>
      <c r="E14" s="201"/>
      <c r="F14" s="19" t="s">
        <v>53</v>
      </c>
      <c r="G14" s="129">
        <f>(Eingabe_Daten!G14*Emissionsfaktoren!$G14)/1000</f>
        <v>0</v>
      </c>
      <c r="H14" s="130"/>
    </row>
    <row r="15" spans="2:8" ht="15" customHeight="1" x14ac:dyDescent="0.25">
      <c r="B15" s="203"/>
      <c r="C15" s="195" t="s">
        <v>54</v>
      </c>
      <c r="D15" s="195" t="s">
        <v>55</v>
      </c>
      <c r="E15" s="200" t="s">
        <v>56</v>
      </c>
      <c r="F15" s="19" t="s">
        <v>57</v>
      </c>
      <c r="G15" s="129">
        <f>(Eingabe_Daten!G15*Emissionsfaktoren!$G15)/1000</f>
        <v>0</v>
      </c>
      <c r="H15" s="130"/>
    </row>
    <row r="16" spans="2:8" ht="15" customHeight="1" x14ac:dyDescent="0.25">
      <c r="B16" s="203"/>
      <c r="C16" s="195"/>
      <c r="D16" s="195"/>
      <c r="E16" s="200"/>
      <c r="F16" s="19" t="s">
        <v>43</v>
      </c>
      <c r="G16" s="129">
        <f>(Eingabe_Daten!G16*Emissionsfaktoren!$G16)/1000</f>
        <v>0</v>
      </c>
      <c r="H16" s="130"/>
    </row>
    <row r="17" spans="2:8" ht="15" customHeight="1" x14ac:dyDescent="0.25">
      <c r="B17" s="203"/>
      <c r="C17" s="195"/>
      <c r="D17" s="195" t="s">
        <v>58</v>
      </c>
      <c r="E17" s="200" t="s">
        <v>59</v>
      </c>
      <c r="F17" s="19" t="s">
        <v>57</v>
      </c>
      <c r="G17" s="129">
        <f>(Eingabe_Daten!G17*Emissionsfaktoren!$G17)/1000</f>
        <v>0</v>
      </c>
      <c r="H17" s="130"/>
    </row>
    <row r="18" spans="2:8" ht="15" customHeight="1" x14ac:dyDescent="0.25">
      <c r="B18" s="203"/>
      <c r="C18" s="195"/>
      <c r="D18" s="195"/>
      <c r="E18" s="200"/>
      <c r="F18" s="19" t="s">
        <v>43</v>
      </c>
      <c r="G18" s="129">
        <f>(Eingabe_Daten!G18*Emissionsfaktoren!$G18)/1000</f>
        <v>0</v>
      </c>
      <c r="H18" s="130"/>
    </row>
    <row r="19" spans="2:8" ht="15" customHeight="1" x14ac:dyDescent="0.25">
      <c r="B19" s="203"/>
      <c r="C19" s="195"/>
      <c r="D19" s="195"/>
      <c r="E19" s="200" t="s">
        <v>60</v>
      </c>
      <c r="F19" s="19" t="s">
        <v>57</v>
      </c>
      <c r="G19" s="129">
        <f>(Eingabe_Daten!G19*Emissionsfaktoren!$G19)/1000</f>
        <v>0</v>
      </c>
      <c r="H19" s="130"/>
    </row>
    <row r="20" spans="2:8" ht="15" customHeight="1" x14ac:dyDescent="0.25">
      <c r="B20" s="203"/>
      <c r="C20" s="195"/>
      <c r="D20" s="195"/>
      <c r="E20" s="200"/>
      <c r="F20" s="19" t="s">
        <v>43</v>
      </c>
      <c r="G20" s="129">
        <f>(Eingabe_Daten!G20*Emissionsfaktoren!$G20)/1000</f>
        <v>0</v>
      </c>
      <c r="H20" s="130"/>
    </row>
    <row r="21" spans="2:8" ht="15" customHeight="1" x14ac:dyDescent="0.25">
      <c r="B21" s="203"/>
      <c r="C21" s="195"/>
      <c r="D21" s="195" t="s">
        <v>61</v>
      </c>
      <c r="E21" s="200" t="s">
        <v>62</v>
      </c>
      <c r="F21" s="19" t="s">
        <v>57</v>
      </c>
      <c r="G21" s="129">
        <f>(Eingabe_Daten!G21*Emissionsfaktoren!$G21)/1000</f>
        <v>0</v>
      </c>
      <c r="H21" s="130"/>
    </row>
    <row r="22" spans="2:8" ht="15" customHeight="1" x14ac:dyDescent="0.25">
      <c r="B22" s="203"/>
      <c r="C22" s="195"/>
      <c r="D22" s="195"/>
      <c r="E22" s="200"/>
      <c r="F22" s="19" t="s">
        <v>43</v>
      </c>
      <c r="G22" s="129">
        <f>(Eingabe_Daten!G22*Emissionsfaktoren!$G22)/1000</f>
        <v>0</v>
      </c>
      <c r="H22" s="130"/>
    </row>
    <row r="23" spans="2:8" ht="15" customHeight="1" x14ac:dyDescent="0.25">
      <c r="B23" s="203"/>
      <c r="C23" s="195"/>
      <c r="D23" s="195" t="s">
        <v>63</v>
      </c>
      <c r="E23" s="200" t="s">
        <v>64</v>
      </c>
      <c r="F23" s="19" t="s">
        <v>57</v>
      </c>
      <c r="G23" s="129">
        <f>(Eingabe_Daten!G23*Emissionsfaktoren!$G23)/1000</f>
        <v>0</v>
      </c>
      <c r="H23" s="130"/>
    </row>
    <row r="24" spans="2:8" ht="15" customHeight="1" x14ac:dyDescent="0.25">
      <c r="B24" s="203"/>
      <c r="C24" s="195"/>
      <c r="D24" s="195"/>
      <c r="E24" s="200"/>
      <c r="F24" s="19" t="s">
        <v>43</v>
      </c>
      <c r="G24" s="129">
        <f>(Eingabe_Daten!G24*Emissionsfaktoren!$G24)/1000</f>
        <v>0</v>
      </c>
      <c r="H24" s="130"/>
    </row>
    <row r="25" spans="2:8" ht="15" customHeight="1" x14ac:dyDescent="0.25">
      <c r="B25" s="203"/>
      <c r="C25" s="195"/>
      <c r="D25" s="195" t="s">
        <v>65</v>
      </c>
      <c r="E25" s="200" t="s">
        <v>66</v>
      </c>
      <c r="F25" s="19" t="s">
        <v>57</v>
      </c>
      <c r="G25" s="129">
        <f>(Eingabe_Daten!G25*Emissionsfaktoren!$G25)/1000</f>
        <v>0</v>
      </c>
      <c r="H25" s="130"/>
    </row>
    <row r="26" spans="2:8" ht="15" customHeight="1" x14ac:dyDescent="0.25">
      <c r="B26" s="203"/>
      <c r="C26" s="195"/>
      <c r="D26" s="195"/>
      <c r="E26" s="200"/>
      <c r="F26" s="19" t="s">
        <v>43</v>
      </c>
      <c r="G26" s="129">
        <f>(Eingabe_Daten!G26*Emissionsfaktoren!$G26)/1000</f>
        <v>0</v>
      </c>
      <c r="H26" s="130"/>
    </row>
    <row r="27" spans="2:8" ht="15" customHeight="1" x14ac:dyDescent="0.25">
      <c r="B27" s="203"/>
      <c r="C27" s="195"/>
      <c r="D27" s="195" t="s">
        <v>67</v>
      </c>
      <c r="E27" s="200" t="s">
        <v>68</v>
      </c>
      <c r="F27" s="19" t="s">
        <v>57</v>
      </c>
      <c r="G27" s="129">
        <f>(Eingabe_Daten!G27*Emissionsfaktoren!$G27)/1000</f>
        <v>0</v>
      </c>
      <c r="H27" s="130"/>
    </row>
    <row r="28" spans="2:8" ht="15" customHeight="1" x14ac:dyDescent="0.25">
      <c r="B28" s="203"/>
      <c r="C28" s="195"/>
      <c r="D28" s="195"/>
      <c r="E28" s="200"/>
      <c r="F28" s="19" t="s">
        <v>43</v>
      </c>
      <c r="G28" s="129">
        <f>(Eingabe_Daten!G28*Emissionsfaktoren!$G28)/1000</f>
        <v>0</v>
      </c>
      <c r="H28" s="130"/>
    </row>
    <row r="29" spans="2:8" ht="15" customHeight="1" x14ac:dyDescent="0.25">
      <c r="B29" s="203"/>
      <c r="C29" s="195"/>
      <c r="D29" s="198" t="s">
        <v>69</v>
      </c>
      <c r="E29" s="201" t="s">
        <v>70</v>
      </c>
      <c r="F29" s="19" t="s">
        <v>57</v>
      </c>
      <c r="G29" s="129">
        <f>(Eingabe_Daten!G29*Emissionsfaktoren!$G29)/1000</f>
        <v>0</v>
      </c>
      <c r="H29" s="130"/>
    </row>
    <row r="30" spans="2:8" ht="15" customHeight="1" x14ac:dyDescent="0.25">
      <c r="B30" s="203"/>
      <c r="C30" s="195"/>
      <c r="D30" s="198"/>
      <c r="E30" s="201"/>
      <c r="F30" s="19" t="s">
        <v>43</v>
      </c>
      <c r="G30" s="129">
        <f>(Eingabe_Daten!G30*Emissionsfaktoren!$G30)/1000</f>
        <v>0</v>
      </c>
      <c r="H30" s="130"/>
    </row>
    <row r="31" spans="2:8" ht="15" customHeight="1" x14ac:dyDescent="0.25">
      <c r="B31" s="203"/>
      <c r="C31" s="195"/>
      <c r="D31" s="198" t="s">
        <v>71</v>
      </c>
      <c r="E31" s="201" t="s">
        <v>72</v>
      </c>
      <c r="F31" s="19" t="s">
        <v>57</v>
      </c>
      <c r="G31" s="129">
        <f>(Eingabe_Daten!G31*Emissionsfaktoren!$G31)/1000</f>
        <v>0</v>
      </c>
      <c r="H31" s="130"/>
    </row>
    <row r="32" spans="2:8" ht="15" customHeight="1" x14ac:dyDescent="0.25">
      <c r="B32" s="203"/>
      <c r="C32" s="195"/>
      <c r="D32" s="198"/>
      <c r="E32" s="201"/>
      <c r="F32" s="19" t="s">
        <v>43</v>
      </c>
      <c r="G32" s="129">
        <f>(Eingabe_Daten!G32*Emissionsfaktoren!$G32)/1000</f>
        <v>0</v>
      </c>
      <c r="H32" s="130"/>
    </row>
    <row r="33" spans="2:8" ht="15" customHeight="1" x14ac:dyDescent="0.25">
      <c r="B33" s="203"/>
      <c r="C33" s="195"/>
      <c r="D33" s="198" t="s">
        <v>73</v>
      </c>
      <c r="E33" s="201" t="s">
        <v>74</v>
      </c>
      <c r="F33" s="19" t="s">
        <v>57</v>
      </c>
      <c r="G33" s="129">
        <f>(Eingabe_Daten!G33*Emissionsfaktoren!$G33)/1000</f>
        <v>0</v>
      </c>
      <c r="H33" s="130"/>
    </row>
    <row r="34" spans="2:8" ht="15" customHeight="1" x14ac:dyDescent="0.25">
      <c r="B34" s="203"/>
      <c r="C34" s="195"/>
      <c r="D34" s="198"/>
      <c r="E34" s="201"/>
      <c r="F34" s="19" t="s">
        <v>43</v>
      </c>
      <c r="G34" s="129">
        <f>(Eingabe_Daten!G34*Emissionsfaktoren!$G34)/1000</f>
        <v>0</v>
      </c>
      <c r="H34" s="130"/>
    </row>
    <row r="35" spans="2:8" ht="15" customHeight="1" x14ac:dyDescent="0.25">
      <c r="B35" s="203"/>
      <c r="C35" s="195"/>
      <c r="D35" s="198" t="s">
        <v>75</v>
      </c>
      <c r="E35" s="201" t="s">
        <v>76</v>
      </c>
      <c r="F35" s="21" t="s">
        <v>57</v>
      </c>
      <c r="G35" s="129">
        <f>(Eingabe_Daten!G35*Emissionsfaktoren!$G35)/1000</f>
        <v>0</v>
      </c>
      <c r="H35" s="130"/>
    </row>
    <row r="36" spans="2:8" ht="15" customHeight="1" x14ac:dyDescent="0.25">
      <c r="B36" s="203"/>
      <c r="C36" s="195"/>
      <c r="D36" s="198"/>
      <c r="E36" s="201"/>
      <c r="F36" s="21" t="s">
        <v>43</v>
      </c>
      <c r="G36" s="129">
        <f>(Eingabe_Daten!G36*Emissionsfaktoren!$G36)/1000</f>
        <v>0</v>
      </c>
      <c r="H36" s="130"/>
    </row>
    <row r="37" spans="2:8" ht="15" customHeight="1" x14ac:dyDescent="0.25">
      <c r="B37" s="203"/>
      <c r="C37" s="195"/>
      <c r="D37" s="195" t="s">
        <v>77</v>
      </c>
      <c r="E37" s="200" t="s">
        <v>78</v>
      </c>
      <c r="F37" s="19" t="s">
        <v>57</v>
      </c>
      <c r="G37" s="129">
        <f>(Eingabe_Daten!G37*Emissionsfaktoren!$G37)/1000</f>
        <v>0</v>
      </c>
      <c r="H37" s="130"/>
    </row>
    <row r="38" spans="2:8" ht="15" customHeight="1" x14ac:dyDescent="0.25">
      <c r="B38" s="203"/>
      <c r="C38" s="195"/>
      <c r="D38" s="195"/>
      <c r="E38" s="200"/>
      <c r="F38" s="19" t="s">
        <v>43</v>
      </c>
      <c r="G38" s="129">
        <f>(Eingabe_Daten!G38*Emissionsfaktoren!$G38)/1000</f>
        <v>0</v>
      </c>
      <c r="H38" s="130"/>
    </row>
    <row r="39" spans="2:8" ht="15" customHeight="1" x14ac:dyDescent="0.25">
      <c r="B39" s="203"/>
      <c r="C39" s="195"/>
      <c r="D39" s="195" t="s">
        <v>79</v>
      </c>
      <c r="E39" s="200"/>
      <c r="F39" s="19" t="s">
        <v>57</v>
      </c>
      <c r="G39" s="129">
        <f>(Eingabe_Daten!G39*Emissionsfaktoren!$G39)/1000</f>
        <v>0</v>
      </c>
      <c r="H39" s="130"/>
    </row>
    <row r="40" spans="2:8" ht="15" customHeight="1" x14ac:dyDescent="0.25">
      <c r="B40" s="203"/>
      <c r="C40" s="195"/>
      <c r="D40" s="195"/>
      <c r="E40" s="200"/>
      <c r="F40" s="19" t="s">
        <v>43</v>
      </c>
      <c r="G40" s="129">
        <f>(Eingabe_Daten!G40*Emissionsfaktoren!$G40)/1000</f>
        <v>0</v>
      </c>
      <c r="H40" s="130"/>
    </row>
    <row r="41" spans="2:8" ht="15" customHeight="1" x14ac:dyDescent="0.25">
      <c r="B41" s="203"/>
      <c r="C41" s="195" t="s">
        <v>80</v>
      </c>
      <c r="D41" s="195" t="s">
        <v>81</v>
      </c>
      <c r="E41" s="200"/>
      <c r="F41" s="19" t="s">
        <v>57</v>
      </c>
      <c r="G41" s="129">
        <f>(Eingabe_Daten!G41*Emissionsfaktoren!$G41)/1000</f>
        <v>0</v>
      </c>
      <c r="H41" s="130"/>
    </row>
    <row r="42" spans="2:8" ht="15" customHeight="1" x14ac:dyDescent="0.25">
      <c r="B42" s="203"/>
      <c r="C42" s="195"/>
      <c r="D42" s="195"/>
      <c r="E42" s="200"/>
      <c r="F42" s="19" t="s">
        <v>43</v>
      </c>
      <c r="G42" s="129">
        <f>(Eingabe_Daten!G42*Emissionsfaktoren!$G42)/1000</f>
        <v>0</v>
      </c>
      <c r="H42" s="130"/>
    </row>
    <row r="43" spans="2:8" ht="15" customHeight="1" x14ac:dyDescent="0.25">
      <c r="B43" s="203"/>
      <c r="C43" s="195"/>
      <c r="D43" s="195" t="s">
        <v>82</v>
      </c>
      <c r="E43" s="200"/>
      <c r="F43" s="19" t="s">
        <v>57</v>
      </c>
      <c r="G43" s="129">
        <f>(Eingabe_Daten!G43*Emissionsfaktoren!$G43)/1000</f>
        <v>0</v>
      </c>
      <c r="H43" s="130"/>
    </row>
    <row r="44" spans="2:8" ht="15" customHeight="1" x14ac:dyDescent="0.25">
      <c r="B44" s="203"/>
      <c r="C44" s="195"/>
      <c r="D44" s="195"/>
      <c r="E44" s="200"/>
      <c r="F44" s="19" t="s">
        <v>43</v>
      </c>
      <c r="G44" s="129">
        <f>(Eingabe_Daten!G44*Emissionsfaktoren!$G44)/1000</f>
        <v>0</v>
      </c>
      <c r="H44" s="130"/>
    </row>
    <row r="45" spans="2:8" ht="15" customHeight="1" x14ac:dyDescent="0.25">
      <c r="B45" s="203"/>
      <c r="C45" s="195"/>
      <c r="D45" s="195" t="s">
        <v>83</v>
      </c>
      <c r="E45" s="200"/>
      <c r="F45" s="19" t="s">
        <v>57</v>
      </c>
      <c r="G45" s="129">
        <f>(Eingabe_Daten!G45*Emissionsfaktoren!$G45)/1000</f>
        <v>0</v>
      </c>
      <c r="H45" s="130"/>
    </row>
    <row r="46" spans="2:8" ht="15" customHeight="1" x14ac:dyDescent="0.25">
      <c r="B46" s="203"/>
      <c r="C46" s="195"/>
      <c r="D46" s="195"/>
      <c r="E46" s="200"/>
      <c r="F46" s="19" t="s">
        <v>43</v>
      </c>
      <c r="G46" s="129">
        <f>(Eingabe_Daten!G46*Emissionsfaktoren!$G46)/1000</f>
        <v>0</v>
      </c>
      <c r="H46" s="130"/>
    </row>
    <row r="47" spans="2:8" ht="15" customHeight="1" x14ac:dyDescent="0.25">
      <c r="B47" s="203"/>
      <c r="C47" s="197" t="s">
        <v>84</v>
      </c>
      <c r="D47" s="198" t="s">
        <v>85</v>
      </c>
      <c r="E47" s="22"/>
      <c r="F47" s="19" t="s">
        <v>42</v>
      </c>
      <c r="G47" s="129">
        <f>(Eingabe_Daten!G47*Emissionsfaktoren!$G47)/1000</f>
        <v>0</v>
      </c>
      <c r="H47" s="130"/>
    </row>
    <row r="48" spans="2:8" ht="21" customHeight="1" x14ac:dyDescent="0.25">
      <c r="B48" s="203"/>
      <c r="C48" s="197"/>
      <c r="D48" s="198"/>
      <c r="E48" s="22"/>
      <c r="F48" s="19" t="s">
        <v>47</v>
      </c>
      <c r="G48" s="129">
        <f>(Eingabe_Daten!G48*Emissionsfaktoren!$G48)/1000</f>
        <v>0</v>
      </c>
      <c r="H48" s="130"/>
    </row>
    <row r="49" spans="2:8" ht="15" customHeight="1" x14ac:dyDescent="0.25">
      <c r="B49" s="203"/>
      <c r="C49" s="197"/>
      <c r="D49" s="198" t="s">
        <v>86</v>
      </c>
      <c r="E49" s="199" t="s">
        <v>49</v>
      </c>
      <c r="F49" s="19" t="s">
        <v>42</v>
      </c>
      <c r="G49" s="129">
        <f>(Eingabe_Daten!G49*Emissionsfaktoren!$G49)/1000</f>
        <v>0</v>
      </c>
      <c r="H49" s="130"/>
    </row>
    <row r="50" spans="2:8" ht="15" customHeight="1" x14ac:dyDescent="0.25">
      <c r="B50" s="203"/>
      <c r="C50" s="197"/>
      <c r="D50" s="198"/>
      <c r="E50" s="199"/>
      <c r="F50" s="19" t="s">
        <v>193</v>
      </c>
      <c r="G50" s="129">
        <f>(Eingabe_Daten!G50*Emissionsfaktoren!$G50)/1000</f>
        <v>0</v>
      </c>
      <c r="H50" s="130"/>
    </row>
    <row r="51" spans="2:8" ht="15" customHeight="1" x14ac:dyDescent="0.25">
      <c r="B51" s="203"/>
      <c r="C51" s="197"/>
      <c r="D51" s="198"/>
      <c r="E51" s="199" t="s">
        <v>51</v>
      </c>
      <c r="F51" s="19" t="s">
        <v>42</v>
      </c>
      <c r="G51" s="129">
        <f>(Eingabe_Daten!G51*Emissionsfaktoren!$G51)/1000</f>
        <v>0</v>
      </c>
      <c r="H51" s="130"/>
    </row>
    <row r="52" spans="2:8" ht="15" customHeight="1" x14ac:dyDescent="0.25">
      <c r="B52" s="203"/>
      <c r="C52" s="197"/>
      <c r="D52" s="198"/>
      <c r="E52" s="199"/>
      <c r="F52" s="19" t="s">
        <v>193</v>
      </c>
      <c r="G52" s="129">
        <f>(Eingabe_Daten!G52*Emissionsfaktoren!$G52)/1000</f>
        <v>0</v>
      </c>
      <c r="H52" s="130"/>
    </row>
    <row r="53" spans="2:8" ht="15" customHeight="1" x14ac:dyDescent="0.25">
      <c r="B53" s="203"/>
      <c r="C53" s="197"/>
      <c r="D53" s="198" t="s">
        <v>87</v>
      </c>
      <c r="E53" s="196"/>
      <c r="F53" s="19" t="s">
        <v>42</v>
      </c>
      <c r="G53" s="129">
        <f>(Eingabe_Daten!G53*Emissionsfaktoren!$G53)/1000</f>
        <v>0</v>
      </c>
      <c r="H53" s="130"/>
    </row>
    <row r="54" spans="2:8" ht="15" customHeight="1" x14ac:dyDescent="0.25">
      <c r="B54" s="203"/>
      <c r="C54" s="197"/>
      <c r="D54" s="198"/>
      <c r="E54" s="196"/>
      <c r="F54" s="19" t="s">
        <v>53</v>
      </c>
      <c r="G54" s="129">
        <f>(Eingabe_Daten!G54*Emissionsfaktoren!$G54)/1000</f>
        <v>0</v>
      </c>
      <c r="H54" s="130"/>
    </row>
    <row r="55" spans="2:8" ht="15" customHeight="1" x14ac:dyDescent="0.25">
      <c r="B55" s="203"/>
      <c r="C55" s="195" t="s">
        <v>88</v>
      </c>
      <c r="D55" s="195" t="s">
        <v>89</v>
      </c>
      <c r="E55" s="196"/>
      <c r="F55" s="19" t="s">
        <v>193</v>
      </c>
      <c r="G55" s="129">
        <f>(Eingabe_Daten!G55*Emissionsfaktoren!$G55)/1000</f>
        <v>0</v>
      </c>
      <c r="H55" s="130"/>
    </row>
    <row r="56" spans="2:8" ht="15" customHeight="1" x14ac:dyDescent="0.25">
      <c r="B56" s="203"/>
      <c r="C56" s="195"/>
      <c r="D56" s="195"/>
      <c r="E56" s="196"/>
      <c r="F56" s="19" t="s">
        <v>53</v>
      </c>
      <c r="G56" s="129">
        <f>(Eingabe_Daten!G56*Emissionsfaktoren!$G56)/1000</f>
        <v>0</v>
      </c>
      <c r="H56" s="130"/>
    </row>
    <row r="57" spans="2:8" ht="15" customHeight="1" x14ac:dyDescent="0.25">
      <c r="B57" s="203"/>
      <c r="C57" s="195"/>
      <c r="D57" s="195" t="s">
        <v>90</v>
      </c>
      <c r="E57" s="196"/>
      <c r="F57" s="19" t="s">
        <v>193</v>
      </c>
      <c r="G57" s="129">
        <f>(Eingabe_Daten!G57*Emissionsfaktoren!$G57)/1000</f>
        <v>0</v>
      </c>
      <c r="H57" s="130"/>
    </row>
    <row r="58" spans="2:8" ht="15" customHeight="1" x14ac:dyDescent="0.25">
      <c r="B58" s="203"/>
      <c r="C58" s="195"/>
      <c r="D58" s="195"/>
      <c r="E58" s="196"/>
      <c r="F58" s="19" t="s">
        <v>53</v>
      </c>
      <c r="G58" s="129">
        <f>(Eingabe_Daten!G58*Emissionsfaktoren!$G58)/1000</f>
        <v>0</v>
      </c>
      <c r="H58" s="130"/>
    </row>
    <row r="59" spans="2:8" ht="15" customHeight="1" x14ac:dyDescent="0.25">
      <c r="B59" s="203"/>
      <c r="C59" s="195"/>
      <c r="D59" s="195" t="s">
        <v>91</v>
      </c>
      <c r="E59" s="196"/>
      <c r="F59" s="19" t="s">
        <v>42</v>
      </c>
      <c r="G59" s="129">
        <f>(Eingabe_Daten!G59*Emissionsfaktoren!$G59)/1000</f>
        <v>0</v>
      </c>
      <c r="H59" s="130"/>
    </row>
    <row r="60" spans="2:8" ht="15" customHeight="1" x14ac:dyDescent="0.25">
      <c r="B60" s="203"/>
      <c r="C60" s="195"/>
      <c r="D60" s="195"/>
      <c r="E60" s="196"/>
      <c r="F60" s="19" t="s">
        <v>92</v>
      </c>
      <c r="G60" s="129">
        <f>(Eingabe_Daten!G60*Emissionsfaktoren!$G60)/1000</f>
        <v>0</v>
      </c>
      <c r="H60" s="130"/>
    </row>
    <row r="61" spans="2:8" ht="15" customHeight="1" x14ac:dyDescent="0.25">
      <c r="B61" s="193" t="s">
        <v>93</v>
      </c>
      <c r="C61" s="177" t="s">
        <v>94</v>
      </c>
      <c r="D61" s="24" t="s">
        <v>95</v>
      </c>
      <c r="E61" s="25"/>
      <c r="F61" s="26" t="s">
        <v>196</v>
      </c>
      <c r="G61" s="129">
        <f>(Eingabe_Daten!G61*Emissionsfaktoren!$G61)/1000</f>
        <v>0</v>
      </c>
      <c r="H61" s="130"/>
    </row>
    <row r="62" spans="2:8" ht="15" customHeight="1" x14ac:dyDescent="0.25">
      <c r="B62" s="193"/>
      <c r="C62" s="178"/>
      <c r="D62" s="24" t="s">
        <v>97</v>
      </c>
      <c r="E62" s="27"/>
      <c r="F62" s="26" t="s">
        <v>196</v>
      </c>
      <c r="G62" s="129">
        <f>(Eingabe_Daten!G62*Emissionsfaktoren!$G62)/1000</f>
        <v>0</v>
      </c>
      <c r="H62" s="130"/>
    </row>
    <row r="63" spans="2:8" ht="15" customHeight="1" x14ac:dyDescent="0.25">
      <c r="B63" s="193"/>
      <c r="C63" s="178"/>
      <c r="D63" s="24" t="s">
        <v>98</v>
      </c>
      <c r="E63" s="27"/>
      <c r="F63" s="26" t="s">
        <v>196</v>
      </c>
      <c r="G63" s="129">
        <f>(Eingabe_Daten!G63*Emissionsfaktoren!$G63)/1000</f>
        <v>0</v>
      </c>
      <c r="H63" s="130"/>
    </row>
    <row r="64" spans="2:8" ht="15" customHeight="1" x14ac:dyDescent="0.25">
      <c r="B64" s="193"/>
      <c r="C64" s="178"/>
      <c r="D64" s="194" t="s">
        <v>251</v>
      </c>
      <c r="E64" s="28" t="s">
        <v>99</v>
      </c>
      <c r="F64" s="26" t="s">
        <v>196</v>
      </c>
      <c r="G64" s="129">
        <f>(Eingabe_Daten!G64*Emissionsfaktoren!$G64)/1000</f>
        <v>0</v>
      </c>
      <c r="H64" s="130"/>
    </row>
    <row r="65" spans="2:8" ht="15" customHeight="1" x14ac:dyDescent="0.25">
      <c r="B65" s="193"/>
      <c r="C65" s="178"/>
      <c r="D65" s="194"/>
      <c r="E65" s="28" t="s">
        <v>100</v>
      </c>
      <c r="F65" s="26" t="s">
        <v>196</v>
      </c>
      <c r="G65" s="129">
        <f>(Eingabe_Daten!G65*Emissionsfaktoren!$G65)/1000</f>
        <v>0</v>
      </c>
      <c r="H65" s="130"/>
    </row>
    <row r="66" spans="2:8" ht="15" customHeight="1" x14ac:dyDescent="0.25">
      <c r="B66" s="193"/>
      <c r="C66" s="178"/>
      <c r="D66" s="180" t="s">
        <v>257</v>
      </c>
      <c r="E66" s="28" t="s">
        <v>252</v>
      </c>
      <c r="F66" s="26" t="s">
        <v>196</v>
      </c>
      <c r="G66" s="129">
        <f>(Eingabe_Daten!G66*Emissionsfaktoren!$G66)/1000</f>
        <v>0</v>
      </c>
      <c r="H66" s="130"/>
    </row>
    <row r="67" spans="2:8" ht="15" customHeight="1" x14ac:dyDescent="0.25">
      <c r="B67" s="193"/>
      <c r="C67" s="178"/>
      <c r="D67" s="181"/>
      <c r="E67" s="28" t="s">
        <v>253</v>
      </c>
      <c r="F67" s="26" t="s">
        <v>196</v>
      </c>
      <c r="G67" s="129">
        <f>(Eingabe_Daten!G67*Emissionsfaktoren!$G67)/1000</f>
        <v>0</v>
      </c>
      <c r="H67" s="130"/>
    </row>
    <row r="68" spans="2:8" ht="15" customHeight="1" x14ac:dyDescent="0.25">
      <c r="B68" s="193"/>
      <c r="C68" s="178"/>
      <c r="D68" s="181"/>
      <c r="E68" s="28" t="s">
        <v>254</v>
      </c>
      <c r="F68" s="26" t="s">
        <v>196</v>
      </c>
      <c r="G68" s="129">
        <f>(Eingabe_Daten!G68*Emissionsfaktoren!$G68)/1000</f>
        <v>0</v>
      </c>
      <c r="H68" s="130"/>
    </row>
    <row r="69" spans="2:8" ht="15" customHeight="1" x14ac:dyDescent="0.25">
      <c r="B69" s="193"/>
      <c r="C69" s="179"/>
      <c r="D69" s="182"/>
      <c r="E69" s="28" t="s">
        <v>255</v>
      </c>
      <c r="F69" s="26" t="s">
        <v>196</v>
      </c>
      <c r="G69" s="129">
        <f>(Eingabe_Daten!G69*Emissionsfaktoren!$G69)/1000</f>
        <v>0</v>
      </c>
      <c r="H69" s="130"/>
    </row>
    <row r="70" spans="2:8" ht="15" customHeight="1" x14ac:dyDescent="0.25">
      <c r="B70" s="193"/>
      <c r="C70" s="194" t="s">
        <v>101</v>
      </c>
      <c r="D70" s="24" t="s">
        <v>95</v>
      </c>
      <c r="E70" s="25"/>
      <c r="F70" s="26" t="s">
        <v>196</v>
      </c>
      <c r="G70" s="129">
        <f>(Eingabe_Daten!G70*Emissionsfaktoren!$G70)/1000</f>
        <v>0</v>
      </c>
      <c r="H70" s="130"/>
    </row>
    <row r="71" spans="2:8" ht="15" customHeight="1" x14ac:dyDescent="0.25">
      <c r="B71" s="193"/>
      <c r="C71" s="194"/>
      <c r="D71" s="24" t="s">
        <v>102</v>
      </c>
      <c r="E71" s="25"/>
      <c r="F71" s="26" t="s">
        <v>196</v>
      </c>
      <c r="G71" s="129">
        <f>(Eingabe_Daten!G71*Emissionsfaktoren!$G71)/1000</f>
        <v>0</v>
      </c>
      <c r="H71" s="130"/>
    </row>
    <row r="72" spans="2:8" ht="15" customHeight="1" x14ac:dyDescent="0.25">
      <c r="B72" s="193"/>
      <c r="C72" s="194"/>
      <c r="D72" s="194" t="s">
        <v>103</v>
      </c>
      <c r="E72" s="28" t="s">
        <v>104</v>
      </c>
      <c r="F72" s="26" t="s">
        <v>196</v>
      </c>
      <c r="G72" s="129">
        <f>(Eingabe_Daten!G72*Emissionsfaktoren!$G72)/1000</f>
        <v>0</v>
      </c>
      <c r="H72" s="130"/>
    </row>
    <row r="73" spans="2:8" ht="15" customHeight="1" x14ac:dyDescent="0.25">
      <c r="B73" s="193"/>
      <c r="C73" s="194"/>
      <c r="D73" s="194"/>
      <c r="E73" s="28" t="s">
        <v>105</v>
      </c>
      <c r="F73" s="26" t="s">
        <v>196</v>
      </c>
      <c r="G73" s="129">
        <f>(Eingabe_Daten!G73*Emissionsfaktoren!$G73)/1000</f>
        <v>0</v>
      </c>
      <c r="H73" s="130"/>
    </row>
    <row r="74" spans="2:8" ht="15" customHeight="1" x14ac:dyDescent="0.25">
      <c r="B74" s="193"/>
      <c r="C74" s="194"/>
      <c r="D74" s="194"/>
      <c r="E74" s="27" t="s">
        <v>106</v>
      </c>
      <c r="F74" s="26" t="s">
        <v>196</v>
      </c>
      <c r="G74" s="129">
        <f>(Eingabe_Daten!G74*Emissionsfaktoren!$G74)/1000</f>
        <v>0</v>
      </c>
      <c r="H74" s="130"/>
    </row>
    <row r="75" spans="2:8" ht="15" customHeight="1" x14ac:dyDescent="0.25">
      <c r="B75" s="193"/>
      <c r="C75" s="194"/>
      <c r="D75" s="194"/>
      <c r="E75" s="28" t="s">
        <v>107</v>
      </c>
      <c r="F75" s="26" t="s">
        <v>196</v>
      </c>
      <c r="G75" s="129">
        <f>(Eingabe_Daten!G75*Emissionsfaktoren!$G75)/1000</f>
        <v>0</v>
      </c>
      <c r="H75" s="130"/>
    </row>
    <row r="76" spans="2:8" ht="15" customHeight="1" x14ac:dyDescent="0.25">
      <c r="B76" s="193"/>
      <c r="C76" s="194"/>
      <c r="D76" s="194"/>
      <c r="E76" s="28" t="s">
        <v>108</v>
      </c>
      <c r="F76" s="26" t="s">
        <v>196</v>
      </c>
      <c r="G76" s="129">
        <f>(Eingabe_Daten!G76*Emissionsfaktoren!$G76)/1000</f>
        <v>0</v>
      </c>
      <c r="H76" s="130"/>
    </row>
    <row r="77" spans="2:8" ht="15" customHeight="1" x14ac:dyDescent="0.25">
      <c r="B77" s="193"/>
      <c r="C77" s="194"/>
      <c r="D77" s="194"/>
      <c r="E77" s="28" t="s">
        <v>109</v>
      </c>
      <c r="F77" s="26" t="s">
        <v>196</v>
      </c>
      <c r="G77" s="129">
        <f>(Eingabe_Daten!G77*Emissionsfaktoren!$G77)/1000</f>
        <v>0</v>
      </c>
      <c r="H77" s="130"/>
    </row>
    <row r="78" spans="2:8" ht="15" customHeight="1" x14ac:dyDescent="0.25">
      <c r="B78" s="193"/>
      <c r="C78" s="194" t="s">
        <v>110</v>
      </c>
      <c r="D78" s="24" t="s">
        <v>95</v>
      </c>
      <c r="E78" s="25"/>
      <c r="F78" s="26" t="s">
        <v>196</v>
      </c>
      <c r="G78" s="129">
        <f>(Eingabe_Daten!G78*Emissionsfaktoren!$G78)/1000</f>
        <v>0</v>
      </c>
      <c r="H78" s="130"/>
    </row>
    <row r="79" spans="2:8" ht="15" customHeight="1" x14ac:dyDescent="0.25">
      <c r="B79" s="193"/>
      <c r="C79" s="194"/>
      <c r="D79" s="24" t="s">
        <v>102</v>
      </c>
      <c r="E79" s="25"/>
      <c r="F79" s="26" t="s">
        <v>196</v>
      </c>
      <c r="G79" s="129">
        <f>(Eingabe_Daten!G79*Emissionsfaktoren!$G79)/1000</f>
        <v>0</v>
      </c>
      <c r="H79" s="130"/>
    </row>
    <row r="80" spans="2:8" ht="15" customHeight="1" x14ac:dyDescent="0.25">
      <c r="B80" s="193"/>
      <c r="C80" s="194"/>
      <c r="D80" s="194" t="s">
        <v>103</v>
      </c>
      <c r="E80" s="28" t="s">
        <v>104</v>
      </c>
      <c r="F80" s="26" t="s">
        <v>196</v>
      </c>
      <c r="G80" s="129">
        <f>(Eingabe_Daten!G80*Emissionsfaktoren!$G80)/1000</f>
        <v>0</v>
      </c>
      <c r="H80" s="130"/>
    </row>
    <row r="81" spans="2:8" ht="15" customHeight="1" x14ac:dyDescent="0.25">
      <c r="B81" s="193"/>
      <c r="C81" s="194"/>
      <c r="D81" s="194"/>
      <c r="E81" s="28" t="s">
        <v>105</v>
      </c>
      <c r="F81" s="26" t="s">
        <v>196</v>
      </c>
      <c r="G81" s="129">
        <f>(Eingabe_Daten!G81*Emissionsfaktoren!$G81)/1000</f>
        <v>0</v>
      </c>
      <c r="H81" s="130"/>
    </row>
    <row r="82" spans="2:8" ht="15" customHeight="1" x14ac:dyDescent="0.25">
      <c r="B82" s="193"/>
      <c r="C82" s="194"/>
      <c r="D82" s="194"/>
      <c r="E82" s="27" t="s">
        <v>106</v>
      </c>
      <c r="F82" s="26" t="s">
        <v>196</v>
      </c>
      <c r="G82" s="129">
        <f>(Eingabe_Daten!G82*Emissionsfaktoren!$G82)/1000</f>
        <v>0</v>
      </c>
      <c r="H82" s="130"/>
    </row>
    <row r="83" spans="2:8" ht="15" customHeight="1" x14ac:dyDescent="0.25">
      <c r="B83" s="193"/>
      <c r="C83" s="194"/>
      <c r="D83" s="194"/>
      <c r="E83" s="28" t="s">
        <v>107</v>
      </c>
      <c r="F83" s="26" t="s">
        <v>196</v>
      </c>
      <c r="G83" s="129">
        <f>(Eingabe_Daten!G83*Emissionsfaktoren!$G83)/1000</f>
        <v>0</v>
      </c>
      <c r="H83" s="130"/>
    </row>
    <row r="84" spans="2:8" ht="15" customHeight="1" x14ac:dyDescent="0.25">
      <c r="B84" s="193"/>
      <c r="C84" s="194"/>
      <c r="D84" s="194"/>
      <c r="E84" s="28" t="s">
        <v>108</v>
      </c>
      <c r="F84" s="26" t="s">
        <v>196</v>
      </c>
      <c r="G84" s="129">
        <f>(Eingabe_Daten!G84*Emissionsfaktoren!$G84)/1000</f>
        <v>0</v>
      </c>
      <c r="H84" s="130"/>
    </row>
    <row r="85" spans="2:8" ht="15" customHeight="1" x14ac:dyDescent="0.25">
      <c r="B85" s="193"/>
      <c r="C85" s="194"/>
      <c r="D85" s="194"/>
      <c r="E85" s="28" t="s">
        <v>109</v>
      </c>
      <c r="F85" s="26" t="s">
        <v>196</v>
      </c>
      <c r="G85" s="129">
        <f>(Eingabe_Daten!G85*Emissionsfaktoren!$G85)/1000</f>
        <v>0</v>
      </c>
      <c r="H85" s="130"/>
    </row>
    <row r="86" spans="2:8" ht="15" customHeight="1" x14ac:dyDescent="0.25">
      <c r="B86" s="193"/>
      <c r="C86" s="177" t="s">
        <v>111</v>
      </c>
      <c r="D86" s="29" t="s">
        <v>95</v>
      </c>
      <c r="E86" s="28"/>
      <c r="F86" s="26" t="s">
        <v>196</v>
      </c>
      <c r="G86" s="129">
        <f>(Eingabe_Daten!G86*Emissionsfaktoren!$G86)/1000</f>
        <v>0</v>
      </c>
      <c r="H86" s="130"/>
    </row>
    <row r="87" spans="2:8" ht="15" customHeight="1" x14ac:dyDescent="0.25">
      <c r="B87" s="193"/>
      <c r="C87" s="178"/>
      <c r="D87" s="29" t="s">
        <v>97</v>
      </c>
      <c r="E87" s="28"/>
      <c r="F87" s="26" t="s">
        <v>196</v>
      </c>
      <c r="G87" s="129">
        <f>(Eingabe_Daten!G87*Emissionsfaktoren!$G87)/1000</f>
        <v>0</v>
      </c>
      <c r="H87" s="130"/>
    </row>
    <row r="88" spans="2:8" ht="15" customHeight="1" x14ac:dyDescent="0.25">
      <c r="B88" s="193"/>
      <c r="C88" s="178"/>
      <c r="D88" s="29" t="s">
        <v>98</v>
      </c>
      <c r="E88" s="28"/>
      <c r="F88" s="26" t="s">
        <v>196</v>
      </c>
      <c r="G88" s="129">
        <f>(Eingabe_Daten!G88*Emissionsfaktoren!$G88)/1000</f>
        <v>0</v>
      </c>
      <c r="H88" s="130"/>
    </row>
    <row r="89" spans="2:8" ht="15" customHeight="1" x14ac:dyDescent="0.25">
      <c r="B89" s="193"/>
      <c r="C89" s="178"/>
      <c r="D89" s="194" t="s">
        <v>251</v>
      </c>
      <c r="E89" s="28" t="s">
        <v>99</v>
      </c>
      <c r="F89" s="26" t="s">
        <v>196</v>
      </c>
      <c r="G89" s="129">
        <f>(Eingabe_Daten!G89*Emissionsfaktoren!$G89)/1000</f>
        <v>0</v>
      </c>
      <c r="H89" s="130"/>
    </row>
    <row r="90" spans="2:8" ht="15" customHeight="1" x14ac:dyDescent="0.25">
      <c r="B90" s="193"/>
      <c r="C90" s="178"/>
      <c r="D90" s="194"/>
      <c r="E90" s="28" t="s">
        <v>100</v>
      </c>
      <c r="F90" s="26" t="s">
        <v>196</v>
      </c>
      <c r="G90" s="129">
        <f>(Eingabe_Daten!G90*Emissionsfaktoren!$G90)/1000</f>
        <v>0</v>
      </c>
      <c r="H90" s="130"/>
    </row>
    <row r="91" spans="2:8" ht="15" customHeight="1" x14ac:dyDescent="0.25">
      <c r="B91" s="193"/>
      <c r="C91" s="178"/>
      <c r="D91" s="180" t="s">
        <v>257</v>
      </c>
      <c r="E91" s="28" t="s">
        <v>252</v>
      </c>
      <c r="F91" s="26" t="s">
        <v>196</v>
      </c>
      <c r="G91" s="129">
        <f>(Eingabe_Daten!G91*Emissionsfaktoren!$G91)/1000</f>
        <v>0</v>
      </c>
      <c r="H91" s="130"/>
    </row>
    <row r="92" spans="2:8" ht="15" customHeight="1" x14ac:dyDescent="0.25">
      <c r="B92" s="193"/>
      <c r="C92" s="178"/>
      <c r="D92" s="181"/>
      <c r="E92" s="28" t="s">
        <v>253</v>
      </c>
      <c r="F92" s="26" t="s">
        <v>196</v>
      </c>
      <c r="G92" s="129">
        <f>(Eingabe_Daten!G92*Emissionsfaktoren!$G92)/1000</f>
        <v>0</v>
      </c>
      <c r="H92" s="130"/>
    </row>
    <row r="93" spans="2:8" ht="15" customHeight="1" x14ac:dyDescent="0.25">
      <c r="B93" s="193"/>
      <c r="C93" s="178"/>
      <c r="D93" s="181"/>
      <c r="E93" s="28" t="s">
        <v>254</v>
      </c>
      <c r="F93" s="26" t="s">
        <v>196</v>
      </c>
      <c r="G93" s="129">
        <f>(Eingabe_Daten!G93*Emissionsfaktoren!$G93)/1000</f>
        <v>0</v>
      </c>
      <c r="H93" s="130"/>
    </row>
    <row r="94" spans="2:8" ht="15" customHeight="1" x14ac:dyDescent="0.25">
      <c r="B94" s="193"/>
      <c r="C94" s="179"/>
      <c r="D94" s="182"/>
      <c r="E94" s="28" t="s">
        <v>255</v>
      </c>
      <c r="F94" s="26" t="s">
        <v>196</v>
      </c>
      <c r="G94" s="129">
        <f>(Eingabe_Daten!G94*Emissionsfaktoren!$G94)/1000</f>
        <v>0</v>
      </c>
      <c r="H94" s="130"/>
    </row>
    <row r="95" spans="2:8" ht="15" customHeight="1" x14ac:dyDescent="0.25">
      <c r="B95" s="193"/>
      <c r="C95" s="177" t="s">
        <v>112</v>
      </c>
      <c r="D95" s="29" t="s">
        <v>95</v>
      </c>
      <c r="E95" s="28"/>
      <c r="F95" s="26" t="s">
        <v>196</v>
      </c>
      <c r="G95" s="129">
        <f>(Eingabe_Daten!G95*Emissionsfaktoren!$G95)/1000</f>
        <v>0</v>
      </c>
      <c r="H95" s="130"/>
    </row>
    <row r="96" spans="2:8" ht="15" customHeight="1" x14ac:dyDescent="0.25">
      <c r="B96" s="193"/>
      <c r="C96" s="178"/>
      <c r="D96" s="24" t="s">
        <v>97</v>
      </c>
      <c r="E96" s="28"/>
      <c r="F96" s="26" t="s">
        <v>196</v>
      </c>
      <c r="G96" s="129">
        <f>(Eingabe_Daten!G96*Emissionsfaktoren!$G96)/1000</f>
        <v>0</v>
      </c>
      <c r="H96" s="130"/>
    </row>
    <row r="97" spans="2:8" ht="15" customHeight="1" x14ac:dyDescent="0.25">
      <c r="B97" s="193"/>
      <c r="C97" s="178"/>
      <c r="D97" s="24" t="s">
        <v>98</v>
      </c>
      <c r="E97" s="27"/>
      <c r="F97" s="26" t="s">
        <v>196</v>
      </c>
      <c r="G97" s="129">
        <f>(Eingabe_Daten!G97*Emissionsfaktoren!$G97)/1000</f>
        <v>0</v>
      </c>
      <c r="H97" s="130"/>
    </row>
    <row r="98" spans="2:8" ht="15" customHeight="1" x14ac:dyDescent="0.25">
      <c r="B98" s="193"/>
      <c r="C98" s="178"/>
      <c r="D98" s="194" t="s">
        <v>251</v>
      </c>
      <c r="E98" s="28" t="s">
        <v>99</v>
      </c>
      <c r="F98" s="26" t="s">
        <v>196</v>
      </c>
      <c r="G98" s="129">
        <f>(Eingabe_Daten!G98*Emissionsfaktoren!$G98)/1000</f>
        <v>0</v>
      </c>
      <c r="H98" s="130"/>
    </row>
    <row r="99" spans="2:8" ht="15" customHeight="1" x14ac:dyDescent="0.25">
      <c r="B99" s="193"/>
      <c r="C99" s="178"/>
      <c r="D99" s="194"/>
      <c r="E99" s="28" t="s">
        <v>100</v>
      </c>
      <c r="F99" s="26" t="s">
        <v>196</v>
      </c>
      <c r="G99" s="129">
        <f>(Eingabe_Daten!G99*Emissionsfaktoren!$G99)/1000</f>
        <v>0</v>
      </c>
      <c r="H99" s="130"/>
    </row>
    <row r="100" spans="2:8" x14ac:dyDescent="0.25">
      <c r="B100" s="193"/>
      <c r="C100" s="178"/>
      <c r="D100" s="180" t="s">
        <v>257</v>
      </c>
      <c r="E100" s="28" t="s">
        <v>252</v>
      </c>
      <c r="F100" s="26" t="s">
        <v>196</v>
      </c>
      <c r="G100" s="129">
        <f>(Eingabe_Daten!G100*Emissionsfaktoren!$G100)/1000</f>
        <v>0</v>
      </c>
      <c r="H100" s="130"/>
    </row>
    <row r="101" spans="2:8" x14ac:dyDescent="0.25">
      <c r="B101" s="193"/>
      <c r="C101" s="178"/>
      <c r="D101" s="181"/>
      <c r="E101" s="28" t="s">
        <v>253</v>
      </c>
      <c r="F101" s="26" t="s">
        <v>196</v>
      </c>
      <c r="G101" s="129">
        <f>(Eingabe_Daten!G101*Emissionsfaktoren!$G101)/1000</f>
        <v>0</v>
      </c>
      <c r="H101" s="130"/>
    </row>
    <row r="102" spans="2:8" x14ac:dyDescent="0.25">
      <c r="B102" s="193"/>
      <c r="C102" s="178"/>
      <c r="D102" s="181"/>
      <c r="E102" s="28" t="s">
        <v>254</v>
      </c>
      <c r="F102" s="26" t="s">
        <v>196</v>
      </c>
      <c r="G102" s="129">
        <f>(Eingabe_Daten!G102*Emissionsfaktoren!$G102)/1000</f>
        <v>0</v>
      </c>
      <c r="H102" s="130"/>
    </row>
    <row r="103" spans="2:8" x14ac:dyDescent="0.25">
      <c r="B103" s="193"/>
      <c r="C103" s="179"/>
      <c r="D103" s="182"/>
      <c r="E103" s="28" t="s">
        <v>255</v>
      </c>
      <c r="F103" s="26" t="s">
        <v>196</v>
      </c>
      <c r="G103" s="129">
        <f>(Eingabe_Daten!G103*Emissionsfaktoren!$G103)/1000</f>
        <v>0</v>
      </c>
      <c r="H103" s="130"/>
    </row>
    <row r="104" spans="2:8" ht="15" customHeight="1" x14ac:dyDescent="0.25">
      <c r="B104" s="193"/>
      <c r="C104" s="191" t="s">
        <v>113</v>
      </c>
      <c r="D104" s="191" t="s">
        <v>95</v>
      </c>
      <c r="E104" s="192" t="s">
        <v>89</v>
      </c>
      <c r="F104" s="26" t="s">
        <v>198</v>
      </c>
      <c r="G104" s="129">
        <f>(Eingabe_Daten!G104*Emissionsfaktoren!$G104)/1000</f>
        <v>0</v>
      </c>
      <c r="H104" s="130"/>
    </row>
    <row r="105" spans="2:8" ht="15" customHeight="1" x14ac:dyDescent="0.25">
      <c r="B105" s="193"/>
      <c r="C105" s="191"/>
      <c r="D105" s="191"/>
      <c r="E105" s="192"/>
      <c r="F105" s="26" t="s">
        <v>50</v>
      </c>
      <c r="G105" s="129">
        <f>(Eingabe_Daten!G105*Emissionsfaktoren!$G105)/1000</f>
        <v>0</v>
      </c>
      <c r="H105" s="130"/>
    </row>
    <row r="106" spans="2:8" ht="15" customHeight="1" x14ac:dyDescent="0.25">
      <c r="B106" s="193"/>
      <c r="C106" s="191"/>
      <c r="D106" s="191"/>
      <c r="E106" s="192" t="s">
        <v>115</v>
      </c>
      <c r="F106" s="26" t="s">
        <v>198</v>
      </c>
      <c r="G106" s="129">
        <f>(Eingabe_Daten!G106*Emissionsfaktoren!$G106)/1000</f>
        <v>0</v>
      </c>
      <c r="H106" s="130"/>
    </row>
    <row r="107" spans="2:8" ht="15" customHeight="1" x14ac:dyDescent="0.25">
      <c r="B107" s="193"/>
      <c r="C107" s="191"/>
      <c r="D107" s="191"/>
      <c r="E107" s="192"/>
      <c r="F107" s="26" t="s">
        <v>50</v>
      </c>
      <c r="G107" s="129">
        <f>(Eingabe_Daten!G107*Emissionsfaktoren!$G107)/1000</f>
        <v>0</v>
      </c>
      <c r="H107" s="130"/>
    </row>
    <row r="108" spans="2:8" ht="15" customHeight="1" x14ac:dyDescent="0.25">
      <c r="B108" s="193"/>
      <c r="C108" s="191"/>
      <c r="D108" s="191"/>
      <c r="E108" s="191" t="s">
        <v>116</v>
      </c>
      <c r="F108" s="26" t="s">
        <v>198</v>
      </c>
      <c r="G108" s="129">
        <f>(Eingabe_Daten!G108*Emissionsfaktoren!$G108)/1000</f>
        <v>0</v>
      </c>
      <c r="H108" s="130"/>
    </row>
    <row r="109" spans="2:8" ht="15" customHeight="1" x14ac:dyDescent="0.25">
      <c r="B109" s="193"/>
      <c r="C109" s="191"/>
      <c r="D109" s="191"/>
      <c r="E109" s="191"/>
      <c r="F109" s="26" t="s">
        <v>50</v>
      </c>
      <c r="G109" s="129">
        <f>(Eingabe_Daten!G109*Emissionsfaktoren!$G109)/1000</f>
        <v>0</v>
      </c>
      <c r="H109" s="130"/>
    </row>
    <row r="110" spans="2:8" ht="15" customHeight="1" x14ac:dyDescent="0.25">
      <c r="B110" s="193"/>
      <c r="C110" s="191"/>
      <c r="D110" s="191"/>
      <c r="E110" s="191" t="s">
        <v>117</v>
      </c>
      <c r="F110" s="26" t="s">
        <v>198</v>
      </c>
      <c r="G110" s="129">
        <f>(Eingabe_Daten!G110*Emissionsfaktoren!$G110)/1000</f>
        <v>0</v>
      </c>
      <c r="H110" s="130"/>
    </row>
    <row r="111" spans="2:8" ht="15" customHeight="1" x14ac:dyDescent="0.25">
      <c r="B111" s="193"/>
      <c r="C111" s="191"/>
      <c r="D111" s="191"/>
      <c r="E111" s="191"/>
      <c r="F111" s="26" t="s">
        <v>53</v>
      </c>
      <c r="G111" s="129">
        <f>(Eingabe_Daten!G111*Emissionsfaktoren!$G111)/1000</f>
        <v>0</v>
      </c>
      <c r="H111" s="130"/>
    </row>
    <row r="112" spans="2:8" ht="15" customHeight="1" x14ac:dyDescent="0.25">
      <c r="B112" s="193"/>
      <c r="C112" s="191"/>
      <c r="D112" s="191" t="s">
        <v>118</v>
      </c>
      <c r="E112" s="191" t="s">
        <v>119</v>
      </c>
      <c r="F112" s="26" t="s">
        <v>198</v>
      </c>
      <c r="G112" s="129">
        <f>(Eingabe_Daten!G112*Emissionsfaktoren!$G112)/1000</f>
        <v>0</v>
      </c>
      <c r="H112" s="130"/>
    </row>
    <row r="113" spans="2:8" ht="15" customHeight="1" x14ac:dyDescent="0.25">
      <c r="B113" s="193"/>
      <c r="C113" s="191"/>
      <c r="D113" s="191"/>
      <c r="E113" s="191"/>
      <c r="F113" s="26" t="s">
        <v>50</v>
      </c>
      <c r="G113" s="129">
        <f>(Eingabe_Daten!G113*Emissionsfaktoren!$G113)/1000</f>
        <v>0</v>
      </c>
      <c r="H113" s="130"/>
    </row>
    <row r="114" spans="2:8" ht="15" customHeight="1" x14ac:dyDescent="0.25">
      <c r="B114" s="193"/>
      <c r="C114" s="191"/>
      <c r="D114" s="191"/>
      <c r="E114" s="23" t="s">
        <v>120</v>
      </c>
      <c r="F114" s="26" t="s">
        <v>121</v>
      </c>
      <c r="G114" s="129">
        <f>(Eingabe_Daten!G114*Emissionsfaktoren!$G114)/1000</f>
        <v>0</v>
      </c>
      <c r="H114" s="130"/>
    </row>
    <row r="115" spans="2:8" ht="15" customHeight="1" x14ac:dyDescent="0.25">
      <c r="B115" s="208" t="s">
        <v>122</v>
      </c>
      <c r="C115" s="186" t="s">
        <v>123</v>
      </c>
      <c r="D115" s="30" t="s">
        <v>124</v>
      </c>
      <c r="E115" s="31"/>
      <c r="F115" s="32" t="s">
        <v>53</v>
      </c>
      <c r="G115" s="129">
        <f>(Eingabe_Daten!G115*Emissionsfaktoren!$G115)/1000</f>
        <v>0</v>
      </c>
      <c r="H115" s="130"/>
    </row>
    <row r="116" spans="2:8" ht="15" customHeight="1" x14ac:dyDescent="0.25">
      <c r="B116" s="208"/>
      <c r="C116" s="186"/>
      <c r="D116" s="186" t="s">
        <v>125</v>
      </c>
      <c r="E116" s="33" t="s">
        <v>126</v>
      </c>
      <c r="F116" s="32" t="s">
        <v>53</v>
      </c>
      <c r="G116" s="129">
        <f>(Eingabe_Daten!G116*Emissionsfaktoren!$G116)/1000</f>
        <v>0</v>
      </c>
      <c r="H116" s="130"/>
    </row>
    <row r="117" spans="2:8" ht="15" customHeight="1" x14ac:dyDescent="0.25">
      <c r="B117" s="208"/>
      <c r="C117" s="186"/>
      <c r="D117" s="186"/>
      <c r="E117" s="33" t="s">
        <v>127</v>
      </c>
      <c r="F117" s="32" t="s">
        <v>53</v>
      </c>
      <c r="G117" s="129">
        <f>(Eingabe_Daten!G117*Emissionsfaktoren!$G117)/1000</f>
        <v>0</v>
      </c>
      <c r="H117" s="130"/>
    </row>
    <row r="118" spans="2:8" ht="15" customHeight="1" x14ac:dyDescent="0.25">
      <c r="B118" s="208"/>
      <c r="C118" s="186"/>
      <c r="D118" s="30" t="s">
        <v>128</v>
      </c>
      <c r="E118" s="31"/>
      <c r="F118" s="32" t="s">
        <v>53</v>
      </c>
      <c r="G118" s="129">
        <f>(Eingabe_Daten!G118*Emissionsfaktoren!$G118)/1000</f>
        <v>0</v>
      </c>
      <c r="H118" s="130"/>
    </row>
    <row r="119" spans="2:8" ht="15" customHeight="1" x14ac:dyDescent="0.25">
      <c r="B119" s="208"/>
      <c r="C119" s="211" t="s">
        <v>129</v>
      </c>
      <c r="D119" s="211"/>
      <c r="E119" s="33" t="s">
        <v>130</v>
      </c>
      <c r="F119" s="32" t="s">
        <v>53</v>
      </c>
      <c r="G119" s="129">
        <f>(Eingabe_Daten!G119*Emissionsfaktoren!$G119)/1000</f>
        <v>0</v>
      </c>
      <c r="H119" s="130"/>
    </row>
    <row r="120" spans="2:8" ht="15" customHeight="1" x14ac:dyDescent="0.25">
      <c r="B120" s="208"/>
      <c r="C120" s="211"/>
      <c r="D120" s="211"/>
      <c r="E120" s="33" t="s">
        <v>131</v>
      </c>
      <c r="F120" s="32" t="s">
        <v>53</v>
      </c>
      <c r="G120" s="129">
        <f>(Eingabe_Daten!G120*Emissionsfaktoren!$G120)/1000</f>
        <v>0</v>
      </c>
      <c r="H120" s="130"/>
    </row>
    <row r="121" spans="2:8" ht="15" customHeight="1" x14ac:dyDescent="0.25">
      <c r="B121" s="208"/>
      <c r="C121" s="211"/>
      <c r="D121" s="211"/>
      <c r="E121" s="33" t="s">
        <v>132</v>
      </c>
      <c r="F121" s="32" t="s">
        <v>53</v>
      </c>
      <c r="G121" s="129">
        <f>(Eingabe_Daten!G121*Emissionsfaktoren!$G121)/1000</f>
        <v>0</v>
      </c>
      <c r="H121" s="130"/>
    </row>
    <row r="122" spans="2:8" ht="15" customHeight="1" x14ac:dyDescent="0.25">
      <c r="B122" s="208"/>
      <c r="C122" s="211"/>
      <c r="D122" s="211"/>
      <c r="E122" s="33" t="s">
        <v>133</v>
      </c>
      <c r="F122" s="32" t="s">
        <v>53</v>
      </c>
      <c r="G122" s="129">
        <f>(Eingabe_Daten!G122*Emissionsfaktoren!$G122)/1000</f>
        <v>0</v>
      </c>
      <c r="H122" s="130"/>
    </row>
    <row r="123" spans="2:8" ht="15" customHeight="1" x14ac:dyDescent="0.25">
      <c r="B123" s="208"/>
      <c r="C123" s="211"/>
      <c r="D123" s="211"/>
      <c r="E123" s="33" t="s">
        <v>134</v>
      </c>
      <c r="F123" s="32" t="s">
        <v>53</v>
      </c>
      <c r="G123" s="129">
        <f>(Eingabe_Daten!G123*Emissionsfaktoren!$G123)/1000</f>
        <v>0</v>
      </c>
      <c r="H123" s="130"/>
    </row>
    <row r="124" spans="2:8" ht="15" customHeight="1" x14ac:dyDescent="0.25">
      <c r="B124" s="208"/>
      <c r="C124" s="211"/>
      <c r="D124" s="211"/>
      <c r="E124" s="33" t="s">
        <v>135</v>
      </c>
      <c r="F124" s="32" t="s">
        <v>53</v>
      </c>
      <c r="G124" s="129">
        <f>(Eingabe_Daten!G124*Emissionsfaktoren!$G124)/1000</f>
        <v>0</v>
      </c>
      <c r="H124" s="130"/>
    </row>
    <row r="125" spans="2:8" ht="15" customHeight="1" x14ac:dyDescent="0.25">
      <c r="B125" s="208"/>
      <c r="C125" s="211"/>
      <c r="D125" s="211"/>
      <c r="E125" s="33" t="s">
        <v>136</v>
      </c>
      <c r="F125" s="32" t="s">
        <v>53</v>
      </c>
      <c r="G125" s="129">
        <f>(Eingabe_Daten!G125*Emissionsfaktoren!$G125)/1000</f>
        <v>0</v>
      </c>
      <c r="H125" s="130"/>
    </row>
    <row r="126" spans="2:8" ht="15" customHeight="1" x14ac:dyDescent="0.25">
      <c r="B126" s="208"/>
      <c r="C126" s="211"/>
      <c r="D126" s="211"/>
      <c r="E126" s="33" t="s">
        <v>137</v>
      </c>
      <c r="F126" s="32" t="s">
        <v>53</v>
      </c>
      <c r="G126" s="129">
        <f>(Eingabe_Daten!G126*Emissionsfaktoren!$G126)/1000</f>
        <v>0</v>
      </c>
      <c r="H126" s="130"/>
    </row>
    <row r="127" spans="2:8" ht="15" customHeight="1" x14ac:dyDescent="0.25">
      <c r="B127" s="208"/>
      <c r="C127" s="211"/>
      <c r="D127" s="211"/>
      <c r="E127" s="33" t="s">
        <v>138</v>
      </c>
      <c r="F127" s="32" t="s">
        <v>53</v>
      </c>
      <c r="G127" s="129">
        <f>(Eingabe_Daten!G127*Emissionsfaktoren!$G127)/1000</f>
        <v>0</v>
      </c>
      <c r="H127" s="130"/>
    </row>
    <row r="128" spans="2:8" ht="15" customHeight="1" x14ac:dyDescent="0.25">
      <c r="B128" s="208"/>
      <c r="C128" s="211"/>
      <c r="D128" s="211"/>
      <c r="E128" s="33" t="s">
        <v>139</v>
      </c>
      <c r="F128" s="32" t="s">
        <v>53</v>
      </c>
      <c r="G128" s="129">
        <f>(Eingabe_Daten!G128*Emissionsfaktoren!$G128)/1000</f>
        <v>0</v>
      </c>
      <c r="H128" s="130"/>
    </row>
    <row r="129" spans="1:1024" ht="15" customHeight="1" x14ac:dyDescent="0.25">
      <c r="B129" s="208"/>
      <c r="C129" s="211"/>
      <c r="D129" s="211"/>
      <c r="E129" s="33" t="s">
        <v>140</v>
      </c>
      <c r="F129" s="32" t="s">
        <v>53</v>
      </c>
      <c r="G129" s="129">
        <f>(Eingabe_Daten!G129*Emissionsfaktoren!$G129)/1000</f>
        <v>0</v>
      </c>
      <c r="H129" s="130"/>
    </row>
    <row r="130" spans="1:1024" ht="15" customHeight="1" x14ac:dyDescent="0.25">
      <c r="B130" s="208"/>
      <c r="C130" s="211"/>
      <c r="D130" s="211"/>
      <c r="E130" s="33" t="s">
        <v>141</v>
      </c>
      <c r="F130" s="32" t="s">
        <v>53</v>
      </c>
      <c r="G130" s="129">
        <f>(Eingabe_Daten!G130*Emissionsfaktoren!$G130)/1000</f>
        <v>0</v>
      </c>
      <c r="H130" s="130"/>
    </row>
    <row r="131" spans="1:1024" ht="15" customHeight="1" x14ac:dyDescent="0.25">
      <c r="B131" s="208"/>
      <c r="C131" s="211"/>
      <c r="D131" s="211"/>
      <c r="E131" s="33" t="s">
        <v>142</v>
      </c>
      <c r="F131" s="32" t="s">
        <v>53</v>
      </c>
      <c r="G131" s="129">
        <f>(Eingabe_Daten!G131*Emissionsfaktoren!$G131)/1000</f>
        <v>0</v>
      </c>
      <c r="H131" s="130"/>
    </row>
    <row r="132" spans="1:1024" ht="15" customHeight="1" x14ac:dyDescent="0.25">
      <c r="B132" s="208"/>
      <c r="C132" s="211"/>
      <c r="D132" s="211"/>
      <c r="E132" s="33" t="s">
        <v>143</v>
      </c>
      <c r="F132" s="32" t="s">
        <v>53</v>
      </c>
      <c r="G132" s="129">
        <f>(Eingabe_Daten!G132*Emissionsfaktoren!$G132)/1000</f>
        <v>0</v>
      </c>
      <c r="H132" s="130"/>
    </row>
    <row r="133" spans="1:1024" ht="15" customHeight="1" x14ac:dyDescent="0.25">
      <c r="B133" s="208"/>
      <c r="C133" s="211"/>
      <c r="D133" s="211"/>
      <c r="E133" s="33" t="s">
        <v>144</v>
      </c>
      <c r="F133" s="32" t="s">
        <v>53</v>
      </c>
      <c r="G133" s="129">
        <f>(Eingabe_Daten!G133*Emissionsfaktoren!$G133)/1000</f>
        <v>0</v>
      </c>
      <c r="H133" s="130"/>
    </row>
    <row r="134" spans="1:1024" ht="15" customHeight="1" x14ac:dyDescent="0.25">
      <c r="B134" s="208"/>
      <c r="C134" s="211"/>
      <c r="D134" s="211"/>
      <c r="E134" s="33" t="s">
        <v>145</v>
      </c>
      <c r="F134" s="32" t="s">
        <v>53</v>
      </c>
      <c r="G134" s="129">
        <f>(Eingabe_Daten!G134*Emissionsfaktoren!$G134)/1000</f>
        <v>0</v>
      </c>
      <c r="H134" s="130"/>
    </row>
    <row r="135" spans="1:1024" x14ac:dyDescent="0.25">
      <c r="B135" s="208"/>
      <c r="C135" s="211"/>
      <c r="D135" s="211"/>
      <c r="E135" s="33" t="s">
        <v>146</v>
      </c>
      <c r="F135" s="32" t="s">
        <v>53</v>
      </c>
      <c r="G135" s="129">
        <f>(Eingabe_Daten!G135*Emissionsfaktoren!$G135)/1000</f>
        <v>0</v>
      </c>
      <c r="H135" s="131"/>
    </row>
    <row r="136" spans="1:1024" ht="15" customHeight="1" x14ac:dyDescent="0.25">
      <c r="B136" s="208"/>
      <c r="C136" s="211"/>
      <c r="D136" s="211"/>
      <c r="E136" s="33" t="s">
        <v>147</v>
      </c>
      <c r="F136" s="32" t="s">
        <v>53</v>
      </c>
      <c r="G136" s="129">
        <f>(Eingabe_Daten!G136*Emissionsfaktoren!$G136)/1000</f>
        <v>0</v>
      </c>
      <c r="H136" s="130"/>
    </row>
    <row r="137" spans="1:1024" ht="15" customHeight="1" x14ac:dyDescent="0.25">
      <c r="B137" s="208"/>
      <c r="C137" s="211"/>
      <c r="D137" s="211"/>
      <c r="E137" s="33" t="s">
        <v>148</v>
      </c>
      <c r="F137" s="32" t="s">
        <v>53</v>
      </c>
      <c r="G137" s="129">
        <f>(Eingabe_Daten!G137*Emissionsfaktoren!$G137)/1000</f>
        <v>0</v>
      </c>
      <c r="H137" s="130"/>
    </row>
    <row r="138" spans="1:1024" ht="15" customHeight="1" x14ac:dyDescent="0.25">
      <c r="B138" s="208"/>
      <c r="C138" s="211"/>
      <c r="D138" s="211"/>
      <c r="E138" s="33" t="s">
        <v>149</v>
      </c>
      <c r="F138" s="32" t="s">
        <v>53</v>
      </c>
      <c r="G138" s="129">
        <f>(Eingabe_Daten!G138*Emissionsfaktoren!$G138)/1000</f>
        <v>0</v>
      </c>
      <c r="H138" s="130"/>
    </row>
    <row r="139" spans="1:1024" ht="15" customHeight="1" x14ac:dyDescent="0.25">
      <c r="B139" s="208"/>
      <c r="C139" s="211"/>
      <c r="D139" s="211"/>
      <c r="E139" s="33" t="s">
        <v>150</v>
      </c>
      <c r="F139" s="32" t="s">
        <v>53</v>
      </c>
      <c r="G139" s="129">
        <f>(Eingabe_Daten!G139*Emissionsfaktoren!$G139)/1000</f>
        <v>0</v>
      </c>
      <c r="H139" s="130"/>
    </row>
    <row r="140" spans="1:1024" ht="15" customHeight="1" x14ac:dyDescent="0.25">
      <c r="B140" s="208"/>
      <c r="C140" s="211"/>
      <c r="D140" s="211"/>
      <c r="E140" s="33" t="s">
        <v>151</v>
      </c>
      <c r="F140" s="32" t="s">
        <v>53</v>
      </c>
      <c r="G140" s="129">
        <f>(Eingabe_Daten!G140*Emissionsfaktoren!$G140)/1000</f>
        <v>0</v>
      </c>
      <c r="H140" s="130"/>
    </row>
    <row r="141" spans="1:1024" s="132" customFormat="1" ht="15" customHeight="1" x14ac:dyDescent="0.25">
      <c r="A141" s="6"/>
      <c r="B141" s="208"/>
      <c r="C141" s="211"/>
      <c r="D141" s="211"/>
      <c r="E141" s="33" t="s">
        <v>152</v>
      </c>
      <c r="F141" s="32" t="s">
        <v>53</v>
      </c>
      <c r="G141" s="129">
        <f>(Eingabe_Daten!G141*Emissionsfaktoren!$G141)/1000</f>
        <v>0</v>
      </c>
      <c r="H141" s="130"/>
      <c r="I141" s="6"/>
      <c r="J141" s="6"/>
      <c r="K141"/>
      <c r="L141"/>
      <c r="M141"/>
      <c r="N141"/>
      <c r="O141"/>
      <c r="P141"/>
      <c r="Q141"/>
      <c r="R141"/>
      <c r="S141"/>
      <c r="T141"/>
      <c r="U141"/>
      <c r="V141"/>
      <c r="W141"/>
      <c r="X141"/>
      <c r="Y141"/>
      <c r="Z141"/>
      <c r="AA141"/>
      <c r="AB141"/>
      <c r="AC141"/>
      <c r="AD141"/>
      <c r="AE141"/>
      <c r="AF141"/>
      <c r="AG141"/>
      <c r="AH141"/>
      <c r="AI141"/>
      <c r="AJ141"/>
      <c r="AK141"/>
      <c r="AL141"/>
      <c r="AM141"/>
      <c r="AN141"/>
      <c r="AO141"/>
      <c r="AP141"/>
      <c r="AQ141"/>
      <c r="AR141"/>
      <c r="AS141"/>
      <c r="AT141"/>
      <c r="AU141"/>
      <c r="AV141"/>
      <c r="AW141"/>
      <c r="AX141"/>
      <c r="AY141"/>
      <c r="AZ141"/>
      <c r="BA141"/>
      <c r="BB141"/>
      <c r="BC141"/>
      <c r="BD141"/>
      <c r="BE141"/>
      <c r="BF141"/>
      <c r="BG141"/>
      <c r="BH141"/>
      <c r="BI141"/>
      <c r="BJ141"/>
      <c r="BK141"/>
      <c r="BL141"/>
      <c r="BM141"/>
      <c r="BN141"/>
      <c r="BO141"/>
      <c r="BP141"/>
      <c r="BQ141"/>
      <c r="BR141"/>
      <c r="BS141"/>
      <c r="BT141"/>
      <c r="BU141"/>
      <c r="BV141"/>
      <c r="BW141"/>
      <c r="BX141"/>
      <c r="BY141"/>
      <c r="BZ141"/>
      <c r="CA141"/>
      <c r="CB141"/>
      <c r="CC141"/>
      <c r="CD141"/>
      <c r="CE141"/>
      <c r="CF141"/>
      <c r="CG141"/>
      <c r="CH141"/>
      <c r="CI141"/>
      <c r="CJ141"/>
      <c r="CK141"/>
      <c r="CL141"/>
      <c r="CM141"/>
      <c r="CN141"/>
      <c r="CO141"/>
      <c r="CP141"/>
      <c r="CQ141"/>
      <c r="CR141"/>
      <c r="CS141"/>
      <c r="CT141"/>
      <c r="CU141"/>
      <c r="CV141"/>
      <c r="CW141"/>
      <c r="CX141"/>
      <c r="CY141"/>
      <c r="CZ141"/>
      <c r="DA141"/>
      <c r="DB141"/>
      <c r="DC141"/>
      <c r="DD141"/>
      <c r="DE141"/>
      <c r="DF141"/>
      <c r="DG141"/>
      <c r="DH141"/>
      <c r="DI141"/>
      <c r="DJ141"/>
      <c r="DK141"/>
      <c r="DL141"/>
      <c r="DM141"/>
      <c r="DN141"/>
      <c r="DO141"/>
      <c r="DP141"/>
      <c r="DQ141"/>
      <c r="DR141"/>
      <c r="DS141"/>
      <c r="DT141"/>
      <c r="DU141"/>
      <c r="DV141"/>
      <c r="DW141"/>
      <c r="DX141"/>
      <c r="DY141"/>
      <c r="DZ141"/>
      <c r="EA141"/>
      <c r="EB141"/>
      <c r="EC141"/>
      <c r="ED141"/>
      <c r="EE141"/>
      <c r="EF141"/>
      <c r="EG141"/>
      <c r="EH141"/>
      <c r="EI141"/>
      <c r="EJ141"/>
      <c r="EK141"/>
      <c r="EL141"/>
      <c r="EM141"/>
      <c r="EN141"/>
      <c r="EO141"/>
      <c r="EP141"/>
      <c r="EQ141"/>
      <c r="ER141"/>
      <c r="ES141"/>
      <c r="ET141"/>
      <c r="EU141"/>
      <c r="EV141"/>
      <c r="EW141"/>
      <c r="EX141"/>
      <c r="EY141"/>
      <c r="EZ141"/>
      <c r="FA141"/>
      <c r="FB141"/>
      <c r="FC141"/>
      <c r="FD141"/>
      <c r="FE141"/>
      <c r="FF141"/>
      <c r="FG141"/>
      <c r="FH141"/>
      <c r="FI141"/>
      <c r="FJ141"/>
      <c r="FK141"/>
      <c r="FL141"/>
      <c r="FM141"/>
      <c r="FN141"/>
      <c r="FO141"/>
      <c r="FP141"/>
      <c r="FQ141"/>
      <c r="FR141"/>
      <c r="FS141"/>
      <c r="FT141"/>
      <c r="FU141"/>
      <c r="FV141"/>
      <c r="FW141"/>
      <c r="FX141"/>
      <c r="FY141"/>
      <c r="FZ141"/>
      <c r="GA141"/>
      <c r="GB141"/>
      <c r="GC141"/>
      <c r="GD141"/>
      <c r="GE141"/>
      <c r="GF141"/>
      <c r="GG141"/>
      <c r="GH141"/>
      <c r="GI141"/>
      <c r="GJ141"/>
      <c r="GK141"/>
      <c r="GL141"/>
      <c r="GM141"/>
      <c r="GN141"/>
      <c r="GO141"/>
      <c r="GP141"/>
      <c r="GQ141"/>
      <c r="GR141"/>
      <c r="GS141"/>
      <c r="GT141"/>
      <c r="GU141"/>
      <c r="GV141"/>
      <c r="GW141"/>
      <c r="GX141"/>
      <c r="GY141"/>
      <c r="GZ141"/>
      <c r="HA141"/>
      <c r="HB141"/>
      <c r="HC141"/>
      <c r="HD141"/>
      <c r="HE141"/>
      <c r="HF141"/>
      <c r="HG141"/>
      <c r="HH141"/>
      <c r="HI141"/>
      <c r="HJ141"/>
      <c r="HK141"/>
      <c r="HL141"/>
      <c r="HM141"/>
      <c r="HN141"/>
      <c r="HO141"/>
      <c r="HP141"/>
      <c r="HQ141"/>
      <c r="HR141"/>
      <c r="HS141"/>
      <c r="HT141"/>
      <c r="HU141"/>
      <c r="HV141"/>
      <c r="HW141"/>
      <c r="HX141"/>
      <c r="HY141"/>
      <c r="HZ141"/>
      <c r="IA141"/>
      <c r="IB141"/>
      <c r="IC141"/>
      <c r="ID141"/>
      <c r="IE141"/>
      <c r="IF141"/>
      <c r="IG141"/>
      <c r="IH141"/>
      <c r="II141"/>
      <c r="IJ141"/>
      <c r="IK141"/>
      <c r="IL141"/>
      <c r="IM141"/>
      <c r="IN141"/>
      <c r="IO141"/>
      <c r="IP141"/>
      <c r="IQ141"/>
      <c r="IR141"/>
      <c r="IS141"/>
      <c r="IT141"/>
      <c r="IU141"/>
      <c r="IV141"/>
      <c r="IW141"/>
      <c r="IX141"/>
      <c r="IY141"/>
      <c r="IZ141"/>
      <c r="JA141"/>
      <c r="JB141"/>
      <c r="JC141"/>
      <c r="JD141"/>
      <c r="JE141"/>
      <c r="JF141"/>
      <c r="JG141"/>
      <c r="JH141"/>
      <c r="JI141"/>
      <c r="JJ141"/>
      <c r="JK141"/>
      <c r="JL141"/>
      <c r="JM141"/>
      <c r="JN141"/>
      <c r="JO141"/>
      <c r="JP141"/>
      <c r="JQ141"/>
      <c r="JR141"/>
      <c r="JS141"/>
      <c r="JT141"/>
      <c r="JU141"/>
      <c r="JV141"/>
      <c r="JW141"/>
      <c r="JX141"/>
      <c r="JY141"/>
      <c r="JZ141"/>
      <c r="KA141"/>
      <c r="KB141"/>
      <c r="KC141"/>
      <c r="KD141"/>
      <c r="KE141"/>
      <c r="KF141"/>
      <c r="KG141"/>
      <c r="KH141"/>
      <c r="KI141"/>
      <c r="KJ141"/>
      <c r="KK141"/>
      <c r="KL141"/>
      <c r="KM141"/>
      <c r="KN141"/>
      <c r="KO141"/>
      <c r="KP141"/>
      <c r="KQ141"/>
      <c r="KR141"/>
      <c r="KS141"/>
      <c r="KT141"/>
      <c r="KU141"/>
      <c r="KV141"/>
      <c r="KW141"/>
      <c r="KX141"/>
      <c r="KY141"/>
      <c r="KZ141"/>
      <c r="LA141"/>
      <c r="LB141"/>
      <c r="LC141"/>
      <c r="LD141"/>
      <c r="LE141"/>
      <c r="LF141"/>
      <c r="LG141"/>
      <c r="LH141"/>
      <c r="LI141"/>
      <c r="LJ141"/>
      <c r="LK141"/>
      <c r="LL141"/>
      <c r="LM141"/>
      <c r="LN141"/>
      <c r="LO141"/>
      <c r="LP141"/>
      <c r="LQ141"/>
      <c r="LR141"/>
      <c r="LS141"/>
      <c r="LT141"/>
      <c r="LU141"/>
      <c r="LV141"/>
      <c r="LW141"/>
      <c r="LX141"/>
      <c r="LY141"/>
      <c r="LZ141"/>
      <c r="MA141"/>
      <c r="MB141"/>
      <c r="MC141"/>
      <c r="MD141"/>
      <c r="ME141"/>
      <c r="MF141"/>
      <c r="MG141"/>
      <c r="MH141"/>
      <c r="MI141"/>
      <c r="MJ141"/>
      <c r="MK141"/>
      <c r="ML141"/>
      <c r="MM141"/>
      <c r="MN141"/>
      <c r="MO141"/>
      <c r="MP141"/>
      <c r="MQ141"/>
      <c r="MR141"/>
      <c r="MS141"/>
      <c r="MT141"/>
      <c r="MU141"/>
      <c r="MV141"/>
      <c r="MW141"/>
      <c r="MX141"/>
      <c r="MY141"/>
      <c r="MZ141"/>
      <c r="NA141"/>
      <c r="NB141"/>
      <c r="NC141"/>
      <c r="ND141"/>
      <c r="NE141"/>
      <c r="NF141"/>
      <c r="NG141"/>
      <c r="NH141"/>
      <c r="NI141"/>
      <c r="NJ141"/>
      <c r="NK141"/>
      <c r="NL141"/>
      <c r="NM141"/>
      <c r="NN141"/>
      <c r="NO141"/>
      <c r="NP141"/>
      <c r="NQ141"/>
      <c r="NR141"/>
      <c r="NS141"/>
      <c r="NT141"/>
      <c r="NU141"/>
      <c r="NV141"/>
      <c r="NW141"/>
      <c r="NX141"/>
      <c r="NY141"/>
      <c r="NZ141"/>
      <c r="OA141"/>
      <c r="OB141"/>
      <c r="OC141"/>
      <c r="OD141"/>
      <c r="OE141"/>
      <c r="OF141"/>
      <c r="OG141"/>
      <c r="OH141"/>
      <c r="OI141"/>
      <c r="OJ141"/>
      <c r="OK141"/>
      <c r="OL141"/>
      <c r="OM141"/>
      <c r="ON141"/>
      <c r="OO141"/>
      <c r="OP141"/>
      <c r="OQ141"/>
      <c r="OR141"/>
      <c r="OS141"/>
      <c r="OT141"/>
      <c r="OU141"/>
      <c r="OV141"/>
      <c r="OW141"/>
      <c r="OX141"/>
      <c r="OY141"/>
      <c r="OZ141"/>
      <c r="PA141"/>
      <c r="PB141"/>
      <c r="PC141"/>
      <c r="PD141"/>
      <c r="PE141"/>
      <c r="PF141"/>
      <c r="PG141"/>
      <c r="PH141"/>
      <c r="PI141"/>
      <c r="PJ141"/>
      <c r="PK141"/>
      <c r="PL141"/>
      <c r="PM141"/>
      <c r="PN141"/>
      <c r="PO141"/>
      <c r="PP141"/>
      <c r="PQ141"/>
      <c r="PR141"/>
      <c r="PS141"/>
      <c r="PT141"/>
      <c r="PU141"/>
      <c r="PV141"/>
      <c r="PW141"/>
      <c r="PX141"/>
      <c r="PY141"/>
      <c r="PZ141"/>
      <c r="QA141"/>
      <c r="QB141"/>
      <c r="QC141"/>
      <c r="QD141"/>
      <c r="QE141"/>
      <c r="QF141"/>
      <c r="QG141"/>
      <c r="QH141"/>
      <c r="QI141"/>
      <c r="QJ141"/>
      <c r="QK141"/>
      <c r="QL141"/>
      <c r="QM141"/>
      <c r="QN141"/>
      <c r="QO141"/>
      <c r="QP141"/>
      <c r="QQ141"/>
      <c r="QR141"/>
      <c r="QS141"/>
      <c r="QT141"/>
      <c r="QU141"/>
      <c r="QV141"/>
      <c r="QW141"/>
      <c r="QX141"/>
      <c r="QY141"/>
      <c r="QZ141"/>
      <c r="RA141"/>
      <c r="RB141"/>
      <c r="RC141"/>
      <c r="RD141"/>
      <c r="RE141"/>
      <c r="RF141"/>
      <c r="RG141"/>
      <c r="RH141"/>
      <c r="RI141"/>
      <c r="RJ141"/>
      <c r="RK141"/>
      <c r="RL141"/>
      <c r="RM141"/>
      <c r="RN141"/>
      <c r="RO141"/>
      <c r="RP141"/>
      <c r="RQ141"/>
      <c r="RR141"/>
      <c r="RS141"/>
      <c r="RT141"/>
      <c r="RU141"/>
      <c r="RV141"/>
      <c r="RW141"/>
      <c r="RX141"/>
      <c r="RY141"/>
      <c r="RZ141"/>
      <c r="SA141"/>
      <c r="SB141"/>
      <c r="SC141"/>
      <c r="SD141"/>
      <c r="SE141"/>
      <c r="SF141"/>
      <c r="SG141"/>
      <c r="SH141"/>
      <c r="SI141"/>
      <c r="SJ141"/>
      <c r="SK141"/>
      <c r="SL141"/>
      <c r="SM141"/>
      <c r="SN141"/>
      <c r="SO141"/>
      <c r="SP141"/>
      <c r="SQ141"/>
      <c r="SR141"/>
      <c r="SS141"/>
      <c r="ST141"/>
      <c r="SU141"/>
      <c r="SV141"/>
      <c r="SW141"/>
      <c r="SX141"/>
      <c r="SY141"/>
      <c r="SZ141"/>
      <c r="TA141"/>
      <c r="TB141"/>
      <c r="TC141"/>
      <c r="TD141"/>
      <c r="TE141"/>
      <c r="TF141"/>
      <c r="TG141"/>
      <c r="TH141"/>
      <c r="TI141"/>
      <c r="TJ141"/>
      <c r="TK141"/>
      <c r="TL141"/>
      <c r="TM141"/>
      <c r="TN141"/>
      <c r="TO141"/>
      <c r="TP141"/>
      <c r="TQ141"/>
      <c r="TR141"/>
      <c r="TS141"/>
      <c r="TT141"/>
      <c r="TU141"/>
      <c r="TV141"/>
      <c r="TW141"/>
      <c r="TX141"/>
      <c r="TY141"/>
      <c r="TZ141"/>
      <c r="UA141"/>
      <c r="UB141"/>
      <c r="UC141"/>
      <c r="UD141"/>
      <c r="UE141"/>
      <c r="UF141"/>
      <c r="UG141"/>
      <c r="UH141"/>
      <c r="UI141"/>
      <c r="UJ141"/>
      <c r="UK141"/>
      <c r="UL141"/>
      <c r="UM141"/>
      <c r="UN141"/>
      <c r="UO141"/>
      <c r="UP141"/>
      <c r="UQ141"/>
      <c r="UR141"/>
      <c r="US141"/>
      <c r="UT141"/>
      <c r="UU141"/>
      <c r="UV141"/>
      <c r="UW141"/>
      <c r="UX141"/>
      <c r="UY141"/>
      <c r="UZ141"/>
      <c r="VA141"/>
      <c r="VB141"/>
      <c r="VC141"/>
      <c r="VD141"/>
      <c r="VE141"/>
      <c r="VF141"/>
      <c r="VG141"/>
      <c r="VH141"/>
      <c r="VI141"/>
      <c r="VJ141"/>
      <c r="VK141"/>
      <c r="VL141"/>
      <c r="VM141"/>
      <c r="VN141"/>
      <c r="VO141"/>
      <c r="VP141"/>
      <c r="VQ141"/>
      <c r="VR141"/>
      <c r="VS141"/>
      <c r="VT141"/>
      <c r="VU141"/>
      <c r="VV141"/>
      <c r="VW141"/>
      <c r="VX141"/>
      <c r="VY141"/>
      <c r="VZ141"/>
      <c r="WA141"/>
      <c r="WB141"/>
      <c r="WC141"/>
      <c r="WD141"/>
      <c r="WE141"/>
      <c r="WF141"/>
      <c r="WG141"/>
      <c r="WH141"/>
      <c r="WI141"/>
      <c r="WJ141"/>
      <c r="WK141"/>
      <c r="WL141"/>
      <c r="WM141"/>
      <c r="WN141"/>
      <c r="WO141"/>
      <c r="WP141"/>
      <c r="WQ141"/>
      <c r="WR141"/>
      <c r="WS141"/>
      <c r="WT141"/>
      <c r="WU141"/>
      <c r="WV141"/>
      <c r="WW141"/>
      <c r="WX141"/>
      <c r="WY141"/>
      <c r="WZ141"/>
      <c r="XA141"/>
      <c r="XB141"/>
      <c r="XC141"/>
      <c r="XD141"/>
      <c r="XE141"/>
      <c r="XF141"/>
      <c r="XG141"/>
      <c r="XH141"/>
      <c r="XI141"/>
      <c r="XJ141"/>
      <c r="XK141"/>
      <c r="XL141"/>
      <c r="XM141"/>
      <c r="XN141"/>
      <c r="XO141"/>
      <c r="XP141"/>
      <c r="XQ141"/>
      <c r="XR141"/>
      <c r="XS141"/>
      <c r="XT141"/>
      <c r="XU141"/>
      <c r="XV141"/>
      <c r="XW141"/>
      <c r="XX141"/>
      <c r="XY141"/>
      <c r="XZ141"/>
      <c r="YA141"/>
      <c r="YB141"/>
      <c r="YC141"/>
      <c r="YD141"/>
      <c r="YE141"/>
      <c r="YF141"/>
      <c r="YG141"/>
      <c r="YH141"/>
      <c r="YI141"/>
      <c r="YJ141"/>
      <c r="YK141"/>
      <c r="YL141"/>
      <c r="YM141"/>
      <c r="YN141"/>
      <c r="YO141"/>
      <c r="YP141"/>
      <c r="YQ141"/>
      <c r="YR141"/>
      <c r="YS141"/>
      <c r="YT141"/>
      <c r="YU141"/>
      <c r="YV141"/>
      <c r="YW141"/>
      <c r="YX141"/>
      <c r="YY141"/>
      <c r="YZ141"/>
      <c r="ZA141"/>
      <c r="ZB141"/>
      <c r="ZC141"/>
      <c r="ZD141"/>
      <c r="ZE141"/>
      <c r="ZF141"/>
      <c r="ZG141"/>
      <c r="ZH141"/>
      <c r="ZI141"/>
      <c r="ZJ141"/>
      <c r="ZK141"/>
      <c r="ZL141"/>
      <c r="ZM141"/>
      <c r="ZN141"/>
      <c r="ZO141"/>
      <c r="ZP141"/>
      <c r="ZQ141"/>
      <c r="ZR141"/>
      <c r="ZS141"/>
      <c r="ZT141"/>
      <c r="ZU141"/>
      <c r="ZV141"/>
      <c r="ZW141"/>
      <c r="ZX141"/>
      <c r="ZY141"/>
      <c r="ZZ141"/>
      <c r="AAA141"/>
      <c r="AAB141"/>
      <c r="AAC141"/>
      <c r="AAD141"/>
      <c r="AAE141"/>
      <c r="AAF141"/>
      <c r="AAG141"/>
      <c r="AAH141"/>
      <c r="AAI141"/>
      <c r="AAJ141"/>
      <c r="AAK141"/>
      <c r="AAL141"/>
      <c r="AAM141"/>
      <c r="AAN141"/>
      <c r="AAO141"/>
      <c r="AAP141"/>
      <c r="AAQ141"/>
      <c r="AAR141"/>
      <c r="AAS141"/>
      <c r="AAT141"/>
      <c r="AAU141"/>
      <c r="AAV141"/>
      <c r="AAW141"/>
      <c r="AAX141"/>
      <c r="AAY141"/>
      <c r="AAZ141"/>
      <c r="ABA141"/>
      <c r="ABB141"/>
      <c r="ABC141"/>
      <c r="ABD141"/>
      <c r="ABE141"/>
      <c r="ABF141"/>
      <c r="ABG141"/>
      <c r="ABH141"/>
      <c r="ABI141"/>
      <c r="ABJ141"/>
      <c r="ABK141"/>
      <c r="ABL141"/>
      <c r="ABM141"/>
      <c r="ABN141"/>
      <c r="ABO141"/>
      <c r="ABP141"/>
      <c r="ABQ141"/>
      <c r="ABR141"/>
      <c r="ABS141"/>
      <c r="ABT141"/>
      <c r="ABU141"/>
      <c r="ABV141"/>
      <c r="ABW141"/>
      <c r="ABX141"/>
      <c r="ABY141"/>
      <c r="ABZ141"/>
      <c r="ACA141"/>
      <c r="ACB141"/>
      <c r="ACC141"/>
      <c r="ACD141"/>
      <c r="ACE141"/>
      <c r="ACF141"/>
      <c r="ACG141"/>
      <c r="ACH141"/>
      <c r="ACI141"/>
      <c r="ACJ141"/>
      <c r="ACK141"/>
      <c r="ACL141"/>
      <c r="ACM141"/>
      <c r="ACN141"/>
      <c r="ACO141"/>
      <c r="ACP141"/>
      <c r="ACQ141"/>
      <c r="ACR141"/>
      <c r="ACS141"/>
      <c r="ACT141"/>
      <c r="ACU141"/>
      <c r="ACV141"/>
      <c r="ACW141"/>
      <c r="ACX141"/>
      <c r="ACY141"/>
      <c r="ACZ141"/>
      <c r="ADA141"/>
      <c r="ADB141"/>
      <c r="ADC141"/>
      <c r="ADD141"/>
      <c r="ADE141"/>
      <c r="ADF141"/>
      <c r="ADG141"/>
      <c r="ADH141"/>
      <c r="ADI141"/>
      <c r="ADJ141"/>
      <c r="ADK141"/>
      <c r="ADL141"/>
      <c r="ADM141"/>
      <c r="ADN141"/>
      <c r="ADO141"/>
      <c r="ADP141"/>
      <c r="ADQ141"/>
      <c r="ADR141"/>
      <c r="ADS141"/>
      <c r="ADT141"/>
      <c r="ADU141"/>
      <c r="ADV141"/>
      <c r="ADW141"/>
      <c r="ADX141"/>
      <c r="ADY141"/>
      <c r="ADZ141"/>
      <c r="AEA141"/>
      <c r="AEB141"/>
      <c r="AEC141"/>
      <c r="AED141"/>
      <c r="AEE141"/>
      <c r="AEF141"/>
      <c r="AEG141"/>
      <c r="AEH141"/>
      <c r="AEI141"/>
      <c r="AEJ141"/>
      <c r="AEK141"/>
      <c r="AEL141"/>
      <c r="AEM141"/>
      <c r="AEN141"/>
      <c r="AEO141"/>
      <c r="AEP141"/>
      <c r="AEQ141"/>
      <c r="AER141"/>
      <c r="AES141"/>
      <c r="AET141"/>
      <c r="AEU141"/>
      <c r="AEV141"/>
      <c r="AEW141"/>
      <c r="AEX141"/>
      <c r="AEY141"/>
      <c r="AEZ141"/>
      <c r="AFA141"/>
      <c r="AFB141"/>
      <c r="AFC141"/>
      <c r="AFD141"/>
      <c r="AFE141"/>
      <c r="AFF141"/>
      <c r="AFG141"/>
      <c r="AFH141"/>
      <c r="AFI141"/>
      <c r="AFJ141"/>
      <c r="AFK141"/>
      <c r="AFL141"/>
      <c r="AFM141"/>
      <c r="AFN141"/>
      <c r="AFO141"/>
      <c r="AFP141"/>
      <c r="AFQ141"/>
      <c r="AFR141"/>
      <c r="AFS141"/>
      <c r="AFT141"/>
      <c r="AFU141"/>
      <c r="AFV141"/>
      <c r="AFW141"/>
      <c r="AFX141"/>
      <c r="AFY141"/>
      <c r="AFZ141"/>
      <c r="AGA141"/>
      <c r="AGB141"/>
      <c r="AGC141"/>
      <c r="AGD141"/>
      <c r="AGE141"/>
      <c r="AGF141"/>
      <c r="AGG141"/>
      <c r="AGH141"/>
      <c r="AGI141"/>
      <c r="AGJ141"/>
      <c r="AGK141"/>
      <c r="AGL141"/>
      <c r="AGM141"/>
      <c r="AGN141"/>
      <c r="AGO141"/>
      <c r="AGP141"/>
      <c r="AGQ141"/>
      <c r="AGR141"/>
      <c r="AGS141"/>
      <c r="AGT141"/>
      <c r="AGU141"/>
      <c r="AGV141"/>
      <c r="AGW141"/>
      <c r="AGX141"/>
      <c r="AGY141"/>
      <c r="AGZ141"/>
      <c r="AHA141"/>
      <c r="AHB141"/>
      <c r="AHC141"/>
      <c r="AHD141"/>
      <c r="AHE141"/>
      <c r="AHF141"/>
      <c r="AHG141"/>
      <c r="AHH141"/>
      <c r="AHI141"/>
      <c r="AHJ141"/>
      <c r="AHK141"/>
      <c r="AHL141"/>
      <c r="AHM141"/>
      <c r="AHN141"/>
      <c r="AHO141"/>
      <c r="AHP141"/>
      <c r="AHQ141"/>
      <c r="AHR141"/>
      <c r="AHS141"/>
      <c r="AHT141"/>
      <c r="AHU141"/>
      <c r="AHV141"/>
      <c r="AHW141"/>
      <c r="AHX141"/>
      <c r="AHY141"/>
      <c r="AHZ141"/>
      <c r="AIA141"/>
      <c r="AIB141"/>
      <c r="AIC141"/>
      <c r="AID141"/>
      <c r="AIE141"/>
      <c r="AIF141"/>
      <c r="AIG141"/>
      <c r="AIH141"/>
      <c r="AII141"/>
      <c r="AIJ141"/>
      <c r="AIK141"/>
      <c r="AIL141"/>
      <c r="AIM141"/>
      <c r="AIN141"/>
      <c r="AIO141"/>
      <c r="AIP141"/>
      <c r="AIQ141"/>
      <c r="AIR141"/>
      <c r="AIS141"/>
      <c r="AIT141"/>
      <c r="AIU141"/>
      <c r="AIV141"/>
      <c r="AIW141"/>
      <c r="AIX141"/>
      <c r="AIY141"/>
      <c r="AIZ141"/>
      <c r="AJA141"/>
      <c r="AJB141"/>
      <c r="AJC141"/>
      <c r="AJD141"/>
      <c r="AJE141"/>
      <c r="AJF141"/>
      <c r="AJG141"/>
      <c r="AJH141"/>
      <c r="AJI141"/>
      <c r="AJJ141"/>
      <c r="AJK141"/>
      <c r="AJL141"/>
      <c r="AJM141"/>
      <c r="AJN141"/>
      <c r="AJO141"/>
      <c r="AJP141"/>
      <c r="AJQ141"/>
      <c r="AJR141"/>
      <c r="AJS141"/>
      <c r="AJT141"/>
      <c r="AJU141"/>
      <c r="AJV141"/>
      <c r="AJW141"/>
      <c r="AJX141"/>
      <c r="AJY141"/>
      <c r="AJZ141"/>
      <c r="AKA141"/>
      <c r="AKB141"/>
      <c r="AKC141"/>
      <c r="AKD141"/>
      <c r="AKE141"/>
      <c r="AKF141"/>
      <c r="AKG141"/>
      <c r="AKH141"/>
      <c r="AKI141"/>
      <c r="AKJ141"/>
      <c r="AKK141"/>
      <c r="AKL141"/>
      <c r="AKM141"/>
      <c r="AKN141"/>
      <c r="AKO141"/>
      <c r="AKP141"/>
      <c r="AKQ141"/>
      <c r="AKR141"/>
      <c r="AKS141"/>
      <c r="AKT141"/>
      <c r="AKU141"/>
      <c r="AKV141"/>
      <c r="AKW141"/>
      <c r="AKX141"/>
      <c r="AKY141"/>
      <c r="AKZ141"/>
      <c r="ALA141"/>
      <c r="ALB141"/>
      <c r="ALC141"/>
      <c r="ALD141"/>
      <c r="ALE141"/>
      <c r="ALF141"/>
      <c r="ALG141"/>
      <c r="ALH141"/>
      <c r="ALI141"/>
      <c r="ALJ141"/>
      <c r="ALK141"/>
      <c r="ALL141"/>
      <c r="ALM141"/>
      <c r="ALN141"/>
      <c r="ALO141"/>
      <c r="ALP141"/>
      <c r="ALQ141"/>
      <c r="ALR141"/>
      <c r="ALS141"/>
      <c r="ALT141"/>
      <c r="ALU141"/>
      <c r="ALV141"/>
      <c r="ALW141"/>
      <c r="ALX141"/>
      <c r="ALY141"/>
      <c r="ALZ141"/>
      <c r="AMA141"/>
      <c r="AMB141"/>
      <c r="AMC141"/>
      <c r="AMD141"/>
      <c r="AME141"/>
      <c r="AMF141"/>
      <c r="AMG141"/>
      <c r="AMH141"/>
      <c r="AMI141"/>
      <c r="AMJ141"/>
    </row>
    <row r="142" spans="1:1024" ht="15" customHeight="1" x14ac:dyDescent="0.25">
      <c r="B142" s="208"/>
      <c r="C142" s="211"/>
      <c r="D142" s="211"/>
      <c r="E142" s="33" t="s">
        <v>153</v>
      </c>
      <c r="F142" s="32" t="s">
        <v>53</v>
      </c>
      <c r="G142" s="129">
        <f>(Eingabe_Daten!G142*Emissionsfaktoren!$G142)/1000</f>
        <v>0</v>
      </c>
      <c r="H142" s="130"/>
    </row>
    <row r="143" spans="1:1024" ht="15" customHeight="1" x14ac:dyDescent="0.25">
      <c r="B143" s="208"/>
      <c r="C143" s="211"/>
      <c r="D143" s="211"/>
      <c r="E143" s="33" t="s">
        <v>154</v>
      </c>
      <c r="F143" s="32" t="s">
        <v>53</v>
      </c>
      <c r="G143" s="129">
        <f>(Eingabe_Daten!G143*Emissionsfaktoren!$G143)/1000</f>
        <v>0</v>
      </c>
      <c r="H143" s="130"/>
    </row>
    <row r="144" spans="1:1024" ht="15" customHeight="1" x14ac:dyDescent="0.25">
      <c r="B144" s="208"/>
      <c r="C144" s="211"/>
      <c r="D144" s="211"/>
      <c r="E144" s="33" t="s">
        <v>155</v>
      </c>
      <c r="F144" s="32" t="s">
        <v>53</v>
      </c>
      <c r="G144" s="129">
        <f>(Eingabe_Daten!G144*Emissionsfaktoren!$G144)/1000</f>
        <v>0</v>
      </c>
      <c r="H144" s="130"/>
    </row>
    <row r="145" spans="2:8" ht="15" customHeight="1" x14ac:dyDescent="0.25">
      <c r="B145" s="208"/>
      <c r="C145" s="211"/>
      <c r="D145" s="211"/>
      <c r="E145" s="33" t="s">
        <v>156</v>
      </c>
      <c r="F145" s="32" t="s">
        <v>53</v>
      </c>
      <c r="G145" s="129">
        <f>(Eingabe_Daten!G145*Emissionsfaktoren!$G145)/1000</f>
        <v>0</v>
      </c>
      <c r="H145" s="130"/>
    </row>
    <row r="146" spans="2:8" ht="15" customHeight="1" x14ac:dyDescent="0.25">
      <c r="B146" s="208"/>
      <c r="C146" s="211"/>
      <c r="D146" s="211"/>
      <c r="E146" s="133" t="s">
        <v>157</v>
      </c>
      <c r="F146" s="32" t="s">
        <v>53</v>
      </c>
      <c r="G146" s="129">
        <f>(Eingabe_Daten!G146*Emissionsfaktoren!$G146)/1000</f>
        <v>0</v>
      </c>
      <c r="H146" s="130"/>
    </row>
    <row r="147" spans="2:8" ht="15" customHeight="1" x14ac:dyDescent="0.25">
      <c r="B147" s="208"/>
      <c r="C147" s="211"/>
      <c r="D147" s="211"/>
      <c r="E147" s="133" t="s">
        <v>158</v>
      </c>
      <c r="F147" s="32" t="s">
        <v>53</v>
      </c>
      <c r="G147" s="129">
        <f>(Eingabe_Daten!G147*Emissionsfaktoren!$G147)/1000</f>
        <v>0</v>
      </c>
      <c r="H147" s="130"/>
    </row>
    <row r="148" spans="2:8" ht="15" customHeight="1" x14ac:dyDescent="0.25">
      <c r="B148" s="208"/>
      <c r="C148" s="211"/>
      <c r="D148" s="211"/>
      <c r="E148" s="133" t="s">
        <v>159</v>
      </c>
      <c r="F148" s="32" t="s">
        <v>53</v>
      </c>
      <c r="G148" s="129">
        <f>(Eingabe_Daten!G148*Emissionsfaktoren!$G148)/1000</f>
        <v>0</v>
      </c>
      <c r="H148" s="130"/>
    </row>
    <row r="149" spans="2:8" ht="15" customHeight="1" x14ac:dyDescent="0.25">
      <c r="B149" s="208"/>
      <c r="C149" s="186" t="s">
        <v>160</v>
      </c>
      <c r="D149" s="186" t="s">
        <v>161</v>
      </c>
      <c r="E149" s="33" t="s">
        <v>206</v>
      </c>
      <c r="F149" s="32" t="s">
        <v>207</v>
      </c>
      <c r="G149" s="129">
        <f>(Eingabe_Daten!G149*Emissionsfaktoren!$G149)/1000</f>
        <v>0</v>
      </c>
      <c r="H149" s="130"/>
    </row>
    <row r="150" spans="2:8" ht="15" customHeight="1" x14ac:dyDescent="0.25">
      <c r="B150" s="208"/>
      <c r="C150" s="186"/>
      <c r="D150" s="186"/>
      <c r="E150" s="33" t="s">
        <v>164</v>
      </c>
      <c r="F150" s="32" t="s">
        <v>207</v>
      </c>
      <c r="G150" s="129">
        <f>(Eingabe_Daten!G150*Emissionsfaktoren!$G150)/1000</f>
        <v>0</v>
      </c>
      <c r="H150" s="130"/>
    </row>
    <row r="151" spans="2:8" ht="15" customHeight="1" x14ac:dyDescent="0.25">
      <c r="B151" s="208"/>
      <c r="C151" s="186"/>
      <c r="D151" s="186"/>
      <c r="E151" s="34" t="s">
        <v>165</v>
      </c>
      <c r="F151" s="32" t="s">
        <v>207</v>
      </c>
      <c r="G151" s="129">
        <f>(Eingabe_Daten!G151*Emissionsfaktoren!$G151)/1000</f>
        <v>0</v>
      </c>
      <c r="H151" s="130"/>
    </row>
    <row r="152" spans="2:8" ht="15" customHeight="1" x14ac:dyDescent="0.25">
      <c r="B152" s="208"/>
      <c r="C152" s="186"/>
      <c r="D152" s="186"/>
      <c r="E152" s="34" t="s">
        <v>166</v>
      </c>
      <c r="F152" s="32" t="s">
        <v>207</v>
      </c>
      <c r="G152" s="129">
        <f>(Eingabe_Daten!G152*Emissionsfaktoren!$G152)/1000</f>
        <v>0</v>
      </c>
      <c r="H152" s="130"/>
    </row>
    <row r="153" spans="2:8" ht="15" customHeight="1" x14ac:dyDescent="0.25">
      <c r="B153" s="208"/>
      <c r="C153" s="186"/>
      <c r="D153" s="186"/>
      <c r="E153" s="33" t="s">
        <v>167</v>
      </c>
      <c r="F153" s="32" t="s">
        <v>207</v>
      </c>
      <c r="G153" s="129">
        <f>(Eingabe_Daten!G153*Emissionsfaktoren!$G153)/1000</f>
        <v>0</v>
      </c>
      <c r="H153" s="130"/>
    </row>
    <row r="154" spans="2:8" ht="15" customHeight="1" x14ac:dyDescent="0.25">
      <c r="B154" s="208"/>
      <c r="C154" s="186"/>
      <c r="D154" s="186"/>
      <c r="E154" s="33" t="s">
        <v>168</v>
      </c>
      <c r="F154" s="32" t="s">
        <v>207</v>
      </c>
      <c r="G154" s="129">
        <f>(Eingabe_Daten!G154*Emissionsfaktoren!$G154)/1000</f>
        <v>0</v>
      </c>
      <c r="H154" s="130"/>
    </row>
    <row r="155" spans="2:8" ht="15" customHeight="1" x14ac:dyDescent="0.25">
      <c r="B155" s="208"/>
      <c r="C155" s="186"/>
      <c r="D155" s="186"/>
      <c r="E155" s="33" t="s">
        <v>169</v>
      </c>
      <c r="F155" s="32" t="s">
        <v>207</v>
      </c>
      <c r="G155" s="129">
        <f>(Eingabe_Daten!G155*Emissionsfaktoren!$G155)/1000</f>
        <v>0</v>
      </c>
      <c r="H155" s="130"/>
    </row>
    <row r="156" spans="2:8" ht="15" customHeight="1" x14ac:dyDescent="0.25">
      <c r="B156" s="208"/>
      <c r="C156" s="186"/>
      <c r="D156" s="186"/>
      <c r="E156" s="33" t="s">
        <v>170</v>
      </c>
      <c r="F156" s="32" t="s">
        <v>207</v>
      </c>
      <c r="G156" s="129">
        <f>(Eingabe_Daten!G156*Emissionsfaktoren!$G156)/1000</f>
        <v>0</v>
      </c>
      <c r="H156" s="130"/>
    </row>
    <row r="157" spans="2:8" ht="15" customHeight="1" x14ac:dyDescent="0.25">
      <c r="B157" s="208"/>
      <c r="C157" s="186"/>
      <c r="D157" s="186"/>
      <c r="E157" s="33" t="s">
        <v>171</v>
      </c>
      <c r="F157" s="32" t="s">
        <v>207</v>
      </c>
      <c r="G157" s="129">
        <f>(Eingabe_Daten!G157*Emissionsfaktoren!$G157)/1000</f>
        <v>0</v>
      </c>
      <c r="H157" s="130"/>
    </row>
    <row r="158" spans="2:8" ht="15" customHeight="1" x14ac:dyDescent="0.25">
      <c r="B158" s="208"/>
      <c r="C158" s="186"/>
      <c r="D158" s="186"/>
      <c r="E158" s="33" t="s">
        <v>172</v>
      </c>
      <c r="F158" s="32" t="s">
        <v>207</v>
      </c>
      <c r="G158" s="129">
        <f>(Eingabe_Daten!G158*Emissionsfaktoren!$G158)/1000</f>
        <v>0</v>
      </c>
      <c r="H158" s="130"/>
    </row>
    <row r="159" spans="2:8" ht="28.5" customHeight="1" x14ac:dyDescent="0.25">
      <c r="B159" s="45" t="s">
        <v>226</v>
      </c>
      <c r="C159" s="15"/>
      <c r="D159" s="15"/>
      <c r="E159" s="16"/>
      <c r="F159" s="15"/>
      <c r="G159" s="15"/>
      <c r="H159" s="130"/>
    </row>
    <row r="160" spans="2:8" ht="15" customHeight="1" x14ac:dyDescent="0.25">
      <c r="B160" s="221" t="s">
        <v>211</v>
      </c>
      <c r="C160" s="218" t="s">
        <v>39</v>
      </c>
      <c r="D160" s="218" t="s">
        <v>40</v>
      </c>
      <c r="E160" s="224" t="s">
        <v>41</v>
      </c>
      <c r="F160" s="134" t="s">
        <v>57</v>
      </c>
      <c r="G160" s="129">
        <f>(Eingabe_Zusatzmodul_Mensa!G3*Emissionsfaktoren!$G160)/1000</f>
        <v>0</v>
      </c>
      <c r="H160" s="130"/>
    </row>
    <row r="161" spans="2:1024" ht="15" customHeight="1" x14ac:dyDescent="0.25">
      <c r="B161" s="221"/>
      <c r="C161" s="218"/>
      <c r="D161" s="218"/>
      <c r="E161" s="224"/>
      <c r="F161" s="134" t="s">
        <v>43</v>
      </c>
      <c r="G161" s="129">
        <f>(Eingabe_Zusatzmodul_Mensa!G4*Emissionsfaktoren!$G161)/1000</f>
        <v>0</v>
      </c>
      <c r="H161" s="130"/>
    </row>
    <row r="162" spans="2:1024" ht="15" customHeight="1" x14ac:dyDescent="0.25">
      <c r="B162" s="221"/>
      <c r="C162" s="218"/>
      <c r="D162" s="218"/>
      <c r="E162" s="225" t="s">
        <v>44</v>
      </c>
      <c r="F162" s="134" t="s">
        <v>57</v>
      </c>
      <c r="G162" s="129">
        <f>(Eingabe_Zusatzmodul_Mensa!G5*Emissionsfaktoren!$G162)/1000</f>
        <v>0</v>
      </c>
      <c r="H162" s="130"/>
    </row>
    <row r="163" spans="2:1024" ht="15" customHeight="1" x14ac:dyDescent="0.25">
      <c r="B163" s="221"/>
      <c r="C163" s="218"/>
      <c r="D163" s="218"/>
      <c r="E163" s="225"/>
      <c r="F163" s="134" t="s">
        <v>43</v>
      </c>
      <c r="G163" s="129">
        <f>(Eingabe_Zusatzmodul_Mensa!G6*Emissionsfaktoren!$G163)/1000</f>
        <v>0</v>
      </c>
      <c r="H163" s="130"/>
    </row>
    <row r="164" spans="2:1024" ht="15" customHeight="1" x14ac:dyDescent="0.25">
      <c r="B164" s="221"/>
      <c r="C164" s="218" t="s">
        <v>45</v>
      </c>
      <c r="D164" s="218" t="s">
        <v>46</v>
      </c>
      <c r="E164" s="223"/>
      <c r="F164" s="134" t="s">
        <v>42</v>
      </c>
      <c r="G164" s="129">
        <f>(Eingabe_Zusatzmodul_Mensa!G7*Emissionsfaktoren!$G164)/1000</f>
        <v>0</v>
      </c>
      <c r="H164" s="130"/>
    </row>
    <row r="165" spans="2:1024" ht="15" customHeight="1" x14ac:dyDescent="0.25">
      <c r="B165" s="221"/>
      <c r="C165" s="218"/>
      <c r="D165" s="218"/>
      <c r="E165" s="223"/>
      <c r="F165" s="134" t="s">
        <v>47</v>
      </c>
      <c r="G165" s="129">
        <f>(Eingabe_Zusatzmodul_Mensa!G8*Emissionsfaktoren!$G165)/1000</f>
        <v>0</v>
      </c>
      <c r="H165" s="130"/>
    </row>
    <row r="166" spans="2:1024" ht="15" customHeight="1" x14ac:dyDescent="0.25">
      <c r="B166" s="221"/>
      <c r="C166" s="218"/>
      <c r="D166" s="218" t="s">
        <v>48</v>
      </c>
      <c r="E166" s="226" t="s">
        <v>49</v>
      </c>
      <c r="F166" s="134" t="s">
        <v>42</v>
      </c>
      <c r="G166" s="129">
        <f>(Eingabe_Zusatzmodul_Mensa!G9*Emissionsfaktoren!$G166)/1000</f>
        <v>0</v>
      </c>
      <c r="H166" s="130"/>
    </row>
    <row r="167" spans="2:1024" ht="15" customHeight="1" x14ac:dyDescent="0.25">
      <c r="B167" s="221"/>
      <c r="C167" s="218"/>
      <c r="D167" s="218"/>
      <c r="E167" s="226"/>
      <c r="F167" s="134" t="s">
        <v>193</v>
      </c>
      <c r="G167" s="129">
        <f>(Eingabe_Zusatzmodul_Mensa!G10*Emissionsfaktoren!$G167)/1000</f>
        <v>0</v>
      </c>
      <c r="H167" s="130"/>
    </row>
    <row r="168" spans="2:1024" ht="15" customHeight="1" x14ac:dyDescent="0.25">
      <c r="B168" s="221"/>
      <c r="C168" s="218"/>
      <c r="D168" s="218"/>
      <c r="E168" s="226" t="s">
        <v>51</v>
      </c>
      <c r="F168" s="134" t="s">
        <v>42</v>
      </c>
      <c r="G168" s="129">
        <f>(Eingabe_Zusatzmodul_Mensa!G11*Emissionsfaktoren!$G168)/1000</f>
        <v>0</v>
      </c>
      <c r="H168" s="130"/>
    </row>
    <row r="169" spans="2:1024" ht="15" customHeight="1" x14ac:dyDescent="0.25">
      <c r="B169" s="221"/>
      <c r="C169" s="218"/>
      <c r="D169" s="218"/>
      <c r="E169" s="226"/>
      <c r="F169" s="134" t="s">
        <v>193</v>
      </c>
      <c r="G169" s="129">
        <f>(Eingabe_Zusatzmodul_Mensa!G12*Emissionsfaktoren!$G169)/1000</f>
        <v>0</v>
      </c>
      <c r="H169" s="130"/>
    </row>
    <row r="170" spans="2:1024" ht="15" customHeight="1" x14ac:dyDescent="0.25">
      <c r="B170" s="221"/>
      <c r="C170" s="218"/>
      <c r="D170" s="218" t="s">
        <v>52</v>
      </c>
      <c r="E170" s="223"/>
      <c r="F170" s="134" t="s">
        <v>42</v>
      </c>
      <c r="G170" s="129">
        <f>(Eingabe_Zusatzmodul_Mensa!G13*Emissionsfaktoren!$G170)/1000</f>
        <v>0</v>
      </c>
      <c r="H170" s="130"/>
      <c r="ALQ170" s="132"/>
      <c r="ALR170" s="132"/>
      <c r="ALS170" s="132"/>
      <c r="ALT170" s="132"/>
      <c r="ALU170" s="132"/>
      <c r="ALV170" s="132"/>
      <c r="ALW170" s="132"/>
      <c r="ALX170" s="132"/>
      <c r="ALY170" s="132"/>
      <c r="ALZ170" s="132"/>
      <c r="AMA170" s="132"/>
      <c r="AMB170" s="132"/>
      <c r="AMC170" s="132"/>
      <c r="AMD170" s="132"/>
      <c r="AME170" s="132"/>
      <c r="AMF170" s="132"/>
      <c r="AMG170" s="132"/>
      <c r="AMH170" s="132"/>
      <c r="AMI170" s="132"/>
      <c r="AMJ170" s="132"/>
    </row>
    <row r="171" spans="2:1024" ht="15" customHeight="1" x14ac:dyDescent="0.25">
      <c r="B171" s="221"/>
      <c r="C171" s="218"/>
      <c r="D171" s="218"/>
      <c r="E171" s="223"/>
      <c r="F171" s="134" t="s">
        <v>53</v>
      </c>
      <c r="G171" s="129">
        <f>(Eingabe_Zusatzmodul_Mensa!G14*Emissionsfaktoren!$G171)/1000</f>
        <v>0</v>
      </c>
      <c r="H171" s="130"/>
    </row>
    <row r="172" spans="2:1024" ht="15" customHeight="1" x14ac:dyDescent="0.25">
      <c r="B172" s="221"/>
      <c r="C172" s="218" t="s">
        <v>54</v>
      </c>
      <c r="D172" s="219" t="s">
        <v>55</v>
      </c>
      <c r="E172" s="222" t="s">
        <v>56</v>
      </c>
      <c r="F172" s="134" t="s">
        <v>57</v>
      </c>
      <c r="G172" s="129">
        <f>(Eingabe_Zusatzmodul_Mensa!G15*Emissionsfaktoren!$G172)/1000</f>
        <v>0</v>
      </c>
      <c r="H172" s="130"/>
    </row>
    <row r="173" spans="2:1024" ht="15" customHeight="1" x14ac:dyDescent="0.25">
      <c r="B173" s="221"/>
      <c r="C173" s="218"/>
      <c r="D173" s="219"/>
      <c r="E173" s="222"/>
      <c r="F173" s="134" t="s">
        <v>43</v>
      </c>
      <c r="G173" s="129">
        <f>(Eingabe_Zusatzmodul_Mensa!G16*Emissionsfaktoren!$G173)/1000</f>
        <v>0</v>
      </c>
      <c r="H173" s="130"/>
    </row>
    <row r="174" spans="2:1024" ht="15" customHeight="1" x14ac:dyDescent="0.25">
      <c r="B174" s="221"/>
      <c r="C174" s="218"/>
      <c r="D174" s="219" t="s">
        <v>58</v>
      </c>
      <c r="E174" s="222" t="s">
        <v>59</v>
      </c>
      <c r="F174" s="134" t="s">
        <v>57</v>
      </c>
      <c r="G174" s="129">
        <f>(Eingabe_Zusatzmodul_Mensa!G17*Emissionsfaktoren!$G174)/1000</f>
        <v>0</v>
      </c>
      <c r="H174" s="130"/>
    </row>
    <row r="175" spans="2:1024" ht="15" customHeight="1" x14ac:dyDescent="0.25">
      <c r="B175" s="221"/>
      <c r="C175" s="218"/>
      <c r="D175" s="219"/>
      <c r="E175" s="222"/>
      <c r="F175" s="134" t="s">
        <v>43</v>
      </c>
      <c r="G175" s="129">
        <f>(Eingabe_Zusatzmodul_Mensa!G18*Emissionsfaktoren!$G175)/1000</f>
        <v>0</v>
      </c>
      <c r="H175" s="130"/>
    </row>
    <row r="176" spans="2:1024" ht="15" customHeight="1" x14ac:dyDescent="0.25">
      <c r="B176" s="221"/>
      <c r="C176" s="218"/>
      <c r="D176" s="219"/>
      <c r="E176" s="222" t="s">
        <v>60</v>
      </c>
      <c r="F176" s="134" t="s">
        <v>57</v>
      </c>
      <c r="G176" s="129">
        <f>(Eingabe_Zusatzmodul_Mensa!G19*Emissionsfaktoren!$G176)/1000</f>
        <v>0</v>
      </c>
      <c r="H176" s="130"/>
    </row>
    <row r="177" spans="2:8" ht="15" customHeight="1" x14ac:dyDescent="0.25">
      <c r="B177" s="221"/>
      <c r="C177" s="218"/>
      <c r="D177" s="219"/>
      <c r="E177" s="222"/>
      <c r="F177" s="134" t="s">
        <v>43</v>
      </c>
      <c r="G177" s="129">
        <f>(Eingabe_Zusatzmodul_Mensa!G20*Emissionsfaktoren!$G177)/1000</f>
        <v>0</v>
      </c>
      <c r="H177" s="130"/>
    </row>
    <row r="178" spans="2:8" ht="15" customHeight="1" x14ac:dyDescent="0.25">
      <c r="B178" s="221"/>
      <c r="C178" s="218"/>
      <c r="D178" s="219" t="s">
        <v>61</v>
      </c>
      <c r="E178" s="222" t="s">
        <v>62</v>
      </c>
      <c r="F178" s="134" t="s">
        <v>57</v>
      </c>
      <c r="G178" s="129">
        <f>(Eingabe_Zusatzmodul_Mensa!G21*Emissionsfaktoren!$G178)/1000</f>
        <v>0</v>
      </c>
      <c r="H178" s="130"/>
    </row>
    <row r="179" spans="2:8" ht="15" customHeight="1" x14ac:dyDescent="0.25">
      <c r="B179" s="221"/>
      <c r="C179" s="218"/>
      <c r="D179" s="219"/>
      <c r="E179" s="222"/>
      <c r="F179" s="134" t="s">
        <v>43</v>
      </c>
      <c r="G179" s="129">
        <f>(Eingabe_Zusatzmodul_Mensa!G22*Emissionsfaktoren!$G179)/1000</f>
        <v>0</v>
      </c>
      <c r="H179" s="130"/>
    </row>
    <row r="180" spans="2:8" ht="15" customHeight="1" x14ac:dyDescent="0.25">
      <c r="B180" s="221"/>
      <c r="C180" s="218"/>
      <c r="D180" s="219" t="s">
        <v>63</v>
      </c>
      <c r="E180" s="222" t="s">
        <v>64</v>
      </c>
      <c r="F180" s="134" t="s">
        <v>57</v>
      </c>
      <c r="G180" s="129">
        <f>(Eingabe_Zusatzmodul_Mensa!G23*Emissionsfaktoren!$G180)/1000</f>
        <v>0</v>
      </c>
      <c r="H180" s="130"/>
    </row>
    <row r="181" spans="2:8" ht="15" customHeight="1" x14ac:dyDescent="0.25">
      <c r="B181" s="221"/>
      <c r="C181" s="218"/>
      <c r="D181" s="219"/>
      <c r="E181" s="222"/>
      <c r="F181" s="134" t="s">
        <v>43</v>
      </c>
      <c r="G181" s="129">
        <f>(Eingabe_Zusatzmodul_Mensa!G24*Emissionsfaktoren!$G181)/1000</f>
        <v>0</v>
      </c>
      <c r="H181" s="130"/>
    </row>
    <row r="182" spans="2:8" ht="15" customHeight="1" x14ac:dyDescent="0.25">
      <c r="B182" s="221"/>
      <c r="C182" s="218"/>
      <c r="D182" s="219" t="s">
        <v>65</v>
      </c>
      <c r="E182" s="222" t="s">
        <v>66</v>
      </c>
      <c r="F182" s="134" t="s">
        <v>57</v>
      </c>
      <c r="G182" s="129">
        <f>(Eingabe_Zusatzmodul_Mensa!G25*Emissionsfaktoren!$G182)/1000</f>
        <v>0</v>
      </c>
      <c r="H182" s="130"/>
    </row>
    <row r="183" spans="2:8" ht="15" customHeight="1" x14ac:dyDescent="0.25">
      <c r="B183" s="221"/>
      <c r="C183" s="218"/>
      <c r="D183" s="219"/>
      <c r="E183" s="222"/>
      <c r="F183" s="134" t="s">
        <v>43</v>
      </c>
      <c r="G183" s="129">
        <f>(Eingabe_Zusatzmodul_Mensa!G26*Emissionsfaktoren!$G183)/1000</f>
        <v>0</v>
      </c>
      <c r="H183" s="130"/>
    </row>
    <row r="184" spans="2:8" ht="15" customHeight="1" x14ac:dyDescent="0.25">
      <c r="B184" s="221"/>
      <c r="C184" s="218"/>
      <c r="D184" s="219" t="s">
        <v>67</v>
      </c>
      <c r="E184" s="222" t="s">
        <v>68</v>
      </c>
      <c r="F184" s="134" t="s">
        <v>57</v>
      </c>
      <c r="G184" s="129">
        <f>(Eingabe_Zusatzmodul_Mensa!G27*Emissionsfaktoren!$G184)/1000</f>
        <v>0</v>
      </c>
      <c r="H184" s="130"/>
    </row>
    <row r="185" spans="2:8" ht="15" customHeight="1" x14ac:dyDescent="0.25">
      <c r="B185" s="221"/>
      <c r="C185" s="218"/>
      <c r="D185" s="219"/>
      <c r="E185" s="222"/>
      <c r="F185" s="134" t="s">
        <v>43</v>
      </c>
      <c r="G185" s="129">
        <f>(Eingabe_Zusatzmodul_Mensa!G28*Emissionsfaktoren!$G185)/1000</f>
        <v>0</v>
      </c>
      <c r="H185" s="130"/>
    </row>
    <row r="186" spans="2:8" ht="15" customHeight="1" x14ac:dyDescent="0.25">
      <c r="B186" s="221"/>
      <c r="C186" s="218"/>
      <c r="D186" s="219" t="s">
        <v>69</v>
      </c>
      <c r="E186" s="222" t="s">
        <v>70</v>
      </c>
      <c r="F186" s="134" t="s">
        <v>57</v>
      </c>
      <c r="G186" s="129">
        <f>(Eingabe_Zusatzmodul_Mensa!G29*Emissionsfaktoren!$G186)/1000</f>
        <v>0</v>
      </c>
      <c r="H186" s="130"/>
    </row>
    <row r="187" spans="2:8" x14ac:dyDescent="0.25">
      <c r="B187" s="221"/>
      <c r="C187" s="218"/>
      <c r="D187" s="219"/>
      <c r="E187" s="222"/>
      <c r="F187" s="134" t="s">
        <v>43</v>
      </c>
      <c r="G187" s="129">
        <f>(Eingabe_Zusatzmodul_Mensa!G30*Emissionsfaktoren!$G187)/1000</f>
        <v>0</v>
      </c>
    </row>
    <row r="188" spans="2:8" ht="13.5" customHeight="1" x14ac:dyDescent="0.25">
      <c r="B188" s="221"/>
      <c r="C188" s="218"/>
      <c r="D188" s="219" t="s">
        <v>71</v>
      </c>
      <c r="E188" s="222" t="s">
        <v>72</v>
      </c>
      <c r="F188" s="134" t="s">
        <v>57</v>
      </c>
      <c r="G188" s="129">
        <f>(Eingabe_Zusatzmodul_Mensa!G31*Emissionsfaktoren!$G188)/1000</f>
        <v>0</v>
      </c>
    </row>
    <row r="189" spans="2:8" x14ac:dyDescent="0.25">
      <c r="B189" s="221"/>
      <c r="C189" s="218"/>
      <c r="D189" s="219"/>
      <c r="E189" s="222"/>
      <c r="F189" s="134" t="s">
        <v>43</v>
      </c>
      <c r="G189" s="129">
        <f>(Eingabe_Zusatzmodul_Mensa!G32*Emissionsfaktoren!$G189)/1000</f>
        <v>0</v>
      </c>
    </row>
    <row r="190" spans="2:8" ht="13.5" customHeight="1" x14ac:dyDescent="0.25">
      <c r="B190" s="221"/>
      <c r="C190" s="218"/>
      <c r="D190" s="219" t="s">
        <v>73</v>
      </c>
      <c r="E190" s="222" t="s">
        <v>74</v>
      </c>
      <c r="F190" s="134" t="s">
        <v>57</v>
      </c>
      <c r="G190" s="129">
        <f>(Eingabe_Zusatzmodul_Mensa!G33*Emissionsfaktoren!$G190)/1000</f>
        <v>0</v>
      </c>
    </row>
    <row r="191" spans="2:8" x14ac:dyDescent="0.25">
      <c r="B191" s="221"/>
      <c r="C191" s="218"/>
      <c r="D191" s="219"/>
      <c r="E191" s="222"/>
      <c r="F191" s="134" t="s">
        <v>43</v>
      </c>
      <c r="G191" s="129">
        <f>(Eingabe_Zusatzmodul_Mensa!G34*Emissionsfaktoren!$G191)/1000</f>
        <v>0</v>
      </c>
    </row>
    <row r="192" spans="2:8" ht="13.5" customHeight="1" x14ac:dyDescent="0.25">
      <c r="B192" s="221"/>
      <c r="C192" s="218"/>
      <c r="D192" s="219" t="s">
        <v>75</v>
      </c>
      <c r="E192" s="222" t="s">
        <v>76</v>
      </c>
      <c r="F192" s="134" t="s">
        <v>57</v>
      </c>
      <c r="G192" s="129">
        <f>(Eingabe_Zusatzmodul_Mensa!G35*Emissionsfaktoren!$G192)/1000</f>
        <v>0</v>
      </c>
    </row>
    <row r="193" spans="2:7" ht="13.5" customHeight="1" x14ac:dyDescent="0.25">
      <c r="B193" s="221"/>
      <c r="C193" s="218"/>
      <c r="D193" s="219"/>
      <c r="E193" s="222"/>
      <c r="F193" s="134" t="s">
        <v>43</v>
      </c>
      <c r="G193" s="129">
        <f>(Eingabe_Zusatzmodul_Mensa!G36*Emissionsfaktoren!$G193)/1000</f>
        <v>0</v>
      </c>
    </row>
    <row r="194" spans="2:7" ht="13.5" customHeight="1" x14ac:dyDescent="0.25">
      <c r="B194" s="221"/>
      <c r="C194" s="218"/>
      <c r="D194" s="219" t="s">
        <v>77</v>
      </c>
      <c r="E194" s="222" t="s">
        <v>78</v>
      </c>
      <c r="F194" s="134" t="s">
        <v>57</v>
      </c>
      <c r="G194" s="129">
        <f>(Eingabe_Zusatzmodul_Mensa!G37*Emissionsfaktoren!$G194)/1000</f>
        <v>0</v>
      </c>
    </row>
    <row r="195" spans="2:7" ht="13.5" customHeight="1" x14ac:dyDescent="0.25">
      <c r="B195" s="221"/>
      <c r="C195" s="218"/>
      <c r="D195" s="219"/>
      <c r="E195" s="222"/>
      <c r="F195" s="134" t="s">
        <v>43</v>
      </c>
      <c r="G195" s="129">
        <f>(Eingabe_Zusatzmodul_Mensa!G38*Emissionsfaktoren!$G195)/1000</f>
        <v>0</v>
      </c>
    </row>
    <row r="196" spans="2:7" ht="13.5" customHeight="1" x14ac:dyDescent="0.25">
      <c r="B196" s="221"/>
      <c r="C196" s="218"/>
      <c r="D196" s="219" t="s">
        <v>79</v>
      </c>
      <c r="E196" s="222"/>
      <c r="F196" s="134" t="s">
        <v>57</v>
      </c>
      <c r="G196" s="129">
        <f>(Eingabe_Zusatzmodul_Mensa!G39*Emissionsfaktoren!$G196)/1000</f>
        <v>0</v>
      </c>
    </row>
    <row r="197" spans="2:7" ht="13.5" customHeight="1" x14ac:dyDescent="0.25">
      <c r="B197" s="221"/>
      <c r="C197" s="218"/>
      <c r="D197" s="219"/>
      <c r="E197" s="222"/>
      <c r="F197" s="134" t="s">
        <v>43</v>
      </c>
      <c r="G197" s="129">
        <f>(Eingabe_Zusatzmodul_Mensa!G40*Emissionsfaktoren!$G197)/1000</f>
        <v>0</v>
      </c>
    </row>
    <row r="198" spans="2:7" ht="13.5" customHeight="1" x14ac:dyDescent="0.25">
      <c r="B198" s="221"/>
      <c r="C198" s="218" t="s">
        <v>80</v>
      </c>
      <c r="D198" s="218" t="s">
        <v>81</v>
      </c>
      <c r="E198" s="223"/>
      <c r="F198" s="134" t="s">
        <v>57</v>
      </c>
      <c r="G198" s="129">
        <f>(Eingabe_Zusatzmodul_Mensa!G41*Emissionsfaktoren!$G198)/1000</f>
        <v>0</v>
      </c>
    </row>
    <row r="199" spans="2:7" ht="13.5" customHeight="1" x14ac:dyDescent="0.25">
      <c r="B199" s="221"/>
      <c r="C199" s="218"/>
      <c r="D199" s="218"/>
      <c r="E199" s="223"/>
      <c r="F199" s="134" t="s">
        <v>43</v>
      </c>
      <c r="G199" s="129">
        <f>(Eingabe_Zusatzmodul_Mensa!G42*Emissionsfaktoren!$G199)/1000</f>
        <v>0</v>
      </c>
    </row>
    <row r="200" spans="2:7" ht="13.5" customHeight="1" x14ac:dyDescent="0.25">
      <c r="B200" s="221"/>
      <c r="C200" s="218"/>
      <c r="D200" s="218" t="s">
        <v>82</v>
      </c>
      <c r="E200" s="223"/>
      <c r="F200" s="134" t="s">
        <v>57</v>
      </c>
      <c r="G200" s="129">
        <f>(Eingabe_Zusatzmodul_Mensa!G43*Emissionsfaktoren!$G200)/1000</f>
        <v>0</v>
      </c>
    </row>
    <row r="201" spans="2:7" ht="13.5" customHeight="1" x14ac:dyDescent="0.25">
      <c r="B201" s="221"/>
      <c r="C201" s="218"/>
      <c r="D201" s="218"/>
      <c r="E201" s="223"/>
      <c r="F201" s="134" t="s">
        <v>43</v>
      </c>
      <c r="G201" s="129">
        <f>(Eingabe_Zusatzmodul_Mensa!G44*Emissionsfaktoren!$G201)/1000</f>
        <v>0</v>
      </c>
    </row>
    <row r="202" spans="2:7" ht="13.5" customHeight="1" x14ac:dyDescent="0.25">
      <c r="B202" s="221"/>
      <c r="C202" s="218"/>
      <c r="D202" s="218" t="s">
        <v>83</v>
      </c>
      <c r="E202" s="223"/>
      <c r="F202" s="134" t="s">
        <v>57</v>
      </c>
      <c r="G202" s="129">
        <f>(Eingabe_Zusatzmodul_Mensa!G45*Emissionsfaktoren!$G202)/1000</f>
        <v>0</v>
      </c>
    </row>
    <row r="203" spans="2:7" x14ac:dyDescent="0.25">
      <c r="B203" s="221"/>
      <c r="C203" s="218"/>
      <c r="D203" s="218"/>
      <c r="E203" s="223"/>
      <c r="F203" s="134" t="s">
        <v>43</v>
      </c>
      <c r="G203" s="129">
        <f>(Eingabe_Zusatzmodul_Mensa!G46*Emissionsfaktoren!$G203)/1000</f>
        <v>0</v>
      </c>
    </row>
    <row r="204" spans="2:7" ht="13.5" customHeight="1" x14ac:dyDescent="0.25">
      <c r="B204" s="220" t="s">
        <v>213</v>
      </c>
      <c r="C204" s="186" t="s">
        <v>129</v>
      </c>
      <c r="D204" s="186"/>
      <c r="E204" s="33" t="s">
        <v>130</v>
      </c>
      <c r="F204" s="32" t="s">
        <v>53</v>
      </c>
      <c r="G204" s="129">
        <f>(Eingabe_Zusatzmodul_Mensa!G47*Emissionsfaktoren!$G204)/1000</f>
        <v>0</v>
      </c>
    </row>
    <row r="205" spans="2:7" x14ac:dyDescent="0.25">
      <c r="B205" s="220"/>
      <c r="C205" s="186"/>
      <c r="D205" s="186"/>
      <c r="E205" s="33" t="s">
        <v>131</v>
      </c>
      <c r="F205" s="32" t="s">
        <v>53</v>
      </c>
      <c r="G205" s="129">
        <f>(Eingabe_Zusatzmodul_Mensa!G48*Emissionsfaktoren!$G205)/1000</f>
        <v>0</v>
      </c>
    </row>
    <row r="206" spans="2:7" x14ac:dyDescent="0.25">
      <c r="B206" s="220"/>
      <c r="C206" s="186"/>
      <c r="D206" s="186"/>
      <c r="E206" s="33" t="s">
        <v>132</v>
      </c>
      <c r="F206" s="32" t="s">
        <v>53</v>
      </c>
      <c r="G206" s="129">
        <f>(Eingabe_Zusatzmodul_Mensa!G49*Emissionsfaktoren!$G206)/1000</f>
        <v>0</v>
      </c>
    </row>
    <row r="207" spans="2:7" x14ac:dyDescent="0.25">
      <c r="B207" s="220"/>
      <c r="C207" s="186"/>
      <c r="D207" s="186"/>
      <c r="E207" s="33" t="s">
        <v>133</v>
      </c>
      <c r="F207" s="32" t="s">
        <v>53</v>
      </c>
      <c r="G207" s="129">
        <f>(Eingabe_Zusatzmodul_Mensa!G50*Emissionsfaktoren!$G207)/1000</f>
        <v>0</v>
      </c>
    </row>
    <row r="208" spans="2:7" x14ac:dyDescent="0.25">
      <c r="B208" s="220"/>
      <c r="C208" s="186"/>
      <c r="D208" s="186"/>
      <c r="E208" s="33" t="s">
        <v>134</v>
      </c>
      <c r="F208" s="32" t="s">
        <v>53</v>
      </c>
      <c r="G208" s="129">
        <f>(Eingabe_Zusatzmodul_Mensa!G51*Emissionsfaktoren!$G208)/1000</f>
        <v>0</v>
      </c>
    </row>
    <row r="209" spans="2:7" x14ac:dyDescent="0.25">
      <c r="B209" s="220"/>
      <c r="C209" s="186"/>
      <c r="D209" s="186"/>
      <c r="E209" s="33" t="s">
        <v>135</v>
      </c>
      <c r="F209" s="32" t="s">
        <v>53</v>
      </c>
      <c r="G209" s="129">
        <f>(Eingabe_Zusatzmodul_Mensa!G52*Emissionsfaktoren!$G209)/1000</f>
        <v>0</v>
      </c>
    </row>
    <row r="210" spans="2:7" x14ac:dyDescent="0.25">
      <c r="B210" s="220"/>
      <c r="C210" s="186"/>
      <c r="D210" s="186"/>
      <c r="E210" s="33" t="s">
        <v>136</v>
      </c>
      <c r="F210" s="32" t="s">
        <v>53</v>
      </c>
      <c r="G210" s="129">
        <f>(Eingabe_Zusatzmodul_Mensa!G53*Emissionsfaktoren!$G210)/1000</f>
        <v>0</v>
      </c>
    </row>
    <row r="211" spans="2:7" x14ac:dyDescent="0.25">
      <c r="B211" s="220"/>
      <c r="C211" s="186"/>
      <c r="D211" s="186"/>
      <c r="E211" s="33" t="s">
        <v>137</v>
      </c>
      <c r="F211" s="32" t="s">
        <v>53</v>
      </c>
      <c r="G211" s="129">
        <f>(Eingabe_Zusatzmodul_Mensa!G54*Emissionsfaktoren!$G211)/1000</f>
        <v>0</v>
      </c>
    </row>
    <row r="212" spans="2:7" x14ac:dyDescent="0.25">
      <c r="B212" s="220"/>
      <c r="C212" s="186"/>
      <c r="D212" s="186"/>
      <c r="E212" s="33" t="s">
        <v>138</v>
      </c>
      <c r="F212" s="32" t="s">
        <v>53</v>
      </c>
      <c r="G212" s="129">
        <f>(Eingabe_Zusatzmodul_Mensa!G55*Emissionsfaktoren!$G212)/1000</f>
        <v>0</v>
      </c>
    </row>
    <row r="213" spans="2:7" x14ac:dyDescent="0.25">
      <c r="B213" s="220"/>
      <c r="C213" s="186"/>
      <c r="D213" s="186"/>
      <c r="E213" s="33" t="s">
        <v>139</v>
      </c>
      <c r="F213" s="32" t="s">
        <v>53</v>
      </c>
      <c r="G213" s="129">
        <f>(Eingabe_Zusatzmodul_Mensa!G56*Emissionsfaktoren!$G213)/1000</f>
        <v>0</v>
      </c>
    </row>
    <row r="214" spans="2:7" x14ac:dyDescent="0.25">
      <c r="B214" s="220"/>
      <c r="C214" s="186"/>
      <c r="D214" s="186"/>
      <c r="E214" s="33" t="s">
        <v>140</v>
      </c>
      <c r="F214" s="32" t="s">
        <v>53</v>
      </c>
      <c r="G214" s="129">
        <f>(Eingabe_Zusatzmodul_Mensa!G57*Emissionsfaktoren!$G214)/1000</f>
        <v>0</v>
      </c>
    </row>
    <row r="215" spans="2:7" x14ac:dyDescent="0.25">
      <c r="B215" s="220"/>
      <c r="C215" s="186"/>
      <c r="D215" s="186"/>
      <c r="E215" s="33" t="s">
        <v>141</v>
      </c>
      <c r="F215" s="32" t="s">
        <v>53</v>
      </c>
      <c r="G215" s="129">
        <f>(Eingabe_Zusatzmodul_Mensa!G58*Emissionsfaktoren!$G215)/1000</f>
        <v>0</v>
      </c>
    </row>
    <row r="216" spans="2:7" x14ac:dyDescent="0.25">
      <c r="B216" s="220"/>
      <c r="C216" s="186"/>
      <c r="D216" s="186"/>
      <c r="E216" s="33" t="s">
        <v>142</v>
      </c>
      <c r="F216" s="32" t="s">
        <v>53</v>
      </c>
      <c r="G216" s="129">
        <f>(Eingabe_Zusatzmodul_Mensa!G59*Emissionsfaktoren!$G216)/1000</f>
        <v>0</v>
      </c>
    </row>
    <row r="217" spans="2:7" x14ac:dyDescent="0.25">
      <c r="B217" s="220"/>
      <c r="C217" s="186"/>
      <c r="D217" s="186"/>
      <c r="E217" s="33" t="s">
        <v>143</v>
      </c>
      <c r="F217" s="32" t="s">
        <v>53</v>
      </c>
      <c r="G217" s="129">
        <f>(Eingabe_Zusatzmodul_Mensa!G60*Emissionsfaktoren!$G217)/1000</f>
        <v>0</v>
      </c>
    </row>
    <row r="218" spans="2:7" x14ac:dyDescent="0.25">
      <c r="B218" s="220"/>
      <c r="C218" s="186"/>
      <c r="D218" s="186"/>
      <c r="E218" s="33" t="s">
        <v>144</v>
      </c>
      <c r="F218" s="32" t="s">
        <v>53</v>
      </c>
      <c r="G218" s="129">
        <f>(Eingabe_Zusatzmodul_Mensa!G61*Emissionsfaktoren!$G218)/1000</f>
        <v>0</v>
      </c>
    </row>
    <row r="219" spans="2:7" x14ac:dyDescent="0.25">
      <c r="B219" s="220"/>
      <c r="C219" s="186"/>
      <c r="D219" s="186"/>
      <c r="E219" s="33" t="s">
        <v>145</v>
      </c>
      <c r="F219" s="32" t="s">
        <v>53</v>
      </c>
      <c r="G219" s="129">
        <f>(Eingabe_Zusatzmodul_Mensa!G62*Emissionsfaktoren!$G219)/1000</f>
        <v>0</v>
      </c>
    </row>
    <row r="220" spans="2:7" x14ac:dyDescent="0.25">
      <c r="B220" s="220"/>
      <c r="C220" s="186"/>
      <c r="D220" s="186"/>
      <c r="E220" s="33" t="s">
        <v>146</v>
      </c>
      <c r="F220" s="32" t="s">
        <v>53</v>
      </c>
      <c r="G220" s="129">
        <f>(Eingabe_Zusatzmodul_Mensa!G63*Emissionsfaktoren!$G220)/1000</f>
        <v>0</v>
      </c>
    </row>
    <row r="221" spans="2:7" x14ac:dyDescent="0.25">
      <c r="B221" s="220"/>
      <c r="C221" s="186"/>
      <c r="D221" s="186"/>
      <c r="E221" s="33" t="s">
        <v>147</v>
      </c>
      <c r="F221" s="32" t="s">
        <v>53</v>
      </c>
      <c r="G221" s="129">
        <f>(Eingabe_Zusatzmodul_Mensa!G64*Emissionsfaktoren!$G221)/1000</f>
        <v>0</v>
      </c>
    </row>
    <row r="222" spans="2:7" x14ac:dyDescent="0.25">
      <c r="B222" s="220"/>
      <c r="C222" s="186"/>
      <c r="D222" s="186"/>
      <c r="E222" s="33" t="s">
        <v>148</v>
      </c>
      <c r="F222" s="32" t="s">
        <v>53</v>
      </c>
      <c r="G222" s="129">
        <f>(Eingabe_Zusatzmodul_Mensa!G65*Emissionsfaktoren!$G222)/1000</f>
        <v>0</v>
      </c>
    </row>
    <row r="223" spans="2:7" x14ac:dyDescent="0.25">
      <c r="B223" s="220"/>
      <c r="C223" s="186"/>
      <c r="D223" s="186"/>
      <c r="E223" s="33" t="s">
        <v>149</v>
      </c>
      <c r="F223" s="32" t="s">
        <v>53</v>
      </c>
      <c r="G223" s="129">
        <f>(Eingabe_Zusatzmodul_Mensa!G66*Emissionsfaktoren!$G223)/1000</f>
        <v>0</v>
      </c>
    </row>
    <row r="224" spans="2:7" x14ac:dyDescent="0.25">
      <c r="B224" s="220"/>
      <c r="C224" s="186"/>
      <c r="D224" s="186"/>
      <c r="E224" s="33" t="s">
        <v>150</v>
      </c>
      <c r="F224" s="32" t="s">
        <v>53</v>
      </c>
      <c r="G224" s="129">
        <f>(Eingabe_Zusatzmodul_Mensa!G67*Emissionsfaktoren!$G224)/1000</f>
        <v>0</v>
      </c>
    </row>
    <row r="225" spans="1:1004" x14ac:dyDescent="0.25">
      <c r="B225" s="220"/>
      <c r="C225" s="186"/>
      <c r="D225" s="186"/>
      <c r="E225" s="33" t="s">
        <v>151</v>
      </c>
      <c r="F225" s="32" t="s">
        <v>53</v>
      </c>
      <c r="G225" s="129">
        <f>(Eingabe_Zusatzmodul_Mensa!G68*Emissionsfaktoren!$G225)/1000</f>
        <v>0</v>
      </c>
    </row>
    <row r="226" spans="1:1004" x14ac:dyDescent="0.25">
      <c r="B226" s="220"/>
      <c r="C226" s="186"/>
      <c r="D226" s="186"/>
      <c r="E226" s="33" t="s">
        <v>152</v>
      </c>
      <c r="F226" s="32" t="s">
        <v>53</v>
      </c>
      <c r="G226" s="129">
        <f>(Eingabe_Zusatzmodul_Mensa!G69*Emissionsfaktoren!$G226)/1000</f>
        <v>0</v>
      </c>
    </row>
    <row r="227" spans="1:1004" x14ac:dyDescent="0.25">
      <c r="B227" s="220"/>
      <c r="C227" s="186"/>
      <c r="D227" s="186"/>
      <c r="E227" s="33" t="s">
        <v>153</v>
      </c>
      <c r="F227" s="32" t="s">
        <v>53</v>
      </c>
      <c r="G227" s="129">
        <f>(Eingabe_Zusatzmodul_Mensa!G70*Emissionsfaktoren!$G227)/1000</f>
        <v>0</v>
      </c>
    </row>
    <row r="228" spans="1:1004" x14ac:dyDescent="0.25">
      <c r="B228" s="220"/>
      <c r="C228" s="186"/>
      <c r="D228" s="186"/>
      <c r="E228" s="33" t="s">
        <v>154</v>
      </c>
      <c r="F228" s="32" t="s">
        <v>53</v>
      </c>
      <c r="G228" s="129">
        <f>(Eingabe_Zusatzmodul_Mensa!G71*Emissionsfaktoren!$G228)/1000</f>
        <v>0</v>
      </c>
    </row>
    <row r="229" spans="1:1004" x14ac:dyDescent="0.25">
      <c r="B229" s="220"/>
      <c r="C229" s="186"/>
      <c r="D229" s="186"/>
      <c r="E229" s="33" t="s">
        <v>155</v>
      </c>
      <c r="F229" s="32" t="s">
        <v>53</v>
      </c>
      <c r="G229" s="129">
        <f>(Eingabe_Zusatzmodul_Mensa!G72*Emissionsfaktoren!$G229)/1000</f>
        <v>0</v>
      </c>
    </row>
    <row r="230" spans="1:1004" x14ac:dyDescent="0.25">
      <c r="B230" s="220"/>
      <c r="C230" s="186"/>
      <c r="D230" s="186"/>
      <c r="E230" s="33" t="s">
        <v>156</v>
      </c>
      <c r="F230" s="32" t="s">
        <v>53</v>
      </c>
      <c r="G230" s="129">
        <f>(Eingabe_Zusatzmodul_Mensa!G73*Emissionsfaktoren!$G230)/1000</f>
        <v>0</v>
      </c>
    </row>
    <row r="231" spans="1:1004" x14ac:dyDescent="0.25">
      <c r="B231" s="220"/>
      <c r="C231" s="186"/>
      <c r="D231" s="186"/>
      <c r="E231" s="133" t="s">
        <v>157</v>
      </c>
      <c r="F231" s="32" t="s">
        <v>53</v>
      </c>
      <c r="G231" s="129">
        <f>(Eingabe_Zusatzmodul_Mensa!G74*Emissionsfaktoren!$G231)/1000</f>
        <v>0</v>
      </c>
    </row>
    <row r="232" spans="1:1004" x14ac:dyDescent="0.25">
      <c r="B232" s="220"/>
      <c r="C232" s="186"/>
      <c r="D232" s="186"/>
      <c r="E232" s="133" t="s">
        <v>158</v>
      </c>
      <c r="F232" s="32" t="s">
        <v>53</v>
      </c>
      <c r="G232" s="129">
        <f>(Eingabe_Zusatzmodul_Mensa!G75*Emissionsfaktoren!$G232)/1000</f>
        <v>0</v>
      </c>
    </row>
    <row r="233" spans="1:1004" x14ac:dyDescent="0.25">
      <c r="B233" s="220"/>
      <c r="C233" s="186"/>
      <c r="D233" s="186"/>
      <c r="E233" s="133" t="s">
        <v>159</v>
      </c>
      <c r="F233" s="32" t="s">
        <v>53</v>
      </c>
      <c r="G233" s="129">
        <f>(Eingabe_Zusatzmodul_Mensa!G76*Emissionsfaktoren!$G233)/1000</f>
        <v>0</v>
      </c>
    </row>
    <row r="234" spans="1:1004" ht="13.5" customHeight="1" x14ac:dyDescent="0.25">
      <c r="B234" s="220"/>
      <c r="C234" s="186" t="s">
        <v>176</v>
      </c>
      <c r="D234" s="186"/>
      <c r="E234" s="33" t="s">
        <v>177</v>
      </c>
      <c r="F234" s="32" t="s">
        <v>53</v>
      </c>
      <c r="G234" s="129">
        <f>(Eingabe_Zusatzmodul_Mensa!G77*Emissionsfaktoren!$G234)/1000</f>
        <v>0</v>
      </c>
    </row>
    <row r="235" spans="1:1004" x14ac:dyDescent="0.25">
      <c r="B235" s="220"/>
      <c r="C235" s="186"/>
      <c r="D235" s="186"/>
      <c r="E235" s="33" t="s">
        <v>178</v>
      </c>
      <c r="F235" s="32" t="s">
        <v>53</v>
      </c>
      <c r="G235" s="129">
        <f>(Eingabe_Zusatzmodul_Mensa!G78*Emissionsfaktoren!$G235)/1000</f>
        <v>0</v>
      </c>
    </row>
    <row r="236" spans="1:1004" x14ac:dyDescent="0.25">
      <c r="B236" s="220"/>
      <c r="C236" s="186"/>
      <c r="D236" s="186"/>
      <c r="E236" s="33" t="s">
        <v>179</v>
      </c>
      <c r="F236" s="32" t="s">
        <v>53</v>
      </c>
      <c r="G236" s="129">
        <f>(Eingabe_Zusatzmodul_Mensa!G79*Emissionsfaktoren!$G236)/1000</f>
        <v>0</v>
      </c>
    </row>
    <row r="237" spans="1:1004" x14ac:dyDescent="0.25">
      <c r="B237" s="220"/>
      <c r="C237" s="186"/>
      <c r="D237" s="186"/>
      <c r="E237" s="33" t="s">
        <v>180</v>
      </c>
      <c r="F237" s="32" t="s">
        <v>53</v>
      </c>
      <c r="G237" s="129">
        <f>(Eingabe_Zusatzmodul_Mensa!G80*Emissionsfaktoren!$G237)/1000</f>
        <v>0</v>
      </c>
    </row>
    <row r="238" spans="1:1004" x14ac:dyDescent="0.25">
      <c r="B238" s="220"/>
      <c r="C238" s="186"/>
      <c r="D238" s="186"/>
      <c r="E238" s="33" t="s">
        <v>181</v>
      </c>
      <c r="F238" s="32" t="s">
        <v>53</v>
      </c>
      <c r="G238" s="129">
        <f>(Eingabe_Zusatzmodul_Mensa!G81*Emissionsfaktoren!$G238)/1000</f>
        <v>0</v>
      </c>
    </row>
    <row r="239" spans="1:1004" x14ac:dyDescent="0.25">
      <c r="B239" s="135" t="s">
        <v>245</v>
      </c>
      <c r="C239" s="136"/>
      <c r="D239" s="136"/>
      <c r="E239" s="135"/>
      <c r="F239" s="135"/>
      <c r="G239" s="137">
        <f>SUM(G3:G158)</f>
        <v>0</v>
      </c>
    </row>
    <row r="240" spans="1:1004" x14ac:dyDescent="0.25">
      <c r="A240" s="135"/>
      <c r="B240" s="138" t="s">
        <v>246</v>
      </c>
      <c r="C240" s="138"/>
      <c r="D240" s="138"/>
      <c r="E240" s="138"/>
      <c r="F240" s="138"/>
      <c r="G240" s="139">
        <f>SUM(G160:G238)</f>
        <v>0</v>
      </c>
      <c r="H240" s="135"/>
      <c r="I240" s="140"/>
      <c r="J240" s="140"/>
      <c r="K240" s="132"/>
      <c r="L240" s="132"/>
      <c r="M240" s="132"/>
      <c r="N240" s="132"/>
      <c r="O240" s="132"/>
      <c r="P240" s="132"/>
      <c r="Q240" s="132"/>
      <c r="R240" s="132"/>
      <c r="S240" s="132"/>
      <c r="T240" s="132"/>
      <c r="U240" s="132"/>
      <c r="V240" s="132"/>
      <c r="W240" s="132"/>
      <c r="X240" s="132"/>
      <c r="Y240" s="132"/>
      <c r="Z240" s="132"/>
      <c r="AA240" s="132"/>
      <c r="AB240" s="132"/>
      <c r="AC240" s="132"/>
      <c r="AD240" s="132"/>
      <c r="AE240" s="132"/>
      <c r="AF240" s="132"/>
      <c r="AG240" s="132"/>
      <c r="AH240" s="132"/>
      <c r="AI240" s="132"/>
      <c r="AJ240" s="132"/>
      <c r="AK240" s="132"/>
      <c r="AL240" s="132"/>
      <c r="AM240" s="132"/>
      <c r="AN240" s="132"/>
      <c r="AO240" s="132"/>
      <c r="AP240" s="132"/>
      <c r="AQ240" s="132"/>
      <c r="AR240" s="132"/>
      <c r="AS240" s="132"/>
      <c r="AT240" s="132"/>
      <c r="AU240" s="132"/>
      <c r="AV240" s="132"/>
      <c r="AW240" s="132"/>
      <c r="AX240" s="132"/>
      <c r="AY240" s="132"/>
      <c r="AZ240" s="132"/>
      <c r="BA240" s="132"/>
      <c r="BB240" s="132"/>
      <c r="BC240" s="132"/>
      <c r="BD240" s="132"/>
      <c r="BE240" s="132"/>
      <c r="BF240" s="132"/>
      <c r="BG240" s="132"/>
      <c r="BH240" s="132"/>
      <c r="BI240" s="132"/>
      <c r="BJ240" s="132"/>
      <c r="BK240" s="132"/>
      <c r="BL240" s="132"/>
      <c r="BM240" s="132"/>
      <c r="BN240" s="132"/>
      <c r="BO240" s="132"/>
      <c r="BP240" s="132"/>
      <c r="BQ240" s="132"/>
      <c r="BR240" s="132"/>
      <c r="BS240" s="132"/>
      <c r="BT240" s="132"/>
      <c r="BU240" s="132"/>
      <c r="BV240" s="132"/>
      <c r="BW240" s="132"/>
      <c r="BX240" s="132"/>
      <c r="BY240" s="132"/>
      <c r="BZ240" s="132"/>
      <c r="CA240" s="132"/>
      <c r="CB240" s="132"/>
      <c r="CC240" s="132"/>
      <c r="CD240" s="132"/>
      <c r="CE240" s="132"/>
      <c r="CF240" s="132"/>
      <c r="CG240" s="132"/>
      <c r="CH240" s="132"/>
      <c r="CI240" s="132"/>
      <c r="CJ240" s="132"/>
      <c r="CK240" s="132"/>
      <c r="CL240" s="132"/>
      <c r="CM240" s="132"/>
      <c r="CN240" s="132"/>
      <c r="CO240" s="132"/>
      <c r="CP240" s="132"/>
      <c r="CQ240" s="132"/>
      <c r="CR240" s="132"/>
      <c r="CS240" s="132"/>
      <c r="CT240" s="132"/>
      <c r="CU240" s="132"/>
      <c r="CV240" s="132"/>
      <c r="CW240" s="132"/>
      <c r="CX240" s="132"/>
      <c r="CY240" s="132"/>
      <c r="CZ240" s="132"/>
      <c r="DA240" s="132"/>
      <c r="DB240" s="132"/>
      <c r="DC240" s="132"/>
      <c r="DD240" s="132"/>
      <c r="DE240" s="132"/>
      <c r="DF240" s="132"/>
      <c r="DG240" s="132"/>
      <c r="DH240" s="132"/>
      <c r="DI240" s="132"/>
      <c r="DJ240" s="132"/>
      <c r="DK240" s="132"/>
      <c r="DL240" s="132"/>
      <c r="DM240" s="132"/>
      <c r="DN240" s="132"/>
      <c r="DO240" s="132"/>
      <c r="DP240" s="132"/>
      <c r="DQ240" s="132"/>
      <c r="DR240" s="132"/>
      <c r="DS240" s="132"/>
      <c r="DT240" s="132"/>
      <c r="DU240" s="132"/>
      <c r="DV240" s="132"/>
      <c r="DW240" s="132"/>
      <c r="DX240" s="132"/>
      <c r="DY240" s="132"/>
      <c r="DZ240" s="132"/>
      <c r="EA240" s="132"/>
      <c r="EB240" s="132"/>
      <c r="EC240" s="132"/>
      <c r="ED240" s="132"/>
      <c r="EE240" s="132"/>
      <c r="EF240" s="132"/>
      <c r="EG240" s="132"/>
      <c r="EH240" s="132"/>
      <c r="EI240" s="132"/>
      <c r="EJ240" s="132"/>
      <c r="EK240" s="132"/>
      <c r="EL240" s="132"/>
      <c r="EM240" s="132"/>
      <c r="EN240" s="132"/>
      <c r="EO240" s="132"/>
      <c r="EP240" s="132"/>
      <c r="EQ240" s="132"/>
      <c r="ER240" s="132"/>
      <c r="ES240" s="132"/>
      <c r="ET240" s="132"/>
      <c r="EU240" s="132"/>
      <c r="EV240" s="132"/>
      <c r="EW240" s="132"/>
      <c r="EX240" s="132"/>
      <c r="EY240" s="132"/>
      <c r="EZ240" s="132"/>
      <c r="FA240" s="132"/>
      <c r="FB240" s="132"/>
      <c r="FC240" s="132"/>
      <c r="FD240" s="132"/>
      <c r="FE240" s="132"/>
      <c r="FF240" s="132"/>
      <c r="FG240" s="132"/>
      <c r="FH240" s="132"/>
      <c r="FI240" s="132"/>
      <c r="FJ240" s="132"/>
      <c r="FK240" s="132"/>
      <c r="FL240" s="132"/>
      <c r="FM240" s="132"/>
      <c r="FN240" s="132"/>
      <c r="FO240" s="132"/>
      <c r="FP240" s="132"/>
      <c r="FQ240" s="132"/>
      <c r="FR240" s="132"/>
      <c r="FS240" s="132"/>
      <c r="FT240" s="132"/>
      <c r="FU240" s="132"/>
      <c r="FV240" s="132"/>
      <c r="FW240" s="132"/>
      <c r="FX240" s="132"/>
      <c r="FY240" s="132"/>
      <c r="FZ240" s="132"/>
      <c r="GA240" s="132"/>
      <c r="GB240" s="132"/>
      <c r="GC240" s="132"/>
      <c r="GD240" s="132"/>
      <c r="GE240" s="132"/>
      <c r="GF240" s="132"/>
      <c r="GG240" s="132"/>
      <c r="GH240" s="132"/>
      <c r="GI240" s="132"/>
      <c r="GJ240" s="132"/>
      <c r="GK240" s="132"/>
      <c r="GL240" s="132"/>
      <c r="GM240" s="132"/>
      <c r="GN240" s="132"/>
      <c r="GO240" s="132"/>
      <c r="GP240" s="132"/>
      <c r="GQ240" s="132"/>
      <c r="GR240" s="132"/>
      <c r="GS240" s="132"/>
      <c r="GT240" s="132"/>
      <c r="GU240" s="132"/>
      <c r="GV240" s="132"/>
      <c r="GW240" s="132"/>
      <c r="GX240" s="132"/>
      <c r="GY240" s="132"/>
      <c r="GZ240" s="132"/>
      <c r="HA240" s="132"/>
      <c r="HB240" s="132"/>
      <c r="HC240" s="132"/>
      <c r="HD240" s="132"/>
      <c r="HE240" s="132"/>
      <c r="HF240" s="132"/>
      <c r="HG240" s="132"/>
      <c r="HH240" s="132"/>
      <c r="HI240" s="132"/>
      <c r="HJ240" s="132"/>
      <c r="HK240" s="132"/>
      <c r="HL240" s="132"/>
      <c r="HM240" s="132"/>
      <c r="HN240" s="132"/>
      <c r="HO240" s="132"/>
      <c r="HP240" s="132"/>
      <c r="HQ240" s="132"/>
      <c r="HR240" s="132"/>
      <c r="HS240" s="132"/>
      <c r="HT240" s="132"/>
      <c r="HU240" s="132"/>
      <c r="HV240" s="132"/>
      <c r="HW240" s="132"/>
      <c r="HX240" s="132"/>
      <c r="HY240" s="132"/>
      <c r="HZ240" s="132"/>
      <c r="IA240" s="132"/>
      <c r="IB240" s="132"/>
      <c r="IC240" s="132"/>
      <c r="ID240" s="132"/>
      <c r="IE240" s="132"/>
      <c r="IF240" s="132"/>
      <c r="IG240" s="132"/>
      <c r="IH240" s="132"/>
      <c r="II240" s="132"/>
      <c r="IJ240" s="132"/>
      <c r="IK240" s="132"/>
      <c r="IL240" s="132"/>
      <c r="IM240" s="132"/>
      <c r="IN240" s="132"/>
      <c r="IO240" s="132"/>
      <c r="IP240" s="132"/>
      <c r="IQ240" s="132"/>
      <c r="IR240" s="132"/>
      <c r="IS240" s="132"/>
      <c r="IT240" s="132"/>
      <c r="IU240" s="132"/>
      <c r="IV240" s="132"/>
      <c r="IW240" s="132"/>
      <c r="IX240" s="132"/>
      <c r="IY240" s="132"/>
      <c r="IZ240" s="132"/>
      <c r="JA240" s="132"/>
      <c r="JB240" s="132"/>
      <c r="JC240" s="132"/>
      <c r="JD240" s="132"/>
      <c r="JE240" s="132"/>
      <c r="JF240" s="132"/>
      <c r="JG240" s="132"/>
      <c r="JH240" s="132"/>
      <c r="JI240" s="132"/>
      <c r="JJ240" s="132"/>
      <c r="JK240" s="132"/>
      <c r="JL240" s="132"/>
      <c r="JM240" s="132"/>
      <c r="JN240" s="132"/>
      <c r="JO240" s="132"/>
      <c r="JP240" s="132"/>
      <c r="JQ240" s="132"/>
      <c r="JR240" s="132"/>
      <c r="JS240" s="132"/>
      <c r="JT240" s="132"/>
      <c r="JU240" s="132"/>
      <c r="JV240" s="132"/>
      <c r="JW240" s="132"/>
      <c r="JX240" s="132"/>
      <c r="JY240" s="132"/>
      <c r="JZ240" s="132"/>
      <c r="KA240" s="132"/>
      <c r="KB240" s="132"/>
      <c r="KC240" s="132"/>
      <c r="KD240" s="132"/>
      <c r="KE240" s="132"/>
      <c r="KF240" s="132"/>
      <c r="KG240" s="132"/>
      <c r="KH240" s="132"/>
      <c r="KI240" s="132"/>
      <c r="KJ240" s="132"/>
      <c r="KK240" s="132"/>
      <c r="KL240" s="132"/>
      <c r="KM240" s="132"/>
      <c r="KN240" s="132"/>
      <c r="KO240" s="132"/>
      <c r="KP240" s="132"/>
      <c r="KQ240" s="132"/>
      <c r="KR240" s="132"/>
      <c r="KS240" s="132"/>
      <c r="KT240" s="132"/>
      <c r="KU240" s="132"/>
      <c r="KV240" s="132"/>
      <c r="KW240" s="132"/>
      <c r="KX240" s="132"/>
      <c r="KY240" s="132"/>
      <c r="KZ240" s="132"/>
      <c r="LA240" s="132"/>
      <c r="LB240" s="132"/>
      <c r="LC240" s="132"/>
      <c r="LD240" s="132"/>
      <c r="LE240" s="132"/>
      <c r="LF240" s="132"/>
      <c r="LG240" s="132"/>
      <c r="LH240" s="132"/>
      <c r="LI240" s="132"/>
      <c r="LJ240" s="132"/>
      <c r="LK240" s="132"/>
      <c r="LL240" s="132"/>
      <c r="LM240" s="132"/>
      <c r="LN240" s="132"/>
      <c r="LO240" s="132"/>
      <c r="LP240" s="132"/>
      <c r="LQ240" s="132"/>
      <c r="LR240" s="132"/>
      <c r="LS240" s="132"/>
      <c r="LT240" s="132"/>
      <c r="LU240" s="132"/>
      <c r="LV240" s="132"/>
      <c r="LW240" s="132"/>
      <c r="LX240" s="132"/>
      <c r="LY240" s="132"/>
      <c r="LZ240" s="132"/>
      <c r="MA240" s="132"/>
      <c r="MB240" s="132"/>
      <c r="MC240" s="132"/>
      <c r="MD240" s="132"/>
      <c r="ME240" s="132"/>
      <c r="MF240" s="132"/>
      <c r="MG240" s="132"/>
      <c r="MH240" s="132"/>
      <c r="MI240" s="132"/>
      <c r="MJ240" s="132"/>
      <c r="MK240" s="132"/>
      <c r="ML240" s="132"/>
      <c r="MM240" s="132"/>
      <c r="MN240" s="132"/>
      <c r="MO240" s="132"/>
      <c r="MP240" s="132"/>
      <c r="MQ240" s="132"/>
      <c r="MR240" s="132"/>
      <c r="MS240" s="132"/>
      <c r="MT240" s="132"/>
      <c r="MU240" s="132"/>
      <c r="MV240" s="132"/>
      <c r="MW240" s="132"/>
      <c r="MX240" s="132"/>
      <c r="MY240" s="132"/>
      <c r="MZ240" s="132"/>
      <c r="NA240" s="132"/>
      <c r="NB240" s="132"/>
      <c r="NC240" s="132"/>
      <c r="ND240" s="132"/>
      <c r="NE240" s="132"/>
      <c r="NF240" s="132"/>
      <c r="NG240" s="132"/>
      <c r="NH240" s="132"/>
      <c r="NI240" s="132"/>
      <c r="NJ240" s="132"/>
      <c r="NK240" s="132"/>
      <c r="NL240" s="132"/>
      <c r="NM240" s="132"/>
      <c r="NN240" s="132"/>
      <c r="NO240" s="132"/>
      <c r="NP240" s="132"/>
      <c r="NQ240" s="132"/>
      <c r="NR240" s="132"/>
      <c r="NS240" s="132"/>
      <c r="NT240" s="132"/>
      <c r="NU240" s="132"/>
      <c r="NV240" s="132"/>
      <c r="NW240" s="132"/>
      <c r="NX240" s="132"/>
      <c r="NY240" s="132"/>
      <c r="NZ240" s="132"/>
      <c r="OA240" s="132"/>
      <c r="OB240" s="132"/>
      <c r="OC240" s="132"/>
      <c r="OD240" s="132"/>
      <c r="OE240" s="132"/>
      <c r="OF240" s="132"/>
      <c r="OG240" s="132"/>
      <c r="OH240" s="132"/>
      <c r="OI240" s="132"/>
      <c r="OJ240" s="132"/>
      <c r="OK240" s="132"/>
      <c r="OL240" s="132"/>
      <c r="OM240" s="132"/>
      <c r="ON240" s="132"/>
      <c r="OO240" s="132"/>
      <c r="OP240" s="132"/>
      <c r="OQ240" s="132"/>
      <c r="OR240" s="132"/>
      <c r="OS240" s="132"/>
      <c r="OT240" s="132"/>
      <c r="OU240" s="132"/>
      <c r="OV240" s="132"/>
      <c r="OW240" s="132"/>
      <c r="OX240" s="132"/>
      <c r="OY240" s="132"/>
      <c r="OZ240" s="132"/>
      <c r="PA240" s="132"/>
      <c r="PB240" s="132"/>
      <c r="PC240" s="132"/>
      <c r="PD240" s="132"/>
      <c r="PE240" s="132"/>
      <c r="PF240" s="132"/>
      <c r="PG240" s="132"/>
      <c r="PH240" s="132"/>
      <c r="PI240" s="132"/>
      <c r="PJ240" s="132"/>
      <c r="PK240" s="132"/>
      <c r="PL240" s="132"/>
      <c r="PM240" s="132"/>
      <c r="PN240" s="132"/>
      <c r="PO240" s="132"/>
      <c r="PP240" s="132"/>
      <c r="PQ240" s="132"/>
      <c r="PR240" s="132"/>
      <c r="PS240" s="132"/>
      <c r="PT240" s="132"/>
      <c r="PU240" s="132"/>
      <c r="PV240" s="132"/>
      <c r="PW240" s="132"/>
      <c r="PX240" s="132"/>
      <c r="PY240" s="132"/>
      <c r="PZ240" s="132"/>
      <c r="QA240" s="132"/>
      <c r="QB240" s="132"/>
      <c r="QC240" s="132"/>
      <c r="QD240" s="132"/>
      <c r="QE240" s="132"/>
      <c r="QF240" s="132"/>
      <c r="QG240" s="132"/>
      <c r="QH240" s="132"/>
      <c r="QI240" s="132"/>
      <c r="QJ240" s="132"/>
      <c r="QK240" s="132"/>
      <c r="QL240" s="132"/>
      <c r="QM240" s="132"/>
      <c r="QN240" s="132"/>
      <c r="QO240" s="132"/>
      <c r="QP240" s="132"/>
      <c r="QQ240" s="132"/>
      <c r="QR240" s="132"/>
      <c r="QS240" s="132"/>
      <c r="QT240" s="132"/>
      <c r="QU240" s="132"/>
      <c r="QV240" s="132"/>
      <c r="QW240" s="132"/>
      <c r="QX240" s="132"/>
      <c r="QY240" s="132"/>
      <c r="QZ240" s="132"/>
      <c r="RA240" s="132"/>
      <c r="RB240" s="132"/>
      <c r="RC240" s="132"/>
      <c r="RD240" s="132"/>
      <c r="RE240" s="132"/>
      <c r="RF240" s="132"/>
      <c r="RG240" s="132"/>
      <c r="RH240" s="132"/>
      <c r="RI240" s="132"/>
      <c r="RJ240" s="132"/>
      <c r="RK240" s="132"/>
      <c r="RL240" s="132"/>
      <c r="RM240" s="132"/>
      <c r="RN240" s="132"/>
      <c r="RO240" s="132"/>
      <c r="RP240" s="132"/>
      <c r="RQ240" s="132"/>
      <c r="RR240" s="132"/>
      <c r="RS240" s="132"/>
      <c r="RT240" s="132"/>
      <c r="RU240" s="132"/>
      <c r="RV240" s="132"/>
      <c r="RW240" s="132"/>
      <c r="RX240" s="132"/>
      <c r="RY240" s="132"/>
      <c r="RZ240" s="132"/>
      <c r="SA240" s="132"/>
      <c r="SB240" s="132"/>
      <c r="SC240" s="132"/>
      <c r="SD240" s="132"/>
      <c r="SE240" s="132"/>
      <c r="SF240" s="132"/>
      <c r="SG240" s="132"/>
      <c r="SH240" s="132"/>
      <c r="SI240" s="132"/>
      <c r="SJ240" s="132"/>
      <c r="SK240" s="132"/>
      <c r="SL240" s="132"/>
      <c r="SM240" s="132"/>
      <c r="SN240" s="132"/>
      <c r="SO240" s="132"/>
      <c r="SP240" s="132"/>
      <c r="SQ240" s="132"/>
      <c r="SR240" s="132"/>
      <c r="SS240" s="132"/>
      <c r="ST240" s="132"/>
      <c r="SU240" s="132"/>
      <c r="SV240" s="132"/>
      <c r="SW240" s="132"/>
      <c r="SX240" s="132"/>
      <c r="SY240" s="132"/>
      <c r="SZ240" s="132"/>
      <c r="TA240" s="132"/>
      <c r="TB240" s="132"/>
      <c r="TC240" s="132"/>
      <c r="TD240" s="132"/>
      <c r="TE240" s="132"/>
      <c r="TF240" s="132"/>
      <c r="TG240" s="132"/>
      <c r="TH240" s="132"/>
      <c r="TI240" s="132"/>
      <c r="TJ240" s="132"/>
      <c r="TK240" s="132"/>
      <c r="TL240" s="132"/>
      <c r="TM240" s="132"/>
      <c r="TN240" s="132"/>
      <c r="TO240" s="132"/>
      <c r="TP240" s="132"/>
      <c r="TQ240" s="132"/>
      <c r="TR240" s="132"/>
      <c r="TS240" s="132"/>
      <c r="TT240" s="132"/>
      <c r="TU240" s="132"/>
      <c r="TV240" s="132"/>
      <c r="TW240" s="132"/>
      <c r="TX240" s="132"/>
      <c r="TY240" s="132"/>
      <c r="TZ240" s="132"/>
      <c r="UA240" s="132"/>
      <c r="UB240" s="132"/>
      <c r="UC240" s="132"/>
      <c r="UD240" s="132"/>
      <c r="UE240" s="132"/>
      <c r="UF240" s="132"/>
      <c r="UG240" s="132"/>
      <c r="UH240" s="132"/>
      <c r="UI240" s="132"/>
      <c r="UJ240" s="132"/>
      <c r="UK240" s="132"/>
      <c r="UL240" s="132"/>
      <c r="UM240" s="132"/>
      <c r="UN240" s="132"/>
      <c r="UO240" s="132"/>
      <c r="UP240" s="132"/>
      <c r="UQ240" s="132"/>
      <c r="UR240" s="132"/>
      <c r="US240" s="132"/>
      <c r="UT240" s="132"/>
      <c r="UU240" s="132"/>
      <c r="UV240" s="132"/>
      <c r="UW240" s="132"/>
      <c r="UX240" s="132"/>
      <c r="UY240" s="132"/>
      <c r="UZ240" s="132"/>
      <c r="VA240" s="132"/>
      <c r="VB240" s="132"/>
      <c r="VC240" s="132"/>
      <c r="VD240" s="132"/>
      <c r="VE240" s="132"/>
      <c r="VF240" s="132"/>
      <c r="VG240" s="132"/>
      <c r="VH240" s="132"/>
      <c r="VI240" s="132"/>
      <c r="VJ240" s="132"/>
      <c r="VK240" s="132"/>
      <c r="VL240" s="132"/>
      <c r="VM240" s="132"/>
      <c r="VN240" s="132"/>
      <c r="VO240" s="132"/>
      <c r="VP240" s="132"/>
      <c r="VQ240" s="132"/>
      <c r="VR240" s="132"/>
      <c r="VS240" s="132"/>
      <c r="VT240" s="132"/>
      <c r="VU240" s="132"/>
      <c r="VV240" s="132"/>
      <c r="VW240" s="132"/>
      <c r="VX240" s="132"/>
      <c r="VY240" s="132"/>
      <c r="VZ240" s="132"/>
      <c r="WA240" s="132"/>
      <c r="WB240" s="132"/>
      <c r="WC240" s="132"/>
      <c r="WD240" s="132"/>
      <c r="WE240" s="132"/>
      <c r="WF240" s="132"/>
      <c r="WG240" s="132"/>
      <c r="WH240" s="132"/>
      <c r="WI240" s="132"/>
      <c r="WJ240" s="132"/>
      <c r="WK240" s="132"/>
      <c r="WL240" s="132"/>
      <c r="WM240" s="132"/>
      <c r="WN240" s="132"/>
      <c r="WO240" s="132"/>
      <c r="WP240" s="132"/>
      <c r="WQ240" s="132"/>
      <c r="WR240" s="132"/>
      <c r="WS240" s="132"/>
      <c r="WT240" s="132"/>
      <c r="WU240" s="132"/>
      <c r="WV240" s="132"/>
      <c r="WW240" s="132"/>
      <c r="WX240" s="132"/>
      <c r="WY240" s="132"/>
      <c r="WZ240" s="132"/>
      <c r="XA240" s="132"/>
      <c r="XB240" s="132"/>
      <c r="XC240" s="132"/>
      <c r="XD240" s="132"/>
      <c r="XE240" s="132"/>
      <c r="XF240" s="132"/>
      <c r="XG240" s="132"/>
      <c r="XH240" s="132"/>
      <c r="XI240" s="132"/>
      <c r="XJ240" s="132"/>
      <c r="XK240" s="132"/>
      <c r="XL240" s="132"/>
      <c r="XM240" s="132"/>
      <c r="XN240" s="132"/>
      <c r="XO240" s="132"/>
      <c r="XP240" s="132"/>
      <c r="XQ240" s="132"/>
      <c r="XR240" s="132"/>
      <c r="XS240" s="132"/>
      <c r="XT240" s="132"/>
      <c r="XU240" s="132"/>
      <c r="XV240" s="132"/>
      <c r="XW240" s="132"/>
      <c r="XX240" s="132"/>
      <c r="XY240" s="132"/>
      <c r="XZ240" s="132"/>
      <c r="YA240" s="132"/>
      <c r="YB240" s="132"/>
      <c r="YC240" s="132"/>
      <c r="YD240" s="132"/>
      <c r="YE240" s="132"/>
      <c r="YF240" s="132"/>
      <c r="YG240" s="132"/>
      <c r="YH240" s="132"/>
      <c r="YI240" s="132"/>
      <c r="YJ240" s="132"/>
      <c r="YK240" s="132"/>
      <c r="YL240" s="132"/>
      <c r="YM240" s="132"/>
      <c r="YN240" s="132"/>
      <c r="YO240" s="132"/>
      <c r="YP240" s="132"/>
      <c r="YQ240" s="132"/>
      <c r="YR240" s="132"/>
      <c r="YS240" s="132"/>
      <c r="YT240" s="132"/>
      <c r="YU240" s="132"/>
      <c r="YV240" s="132"/>
      <c r="YW240" s="132"/>
      <c r="YX240" s="132"/>
      <c r="YY240" s="132"/>
      <c r="YZ240" s="132"/>
      <c r="ZA240" s="132"/>
      <c r="ZB240" s="132"/>
      <c r="ZC240" s="132"/>
      <c r="ZD240" s="132"/>
      <c r="ZE240" s="132"/>
      <c r="ZF240" s="132"/>
      <c r="ZG240" s="132"/>
      <c r="ZH240" s="132"/>
      <c r="ZI240" s="132"/>
      <c r="ZJ240" s="132"/>
      <c r="ZK240" s="132"/>
      <c r="ZL240" s="132"/>
      <c r="ZM240" s="132"/>
      <c r="ZN240" s="132"/>
      <c r="ZO240" s="132"/>
      <c r="ZP240" s="132"/>
      <c r="ZQ240" s="132"/>
      <c r="ZR240" s="132"/>
      <c r="ZS240" s="132"/>
      <c r="ZT240" s="132"/>
      <c r="ZU240" s="132"/>
      <c r="ZV240" s="132"/>
      <c r="ZW240" s="132"/>
      <c r="ZX240" s="132"/>
      <c r="ZY240" s="132"/>
      <c r="ZZ240" s="132"/>
      <c r="AAA240" s="132"/>
      <c r="AAB240" s="132"/>
      <c r="AAC240" s="132"/>
      <c r="AAD240" s="132"/>
      <c r="AAE240" s="132"/>
      <c r="AAF240" s="132"/>
      <c r="AAG240" s="132"/>
      <c r="AAH240" s="132"/>
      <c r="AAI240" s="132"/>
      <c r="AAJ240" s="132"/>
      <c r="AAK240" s="132"/>
      <c r="AAL240" s="132"/>
      <c r="AAM240" s="132"/>
      <c r="AAN240" s="132"/>
      <c r="AAO240" s="132"/>
      <c r="AAP240" s="132"/>
      <c r="AAQ240" s="132"/>
      <c r="AAR240" s="132"/>
      <c r="AAS240" s="132"/>
      <c r="AAT240" s="132"/>
      <c r="AAU240" s="132"/>
      <c r="AAV240" s="132"/>
      <c r="AAW240" s="132"/>
      <c r="AAX240" s="132"/>
      <c r="AAY240" s="132"/>
      <c r="AAZ240" s="132"/>
      <c r="ABA240" s="132"/>
      <c r="ABB240" s="132"/>
      <c r="ABC240" s="132"/>
      <c r="ABD240" s="132"/>
      <c r="ABE240" s="132"/>
      <c r="ABF240" s="132"/>
      <c r="ABG240" s="132"/>
      <c r="ABH240" s="132"/>
      <c r="ABI240" s="132"/>
      <c r="ABJ240" s="132"/>
      <c r="ABK240" s="132"/>
      <c r="ABL240" s="132"/>
      <c r="ABM240" s="132"/>
      <c r="ABN240" s="132"/>
      <c r="ABO240" s="132"/>
      <c r="ABP240" s="132"/>
      <c r="ABQ240" s="132"/>
      <c r="ABR240" s="132"/>
      <c r="ABS240" s="132"/>
      <c r="ABT240" s="132"/>
      <c r="ABU240" s="132"/>
      <c r="ABV240" s="132"/>
      <c r="ABW240" s="132"/>
      <c r="ABX240" s="132"/>
      <c r="ABY240" s="132"/>
      <c r="ABZ240" s="132"/>
      <c r="ACA240" s="132"/>
      <c r="ACB240" s="132"/>
      <c r="ACC240" s="132"/>
      <c r="ACD240" s="132"/>
      <c r="ACE240" s="132"/>
      <c r="ACF240" s="132"/>
      <c r="ACG240" s="132"/>
      <c r="ACH240" s="132"/>
      <c r="ACI240" s="132"/>
      <c r="ACJ240" s="132"/>
      <c r="ACK240" s="132"/>
      <c r="ACL240" s="132"/>
      <c r="ACM240" s="132"/>
      <c r="ACN240" s="132"/>
      <c r="ACO240" s="132"/>
      <c r="ACP240" s="132"/>
      <c r="ACQ240" s="132"/>
      <c r="ACR240" s="132"/>
      <c r="ACS240" s="132"/>
      <c r="ACT240" s="132"/>
      <c r="ACU240" s="132"/>
      <c r="ACV240" s="132"/>
      <c r="ACW240" s="132"/>
      <c r="ACX240" s="132"/>
      <c r="ACY240" s="132"/>
      <c r="ACZ240" s="132"/>
      <c r="ADA240" s="132"/>
      <c r="ADB240" s="132"/>
      <c r="ADC240" s="132"/>
      <c r="ADD240" s="132"/>
      <c r="ADE240" s="132"/>
      <c r="ADF240" s="132"/>
      <c r="ADG240" s="132"/>
      <c r="ADH240" s="132"/>
      <c r="ADI240" s="132"/>
      <c r="ADJ240" s="132"/>
      <c r="ADK240" s="132"/>
      <c r="ADL240" s="132"/>
      <c r="ADM240" s="132"/>
      <c r="ADN240" s="132"/>
      <c r="ADO240" s="132"/>
      <c r="ADP240" s="132"/>
      <c r="ADQ240" s="132"/>
      <c r="ADR240" s="132"/>
      <c r="ADS240" s="132"/>
      <c r="ADT240" s="132"/>
      <c r="ADU240" s="132"/>
      <c r="ADV240" s="132"/>
      <c r="ADW240" s="132"/>
      <c r="ADX240" s="132"/>
      <c r="ADY240" s="132"/>
      <c r="ADZ240" s="132"/>
      <c r="AEA240" s="132"/>
      <c r="AEB240" s="132"/>
      <c r="AEC240" s="132"/>
      <c r="AED240" s="132"/>
      <c r="AEE240" s="132"/>
      <c r="AEF240" s="132"/>
      <c r="AEG240" s="132"/>
      <c r="AEH240" s="132"/>
      <c r="AEI240" s="132"/>
      <c r="AEJ240" s="132"/>
      <c r="AEK240" s="132"/>
      <c r="AEL240" s="132"/>
      <c r="AEM240" s="132"/>
      <c r="AEN240" s="132"/>
      <c r="AEO240" s="132"/>
      <c r="AEP240" s="132"/>
      <c r="AEQ240" s="132"/>
      <c r="AER240" s="132"/>
      <c r="AES240" s="132"/>
      <c r="AET240" s="132"/>
      <c r="AEU240" s="132"/>
      <c r="AEV240" s="132"/>
      <c r="AEW240" s="132"/>
      <c r="AEX240" s="132"/>
      <c r="AEY240" s="132"/>
      <c r="AEZ240" s="132"/>
      <c r="AFA240" s="132"/>
      <c r="AFB240" s="132"/>
      <c r="AFC240" s="132"/>
      <c r="AFD240" s="132"/>
      <c r="AFE240" s="132"/>
      <c r="AFF240" s="132"/>
      <c r="AFG240" s="132"/>
      <c r="AFH240" s="132"/>
      <c r="AFI240" s="132"/>
      <c r="AFJ240" s="132"/>
      <c r="AFK240" s="132"/>
      <c r="AFL240" s="132"/>
      <c r="AFM240" s="132"/>
      <c r="AFN240" s="132"/>
      <c r="AFO240" s="132"/>
      <c r="AFP240" s="132"/>
      <c r="AFQ240" s="132"/>
      <c r="AFR240" s="132"/>
      <c r="AFS240" s="132"/>
      <c r="AFT240" s="132"/>
      <c r="AFU240" s="132"/>
      <c r="AFV240" s="132"/>
      <c r="AFW240" s="132"/>
      <c r="AFX240" s="132"/>
      <c r="AFY240" s="132"/>
      <c r="AFZ240" s="132"/>
      <c r="AGA240" s="132"/>
      <c r="AGB240" s="132"/>
      <c r="AGC240" s="132"/>
      <c r="AGD240" s="132"/>
      <c r="AGE240" s="132"/>
      <c r="AGF240" s="132"/>
      <c r="AGG240" s="132"/>
      <c r="AGH240" s="132"/>
      <c r="AGI240" s="132"/>
      <c r="AGJ240" s="132"/>
      <c r="AGK240" s="132"/>
      <c r="AGL240" s="132"/>
      <c r="AGM240" s="132"/>
      <c r="AGN240" s="132"/>
      <c r="AGO240" s="132"/>
      <c r="AGP240" s="132"/>
      <c r="AGQ240" s="132"/>
      <c r="AGR240" s="132"/>
      <c r="AGS240" s="132"/>
      <c r="AGT240" s="132"/>
      <c r="AGU240" s="132"/>
      <c r="AGV240" s="132"/>
      <c r="AGW240" s="132"/>
      <c r="AGX240" s="132"/>
      <c r="AGY240" s="132"/>
      <c r="AGZ240" s="132"/>
      <c r="AHA240" s="132"/>
      <c r="AHB240" s="132"/>
      <c r="AHC240" s="132"/>
      <c r="AHD240" s="132"/>
      <c r="AHE240" s="132"/>
      <c r="AHF240" s="132"/>
      <c r="AHG240" s="132"/>
      <c r="AHH240" s="132"/>
      <c r="AHI240" s="132"/>
      <c r="AHJ240" s="132"/>
      <c r="AHK240" s="132"/>
      <c r="AHL240" s="132"/>
      <c r="AHM240" s="132"/>
      <c r="AHN240" s="132"/>
      <c r="AHO240" s="132"/>
      <c r="AHP240" s="132"/>
      <c r="AHQ240" s="132"/>
      <c r="AHR240" s="132"/>
      <c r="AHS240" s="132"/>
      <c r="AHT240" s="132"/>
      <c r="AHU240" s="132"/>
      <c r="AHV240" s="132"/>
      <c r="AHW240" s="132"/>
      <c r="AHX240" s="132"/>
      <c r="AHY240" s="132"/>
      <c r="AHZ240" s="132"/>
      <c r="AIA240" s="132"/>
      <c r="AIB240" s="132"/>
      <c r="AIC240" s="132"/>
      <c r="AID240" s="132"/>
      <c r="AIE240" s="132"/>
      <c r="AIF240" s="132"/>
      <c r="AIG240" s="132"/>
      <c r="AIH240" s="132"/>
      <c r="AII240" s="132"/>
      <c r="AIJ240" s="132"/>
      <c r="AIK240" s="132"/>
      <c r="AIL240" s="132"/>
      <c r="AIM240" s="132"/>
      <c r="AIN240" s="132"/>
      <c r="AIO240" s="132"/>
      <c r="AIP240" s="132"/>
      <c r="AIQ240" s="132"/>
      <c r="AIR240" s="132"/>
      <c r="AIS240" s="132"/>
      <c r="AIT240" s="132"/>
      <c r="AIU240" s="132"/>
      <c r="AIV240" s="132"/>
      <c r="AIW240" s="132"/>
      <c r="AIX240" s="132"/>
      <c r="AIY240" s="132"/>
      <c r="AIZ240" s="132"/>
      <c r="AJA240" s="132"/>
      <c r="AJB240" s="132"/>
      <c r="AJC240" s="132"/>
      <c r="AJD240" s="132"/>
      <c r="AJE240" s="132"/>
      <c r="AJF240" s="132"/>
      <c r="AJG240" s="132"/>
      <c r="AJH240" s="132"/>
      <c r="AJI240" s="132"/>
      <c r="AJJ240" s="132"/>
      <c r="AJK240" s="132"/>
      <c r="AJL240" s="132"/>
      <c r="AJM240" s="132"/>
      <c r="AJN240" s="132"/>
      <c r="AJO240" s="132"/>
      <c r="AJP240" s="132"/>
      <c r="AJQ240" s="132"/>
      <c r="AJR240" s="132"/>
      <c r="AJS240" s="132"/>
      <c r="AJT240" s="132"/>
      <c r="AJU240" s="132"/>
      <c r="AJV240" s="132"/>
      <c r="AJW240" s="132"/>
      <c r="AJX240" s="132"/>
      <c r="AJY240" s="132"/>
      <c r="AJZ240" s="132"/>
      <c r="AKA240" s="132"/>
      <c r="AKB240" s="132"/>
      <c r="AKC240" s="132"/>
      <c r="AKD240" s="132"/>
      <c r="AKE240" s="132"/>
      <c r="AKF240" s="132"/>
      <c r="AKG240" s="132"/>
      <c r="AKH240" s="132"/>
      <c r="AKI240" s="132"/>
      <c r="AKJ240" s="132"/>
      <c r="AKK240" s="132"/>
      <c r="AKL240" s="132"/>
      <c r="AKM240" s="132"/>
      <c r="AKN240" s="132"/>
      <c r="AKO240" s="132"/>
      <c r="AKP240" s="132"/>
      <c r="AKQ240" s="132"/>
      <c r="AKR240" s="132"/>
      <c r="AKS240" s="132"/>
      <c r="AKT240" s="132"/>
      <c r="AKU240" s="132"/>
      <c r="AKV240" s="132"/>
      <c r="AKW240" s="132"/>
      <c r="AKX240" s="132"/>
      <c r="AKY240" s="132"/>
      <c r="AKZ240" s="132"/>
      <c r="ALA240" s="132"/>
      <c r="ALB240" s="132"/>
      <c r="ALC240" s="132"/>
      <c r="ALD240" s="132"/>
      <c r="ALE240" s="132"/>
      <c r="ALF240" s="132"/>
      <c r="ALG240" s="132"/>
      <c r="ALH240" s="132"/>
      <c r="ALI240" s="132"/>
      <c r="ALJ240" s="132"/>
      <c r="ALK240" s="132"/>
      <c r="ALL240" s="132"/>
      <c r="ALM240" s="132"/>
      <c r="ALN240" s="132"/>
      <c r="ALO240" s="132"/>
      <c r="ALP240" s="132"/>
    </row>
    <row r="241" spans="1:1004" x14ac:dyDescent="0.25">
      <c r="A241" s="135"/>
      <c r="B241" s="135" t="s">
        <v>247</v>
      </c>
      <c r="C241" s="135"/>
      <c r="D241" s="135"/>
      <c r="E241" s="135"/>
      <c r="F241" s="135"/>
      <c r="G241" s="137">
        <f>SUM(G3:G238)</f>
        <v>0</v>
      </c>
      <c r="H241" s="135"/>
      <c r="I241" s="140"/>
      <c r="J241" s="140"/>
      <c r="K241" s="132"/>
      <c r="L241" s="132"/>
      <c r="M241" s="132"/>
      <c r="N241" s="132"/>
      <c r="O241" s="132"/>
      <c r="P241" s="132"/>
      <c r="Q241" s="132"/>
      <c r="R241" s="132"/>
      <c r="S241" s="132"/>
      <c r="T241" s="132"/>
      <c r="U241" s="132"/>
      <c r="V241" s="132"/>
      <c r="W241" s="132"/>
      <c r="X241" s="132"/>
      <c r="Y241" s="132"/>
      <c r="Z241" s="132"/>
      <c r="AA241" s="132"/>
      <c r="AB241" s="132"/>
      <c r="AC241" s="132"/>
      <c r="AD241" s="132"/>
      <c r="AE241" s="132"/>
      <c r="AF241" s="132"/>
      <c r="AG241" s="132"/>
      <c r="AH241" s="132"/>
      <c r="AI241" s="132"/>
      <c r="AJ241" s="132"/>
      <c r="AK241" s="132"/>
      <c r="AL241" s="132"/>
      <c r="AM241" s="132"/>
      <c r="AN241" s="132"/>
      <c r="AO241" s="132"/>
      <c r="AP241" s="132"/>
      <c r="AQ241" s="132"/>
      <c r="AR241" s="132"/>
      <c r="AS241" s="132"/>
      <c r="AT241" s="132"/>
      <c r="AU241" s="132"/>
      <c r="AV241" s="132"/>
      <c r="AW241" s="132"/>
      <c r="AX241" s="132"/>
      <c r="AY241" s="132"/>
      <c r="AZ241" s="132"/>
      <c r="BA241" s="132"/>
      <c r="BB241" s="132"/>
      <c r="BC241" s="132"/>
      <c r="BD241" s="132"/>
      <c r="BE241" s="132"/>
      <c r="BF241" s="132"/>
      <c r="BG241" s="132"/>
      <c r="BH241" s="132"/>
      <c r="BI241" s="132"/>
      <c r="BJ241" s="132"/>
      <c r="BK241" s="132"/>
      <c r="BL241" s="132"/>
      <c r="BM241" s="132"/>
      <c r="BN241" s="132"/>
      <c r="BO241" s="132"/>
      <c r="BP241" s="132"/>
      <c r="BQ241" s="132"/>
      <c r="BR241" s="132"/>
      <c r="BS241" s="132"/>
      <c r="BT241" s="132"/>
      <c r="BU241" s="132"/>
      <c r="BV241" s="132"/>
      <c r="BW241" s="132"/>
      <c r="BX241" s="132"/>
      <c r="BY241" s="132"/>
      <c r="BZ241" s="132"/>
      <c r="CA241" s="132"/>
      <c r="CB241" s="132"/>
      <c r="CC241" s="132"/>
      <c r="CD241" s="132"/>
      <c r="CE241" s="132"/>
      <c r="CF241" s="132"/>
      <c r="CG241" s="132"/>
      <c r="CH241" s="132"/>
      <c r="CI241" s="132"/>
      <c r="CJ241" s="132"/>
      <c r="CK241" s="132"/>
      <c r="CL241" s="132"/>
      <c r="CM241" s="132"/>
      <c r="CN241" s="132"/>
      <c r="CO241" s="132"/>
      <c r="CP241" s="132"/>
      <c r="CQ241" s="132"/>
      <c r="CR241" s="132"/>
      <c r="CS241" s="132"/>
      <c r="CT241" s="132"/>
      <c r="CU241" s="132"/>
      <c r="CV241" s="132"/>
      <c r="CW241" s="132"/>
      <c r="CX241" s="132"/>
      <c r="CY241" s="132"/>
      <c r="CZ241" s="132"/>
      <c r="DA241" s="132"/>
      <c r="DB241" s="132"/>
      <c r="DC241" s="132"/>
      <c r="DD241" s="132"/>
      <c r="DE241" s="132"/>
      <c r="DF241" s="132"/>
      <c r="DG241" s="132"/>
      <c r="DH241" s="132"/>
      <c r="DI241" s="132"/>
      <c r="DJ241" s="132"/>
      <c r="DK241" s="132"/>
      <c r="DL241" s="132"/>
      <c r="DM241" s="132"/>
      <c r="DN241" s="132"/>
      <c r="DO241" s="132"/>
      <c r="DP241" s="132"/>
      <c r="DQ241" s="132"/>
      <c r="DR241" s="132"/>
      <c r="DS241" s="132"/>
      <c r="DT241" s="132"/>
      <c r="DU241" s="132"/>
      <c r="DV241" s="132"/>
      <c r="DW241" s="132"/>
      <c r="DX241" s="132"/>
      <c r="DY241" s="132"/>
      <c r="DZ241" s="132"/>
      <c r="EA241" s="132"/>
      <c r="EB241" s="132"/>
      <c r="EC241" s="132"/>
      <c r="ED241" s="132"/>
      <c r="EE241" s="132"/>
      <c r="EF241" s="132"/>
      <c r="EG241" s="132"/>
      <c r="EH241" s="132"/>
      <c r="EI241" s="132"/>
      <c r="EJ241" s="132"/>
      <c r="EK241" s="132"/>
      <c r="EL241" s="132"/>
      <c r="EM241" s="132"/>
      <c r="EN241" s="132"/>
      <c r="EO241" s="132"/>
      <c r="EP241" s="132"/>
      <c r="EQ241" s="132"/>
      <c r="ER241" s="132"/>
      <c r="ES241" s="132"/>
      <c r="ET241" s="132"/>
      <c r="EU241" s="132"/>
      <c r="EV241" s="132"/>
      <c r="EW241" s="132"/>
      <c r="EX241" s="132"/>
      <c r="EY241" s="132"/>
      <c r="EZ241" s="132"/>
      <c r="FA241" s="132"/>
      <c r="FB241" s="132"/>
      <c r="FC241" s="132"/>
      <c r="FD241" s="132"/>
      <c r="FE241" s="132"/>
      <c r="FF241" s="132"/>
      <c r="FG241" s="132"/>
      <c r="FH241" s="132"/>
      <c r="FI241" s="132"/>
      <c r="FJ241" s="132"/>
      <c r="FK241" s="132"/>
      <c r="FL241" s="132"/>
      <c r="FM241" s="132"/>
      <c r="FN241" s="132"/>
      <c r="FO241" s="132"/>
      <c r="FP241" s="132"/>
      <c r="FQ241" s="132"/>
      <c r="FR241" s="132"/>
      <c r="FS241" s="132"/>
      <c r="FT241" s="132"/>
      <c r="FU241" s="132"/>
      <c r="FV241" s="132"/>
      <c r="FW241" s="132"/>
      <c r="FX241" s="132"/>
      <c r="FY241" s="132"/>
      <c r="FZ241" s="132"/>
      <c r="GA241" s="132"/>
      <c r="GB241" s="132"/>
      <c r="GC241" s="132"/>
      <c r="GD241" s="132"/>
      <c r="GE241" s="132"/>
      <c r="GF241" s="132"/>
      <c r="GG241" s="132"/>
      <c r="GH241" s="132"/>
      <c r="GI241" s="132"/>
      <c r="GJ241" s="132"/>
      <c r="GK241" s="132"/>
      <c r="GL241" s="132"/>
      <c r="GM241" s="132"/>
      <c r="GN241" s="132"/>
      <c r="GO241" s="132"/>
      <c r="GP241" s="132"/>
      <c r="GQ241" s="132"/>
      <c r="GR241" s="132"/>
      <c r="GS241" s="132"/>
      <c r="GT241" s="132"/>
      <c r="GU241" s="132"/>
      <c r="GV241" s="132"/>
      <c r="GW241" s="132"/>
      <c r="GX241" s="132"/>
      <c r="GY241" s="132"/>
      <c r="GZ241" s="132"/>
      <c r="HA241" s="132"/>
      <c r="HB241" s="132"/>
      <c r="HC241" s="132"/>
      <c r="HD241" s="132"/>
      <c r="HE241" s="132"/>
      <c r="HF241" s="132"/>
      <c r="HG241" s="132"/>
      <c r="HH241" s="132"/>
      <c r="HI241" s="132"/>
      <c r="HJ241" s="132"/>
      <c r="HK241" s="132"/>
      <c r="HL241" s="132"/>
      <c r="HM241" s="132"/>
      <c r="HN241" s="132"/>
      <c r="HO241" s="132"/>
      <c r="HP241" s="132"/>
      <c r="HQ241" s="132"/>
      <c r="HR241" s="132"/>
      <c r="HS241" s="132"/>
      <c r="HT241" s="132"/>
      <c r="HU241" s="132"/>
      <c r="HV241" s="132"/>
      <c r="HW241" s="132"/>
      <c r="HX241" s="132"/>
      <c r="HY241" s="132"/>
      <c r="HZ241" s="132"/>
      <c r="IA241" s="132"/>
      <c r="IB241" s="132"/>
      <c r="IC241" s="132"/>
      <c r="ID241" s="132"/>
      <c r="IE241" s="132"/>
      <c r="IF241" s="132"/>
      <c r="IG241" s="132"/>
      <c r="IH241" s="132"/>
      <c r="II241" s="132"/>
      <c r="IJ241" s="132"/>
      <c r="IK241" s="132"/>
      <c r="IL241" s="132"/>
      <c r="IM241" s="132"/>
      <c r="IN241" s="132"/>
      <c r="IO241" s="132"/>
      <c r="IP241" s="132"/>
      <c r="IQ241" s="132"/>
      <c r="IR241" s="132"/>
      <c r="IS241" s="132"/>
      <c r="IT241" s="132"/>
      <c r="IU241" s="132"/>
      <c r="IV241" s="132"/>
      <c r="IW241" s="132"/>
      <c r="IX241" s="132"/>
      <c r="IY241" s="132"/>
      <c r="IZ241" s="132"/>
      <c r="JA241" s="132"/>
      <c r="JB241" s="132"/>
      <c r="JC241" s="132"/>
      <c r="JD241" s="132"/>
      <c r="JE241" s="132"/>
      <c r="JF241" s="132"/>
      <c r="JG241" s="132"/>
      <c r="JH241" s="132"/>
      <c r="JI241" s="132"/>
      <c r="JJ241" s="132"/>
      <c r="JK241" s="132"/>
      <c r="JL241" s="132"/>
      <c r="JM241" s="132"/>
      <c r="JN241" s="132"/>
      <c r="JO241" s="132"/>
      <c r="JP241" s="132"/>
      <c r="JQ241" s="132"/>
      <c r="JR241" s="132"/>
      <c r="JS241" s="132"/>
      <c r="JT241" s="132"/>
      <c r="JU241" s="132"/>
      <c r="JV241" s="132"/>
      <c r="JW241" s="132"/>
      <c r="JX241" s="132"/>
      <c r="JY241" s="132"/>
      <c r="JZ241" s="132"/>
      <c r="KA241" s="132"/>
      <c r="KB241" s="132"/>
      <c r="KC241" s="132"/>
      <c r="KD241" s="132"/>
      <c r="KE241" s="132"/>
      <c r="KF241" s="132"/>
      <c r="KG241" s="132"/>
      <c r="KH241" s="132"/>
      <c r="KI241" s="132"/>
      <c r="KJ241" s="132"/>
      <c r="KK241" s="132"/>
      <c r="KL241" s="132"/>
      <c r="KM241" s="132"/>
      <c r="KN241" s="132"/>
      <c r="KO241" s="132"/>
      <c r="KP241" s="132"/>
      <c r="KQ241" s="132"/>
      <c r="KR241" s="132"/>
      <c r="KS241" s="132"/>
      <c r="KT241" s="132"/>
      <c r="KU241" s="132"/>
      <c r="KV241" s="132"/>
      <c r="KW241" s="132"/>
      <c r="KX241" s="132"/>
      <c r="KY241" s="132"/>
      <c r="KZ241" s="132"/>
      <c r="LA241" s="132"/>
      <c r="LB241" s="132"/>
      <c r="LC241" s="132"/>
      <c r="LD241" s="132"/>
      <c r="LE241" s="132"/>
      <c r="LF241" s="132"/>
      <c r="LG241" s="132"/>
      <c r="LH241" s="132"/>
      <c r="LI241" s="132"/>
      <c r="LJ241" s="132"/>
      <c r="LK241" s="132"/>
      <c r="LL241" s="132"/>
      <c r="LM241" s="132"/>
      <c r="LN241" s="132"/>
      <c r="LO241" s="132"/>
      <c r="LP241" s="132"/>
      <c r="LQ241" s="132"/>
      <c r="LR241" s="132"/>
      <c r="LS241" s="132"/>
      <c r="LT241" s="132"/>
      <c r="LU241" s="132"/>
      <c r="LV241" s="132"/>
      <c r="LW241" s="132"/>
      <c r="LX241" s="132"/>
      <c r="LY241" s="132"/>
      <c r="LZ241" s="132"/>
      <c r="MA241" s="132"/>
      <c r="MB241" s="132"/>
      <c r="MC241" s="132"/>
      <c r="MD241" s="132"/>
      <c r="ME241" s="132"/>
      <c r="MF241" s="132"/>
      <c r="MG241" s="132"/>
      <c r="MH241" s="132"/>
      <c r="MI241" s="132"/>
      <c r="MJ241" s="132"/>
      <c r="MK241" s="132"/>
      <c r="ML241" s="132"/>
      <c r="MM241" s="132"/>
      <c r="MN241" s="132"/>
      <c r="MO241" s="132"/>
      <c r="MP241" s="132"/>
      <c r="MQ241" s="132"/>
      <c r="MR241" s="132"/>
      <c r="MS241" s="132"/>
      <c r="MT241" s="132"/>
      <c r="MU241" s="132"/>
      <c r="MV241" s="132"/>
      <c r="MW241" s="132"/>
      <c r="MX241" s="132"/>
      <c r="MY241" s="132"/>
      <c r="MZ241" s="132"/>
      <c r="NA241" s="132"/>
      <c r="NB241" s="132"/>
      <c r="NC241" s="132"/>
      <c r="ND241" s="132"/>
      <c r="NE241" s="132"/>
      <c r="NF241" s="132"/>
      <c r="NG241" s="132"/>
      <c r="NH241" s="132"/>
      <c r="NI241" s="132"/>
      <c r="NJ241" s="132"/>
      <c r="NK241" s="132"/>
      <c r="NL241" s="132"/>
      <c r="NM241" s="132"/>
      <c r="NN241" s="132"/>
      <c r="NO241" s="132"/>
      <c r="NP241" s="132"/>
      <c r="NQ241" s="132"/>
      <c r="NR241" s="132"/>
      <c r="NS241" s="132"/>
      <c r="NT241" s="132"/>
      <c r="NU241" s="132"/>
      <c r="NV241" s="132"/>
      <c r="NW241" s="132"/>
      <c r="NX241" s="132"/>
      <c r="NY241" s="132"/>
      <c r="NZ241" s="132"/>
      <c r="OA241" s="132"/>
      <c r="OB241" s="132"/>
      <c r="OC241" s="132"/>
      <c r="OD241" s="132"/>
      <c r="OE241" s="132"/>
      <c r="OF241" s="132"/>
      <c r="OG241" s="132"/>
      <c r="OH241" s="132"/>
      <c r="OI241" s="132"/>
      <c r="OJ241" s="132"/>
      <c r="OK241" s="132"/>
      <c r="OL241" s="132"/>
      <c r="OM241" s="132"/>
      <c r="ON241" s="132"/>
      <c r="OO241" s="132"/>
      <c r="OP241" s="132"/>
      <c r="OQ241" s="132"/>
      <c r="OR241" s="132"/>
      <c r="OS241" s="132"/>
      <c r="OT241" s="132"/>
      <c r="OU241" s="132"/>
      <c r="OV241" s="132"/>
      <c r="OW241" s="132"/>
      <c r="OX241" s="132"/>
      <c r="OY241" s="132"/>
      <c r="OZ241" s="132"/>
      <c r="PA241" s="132"/>
      <c r="PB241" s="132"/>
      <c r="PC241" s="132"/>
      <c r="PD241" s="132"/>
      <c r="PE241" s="132"/>
      <c r="PF241" s="132"/>
      <c r="PG241" s="132"/>
      <c r="PH241" s="132"/>
      <c r="PI241" s="132"/>
      <c r="PJ241" s="132"/>
      <c r="PK241" s="132"/>
      <c r="PL241" s="132"/>
      <c r="PM241" s="132"/>
      <c r="PN241" s="132"/>
      <c r="PO241" s="132"/>
      <c r="PP241" s="132"/>
      <c r="PQ241" s="132"/>
      <c r="PR241" s="132"/>
      <c r="PS241" s="132"/>
      <c r="PT241" s="132"/>
      <c r="PU241" s="132"/>
      <c r="PV241" s="132"/>
      <c r="PW241" s="132"/>
      <c r="PX241" s="132"/>
      <c r="PY241" s="132"/>
      <c r="PZ241" s="132"/>
      <c r="QA241" s="132"/>
      <c r="QB241" s="132"/>
      <c r="QC241" s="132"/>
      <c r="QD241" s="132"/>
      <c r="QE241" s="132"/>
      <c r="QF241" s="132"/>
      <c r="QG241" s="132"/>
      <c r="QH241" s="132"/>
      <c r="QI241" s="132"/>
      <c r="QJ241" s="132"/>
      <c r="QK241" s="132"/>
      <c r="QL241" s="132"/>
      <c r="QM241" s="132"/>
      <c r="QN241" s="132"/>
      <c r="QO241" s="132"/>
      <c r="QP241" s="132"/>
      <c r="QQ241" s="132"/>
      <c r="QR241" s="132"/>
      <c r="QS241" s="132"/>
      <c r="QT241" s="132"/>
      <c r="QU241" s="132"/>
      <c r="QV241" s="132"/>
      <c r="QW241" s="132"/>
      <c r="QX241" s="132"/>
      <c r="QY241" s="132"/>
      <c r="QZ241" s="132"/>
      <c r="RA241" s="132"/>
      <c r="RB241" s="132"/>
      <c r="RC241" s="132"/>
      <c r="RD241" s="132"/>
      <c r="RE241" s="132"/>
      <c r="RF241" s="132"/>
      <c r="RG241" s="132"/>
      <c r="RH241" s="132"/>
      <c r="RI241" s="132"/>
      <c r="RJ241" s="132"/>
      <c r="RK241" s="132"/>
      <c r="RL241" s="132"/>
      <c r="RM241" s="132"/>
      <c r="RN241" s="132"/>
      <c r="RO241" s="132"/>
      <c r="RP241" s="132"/>
      <c r="RQ241" s="132"/>
      <c r="RR241" s="132"/>
      <c r="RS241" s="132"/>
      <c r="RT241" s="132"/>
      <c r="RU241" s="132"/>
      <c r="RV241" s="132"/>
      <c r="RW241" s="132"/>
      <c r="RX241" s="132"/>
      <c r="RY241" s="132"/>
      <c r="RZ241" s="132"/>
      <c r="SA241" s="132"/>
      <c r="SB241" s="132"/>
      <c r="SC241" s="132"/>
      <c r="SD241" s="132"/>
      <c r="SE241" s="132"/>
      <c r="SF241" s="132"/>
      <c r="SG241" s="132"/>
      <c r="SH241" s="132"/>
      <c r="SI241" s="132"/>
      <c r="SJ241" s="132"/>
      <c r="SK241" s="132"/>
      <c r="SL241" s="132"/>
      <c r="SM241" s="132"/>
      <c r="SN241" s="132"/>
      <c r="SO241" s="132"/>
      <c r="SP241" s="132"/>
      <c r="SQ241" s="132"/>
      <c r="SR241" s="132"/>
      <c r="SS241" s="132"/>
      <c r="ST241" s="132"/>
      <c r="SU241" s="132"/>
      <c r="SV241" s="132"/>
      <c r="SW241" s="132"/>
      <c r="SX241" s="132"/>
      <c r="SY241" s="132"/>
      <c r="SZ241" s="132"/>
      <c r="TA241" s="132"/>
      <c r="TB241" s="132"/>
      <c r="TC241" s="132"/>
      <c r="TD241" s="132"/>
      <c r="TE241" s="132"/>
      <c r="TF241" s="132"/>
      <c r="TG241" s="132"/>
      <c r="TH241" s="132"/>
      <c r="TI241" s="132"/>
      <c r="TJ241" s="132"/>
      <c r="TK241" s="132"/>
      <c r="TL241" s="132"/>
      <c r="TM241" s="132"/>
      <c r="TN241" s="132"/>
      <c r="TO241" s="132"/>
      <c r="TP241" s="132"/>
      <c r="TQ241" s="132"/>
      <c r="TR241" s="132"/>
      <c r="TS241" s="132"/>
      <c r="TT241" s="132"/>
      <c r="TU241" s="132"/>
      <c r="TV241" s="132"/>
      <c r="TW241" s="132"/>
      <c r="TX241" s="132"/>
      <c r="TY241" s="132"/>
      <c r="TZ241" s="132"/>
      <c r="UA241" s="132"/>
      <c r="UB241" s="132"/>
      <c r="UC241" s="132"/>
      <c r="UD241" s="132"/>
      <c r="UE241" s="132"/>
      <c r="UF241" s="132"/>
      <c r="UG241" s="132"/>
      <c r="UH241" s="132"/>
      <c r="UI241" s="132"/>
      <c r="UJ241" s="132"/>
      <c r="UK241" s="132"/>
      <c r="UL241" s="132"/>
      <c r="UM241" s="132"/>
      <c r="UN241" s="132"/>
      <c r="UO241" s="132"/>
      <c r="UP241" s="132"/>
      <c r="UQ241" s="132"/>
      <c r="UR241" s="132"/>
      <c r="US241" s="132"/>
      <c r="UT241" s="132"/>
      <c r="UU241" s="132"/>
      <c r="UV241" s="132"/>
      <c r="UW241" s="132"/>
      <c r="UX241" s="132"/>
      <c r="UY241" s="132"/>
      <c r="UZ241" s="132"/>
      <c r="VA241" s="132"/>
      <c r="VB241" s="132"/>
      <c r="VC241" s="132"/>
      <c r="VD241" s="132"/>
      <c r="VE241" s="132"/>
      <c r="VF241" s="132"/>
      <c r="VG241" s="132"/>
      <c r="VH241" s="132"/>
      <c r="VI241" s="132"/>
      <c r="VJ241" s="132"/>
      <c r="VK241" s="132"/>
      <c r="VL241" s="132"/>
      <c r="VM241" s="132"/>
      <c r="VN241" s="132"/>
      <c r="VO241" s="132"/>
      <c r="VP241" s="132"/>
      <c r="VQ241" s="132"/>
      <c r="VR241" s="132"/>
      <c r="VS241" s="132"/>
      <c r="VT241" s="132"/>
      <c r="VU241" s="132"/>
      <c r="VV241" s="132"/>
      <c r="VW241" s="132"/>
      <c r="VX241" s="132"/>
      <c r="VY241" s="132"/>
      <c r="VZ241" s="132"/>
      <c r="WA241" s="132"/>
      <c r="WB241" s="132"/>
      <c r="WC241" s="132"/>
      <c r="WD241" s="132"/>
      <c r="WE241" s="132"/>
      <c r="WF241" s="132"/>
      <c r="WG241" s="132"/>
      <c r="WH241" s="132"/>
      <c r="WI241" s="132"/>
      <c r="WJ241" s="132"/>
      <c r="WK241" s="132"/>
      <c r="WL241" s="132"/>
      <c r="WM241" s="132"/>
      <c r="WN241" s="132"/>
      <c r="WO241" s="132"/>
      <c r="WP241" s="132"/>
      <c r="WQ241" s="132"/>
      <c r="WR241" s="132"/>
      <c r="WS241" s="132"/>
      <c r="WT241" s="132"/>
      <c r="WU241" s="132"/>
      <c r="WV241" s="132"/>
      <c r="WW241" s="132"/>
      <c r="WX241" s="132"/>
      <c r="WY241" s="132"/>
      <c r="WZ241" s="132"/>
      <c r="XA241" s="132"/>
      <c r="XB241" s="132"/>
      <c r="XC241" s="132"/>
      <c r="XD241" s="132"/>
      <c r="XE241" s="132"/>
      <c r="XF241" s="132"/>
      <c r="XG241" s="132"/>
      <c r="XH241" s="132"/>
      <c r="XI241" s="132"/>
      <c r="XJ241" s="132"/>
      <c r="XK241" s="132"/>
      <c r="XL241" s="132"/>
      <c r="XM241" s="132"/>
      <c r="XN241" s="132"/>
      <c r="XO241" s="132"/>
      <c r="XP241" s="132"/>
      <c r="XQ241" s="132"/>
      <c r="XR241" s="132"/>
      <c r="XS241" s="132"/>
      <c r="XT241" s="132"/>
      <c r="XU241" s="132"/>
      <c r="XV241" s="132"/>
      <c r="XW241" s="132"/>
      <c r="XX241" s="132"/>
      <c r="XY241" s="132"/>
      <c r="XZ241" s="132"/>
      <c r="YA241" s="132"/>
      <c r="YB241" s="132"/>
      <c r="YC241" s="132"/>
      <c r="YD241" s="132"/>
      <c r="YE241" s="132"/>
      <c r="YF241" s="132"/>
      <c r="YG241" s="132"/>
      <c r="YH241" s="132"/>
      <c r="YI241" s="132"/>
      <c r="YJ241" s="132"/>
      <c r="YK241" s="132"/>
      <c r="YL241" s="132"/>
      <c r="YM241" s="132"/>
      <c r="YN241" s="132"/>
      <c r="YO241" s="132"/>
      <c r="YP241" s="132"/>
      <c r="YQ241" s="132"/>
      <c r="YR241" s="132"/>
      <c r="YS241" s="132"/>
      <c r="YT241" s="132"/>
      <c r="YU241" s="132"/>
      <c r="YV241" s="132"/>
      <c r="YW241" s="132"/>
      <c r="YX241" s="132"/>
      <c r="YY241" s="132"/>
      <c r="YZ241" s="132"/>
      <c r="ZA241" s="132"/>
      <c r="ZB241" s="132"/>
      <c r="ZC241" s="132"/>
      <c r="ZD241" s="132"/>
      <c r="ZE241" s="132"/>
      <c r="ZF241" s="132"/>
      <c r="ZG241" s="132"/>
      <c r="ZH241" s="132"/>
      <c r="ZI241" s="132"/>
      <c r="ZJ241" s="132"/>
      <c r="ZK241" s="132"/>
      <c r="ZL241" s="132"/>
      <c r="ZM241" s="132"/>
      <c r="ZN241" s="132"/>
      <c r="ZO241" s="132"/>
      <c r="ZP241" s="132"/>
      <c r="ZQ241" s="132"/>
      <c r="ZR241" s="132"/>
      <c r="ZS241" s="132"/>
      <c r="ZT241" s="132"/>
      <c r="ZU241" s="132"/>
      <c r="ZV241" s="132"/>
      <c r="ZW241" s="132"/>
      <c r="ZX241" s="132"/>
      <c r="ZY241" s="132"/>
      <c r="ZZ241" s="132"/>
      <c r="AAA241" s="132"/>
      <c r="AAB241" s="132"/>
      <c r="AAC241" s="132"/>
      <c r="AAD241" s="132"/>
      <c r="AAE241" s="132"/>
      <c r="AAF241" s="132"/>
      <c r="AAG241" s="132"/>
      <c r="AAH241" s="132"/>
      <c r="AAI241" s="132"/>
      <c r="AAJ241" s="132"/>
      <c r="AAK241" s="132"/>
      <c r="AAL241" s="132"/>
      <c r="AAM241" s="132"/>
      <c r="AAN241" s="132"/>
      <c r="AAO241" s="132"/>
      <c r="AAP241" s="132"/>
      <c r="AAQ241" s="132"/>
      <c r="AAR241" s="132"/>
      <c r="AAS241" s="132"/>
      <c r="AAT241" s="132"/>
      <c r="AAU241" s="132"/>
      <c r="AAV241" s="132"/>
      <c r="AAW241" s="132"/>
      <c r="AAX241" s="132"/>
      <c r="AAY241" s="132"/>
      <c r="AAZ241" s="132"/>
      <c r="ABA241" s="132"/>
      <c r="ABB241" s="132"/>
      <c r="ABC241" s="132"/>
      <c r="ABD241" s="132"/>
      <c r="ABE241" s="132"/>
      <c r="ABF241" s="132"/>
      <c r="ABG241" s="132"/>
      <c r="ABH241" s="132"/>
      <c r="ABI241" s="132"/>
      <c r="ABJ241" s="132"/>
      <c r="ABK241" s="132"/>
      <c r="ABL241" s="132"/>
      <c r="ABM241" s="132"/>
      <c r="ABN241" s="132"/>
      <c r="ABO241" s="132"/>
      <c r="ABP241" s="132"/>
      <c r="ABQ241" s="132"/>
      <c r="ABR241" s="132"/>
      <c r="ABS241" s="132"/>
      <c r="ABT241" s="132"/>
      <c r="ABU241" s="132"/>
      <c r="ABV241" s="132"/>
      <c r="ABW241" s="132"/>
      <c r="ABX241" s="132"/>
      <c r="ABY241" s="132"/>
      <c r="ABZ241" s="132"/>
      <c r="ACA241" s="132"/>
      <c r="ACB241" s="132"/>
      <c r="ACC241" s="132"/>
      <c r="ACD241" s="132"/>
      <c r="ACE241" s="132"/>
      <c r="ACF241" s="132"/>
      <c r="ACG241" s="132"/>
      <c r="ACH241" s="132"/>
      <c r="ACI241" s="132"/>
      <c r="ACJ241" s="132"/>
      <c r="ACK241" s="132"/>
      <c r="ACL241" s="132"/>
      <c r="ACM241" s="132"/>
      <c r="ACN241" s="132"/>
      <c r="ACO241" s="132"/>
      <c r="ACP241" s="132"/>
      <c r="ACQ241" s="132"/>
      <c r="ACR241" s="132"/>
      <c r="ACS241" s="132"/>
      <c r="ACT241" s="132"/>
      <c r="ACU241" s="132"/>
      <c r="ACV241" s="132"/>
      <c r="ACW241" s="132"/>
      <c r="ACX241" s="132"/>
      <c r="ACY241" s="132"/>
      <c r="ACZ241" s="132"/>
      <c r="ADA241" s="132"/>
      <c r="ADB241" s="132"/>
      <c r="ADC241" s="132"/>
      <c r="ADD241" s="132"/>
      <c r="ADE241" s="132"/>
      <c r="ADF241" s="132"/>
      <c r="ADG241" s="132"/>
      <c r="ADH241" s="132"/>
      <c r="ADI241" s="132"/>
      <c r="ADJ241" s="132"/>
      <c r="ADK241" s="132"/>
      <c r="ADL241" s="132"/>
      <c r="ADM241" s="132"/>
      <c r="ADN241" s="132"/>
      <c r="ADO241" s="132"/>
      <c r="ADP241" s="132"/>
      <c r="ADQ241" s="132"/>
      <c r="ADR241" s="132"/>
      <c r="ADS241" s="132"/>
      <c r="ADT241" s="132"/>
      <c r="ADU241" s="132"/>
      <c r="ADV241" s="132"/>
      <c r="ADW241" s="132"/>
      <c r="ADX241" s="132"/>
      <c r="ADY241" s="132"/>
      <c r="ADZ241" s="132"/>
      <c r="AEA241" s="132"/>
      <c r="AEB241" s="132"/>
      <c r="AEC241" s="132"/>
      <c r="AED241" s="132"/>
      <c r="AEE241" s="132"/>
      <c r="AEF241" s="132"/>
      <c r="AEG241" s="132"/>
      <c r="AEH241" s="132"/>
      <c r="AEI241" s="132"/>
      <c r="AEJ241" s="132"/>
      <c r="AEK241" s="132"/>
      <c r="AEL241" s="132"/>
      <c r="AEM241" s="132"/>
      <c r="AEN241" s="132"/>
      <c r="AEO241" s="132"/>
      <c r="AEP241" s="132"/>
      <c r="AEQ241" s="132"/>
      <c r="AER241" s="132"/>
      <c r="AES241" s="132"/>
      <c r="AET241" s="132"/>
      <c r="AEU241" s="132"/>
      <c r="AEV241" s="132"/>
      <c r="AEW241" s="132"/>
      <c r="AEX241" s="132"/>
      <c r="AEY241" s="132"/>
      <c r="AEZ241" s="132"/>
      <c r="AFA241" s="132"/>
      <c r="AFB241" s="132"/>
      <c r="AFC241" s="132"/>
      <c r="AFD241" s="132"/>
      <c r="AFE241" s="132"/>
      <c r="AFF241" s="132"/>
      <c r="AFG241" s="132"/>
      <c r="AFH241" s="132"/>
      <c r="AFI241" s="132"/>
      <c r="AFJ241" s="132"/>
      <c r="AFK241" s="132"/>
      <c r="AFL241" s="132"/>
      <c r="AFM241" s="132"/>
      <c r="AFN241" s="132"/>
      <c r="AFO241" s="132"/>
      <c r="AFP241" s="132"/>
      <c r="AFQ241" s="132"/>
      <c r="AFR241" s="132"/>
      <c r="AFS241" s="132"/>
      <c r="AFT241" s="132"/>
      <c r="AFU241" s="132"/>
      <c r="AFV241" s="132"/>
      <c r="AFW241" s="132"/>
      <c r="AFX241" s="132"/>
      <c r="AFY241" s="132"/>
      <c r="AFZ241" s="132"/>
      <c r="AGA241" s="132"/>
      <c r="AGB241" s="132"/>
      <c r="AGC241" s="132"/>
      <c r="AGD241" s="132"/>
      <c r="AGE241" s="132"/>
      <c r="AGF241" s="132"/>
      <c r="AGG241" s="132"/>
      <c r="AGH241" s="132"/>
      <c r="AGI241" s="132"/>
      <c r="AGJ241" s="132"/>
      <c r="AGK241" s="132"/>
      <c r="AGL241" s="132"/>
      <c r="AGM241" s="132"/>
      <c r="AGN241" s="132"/>
      <c r="AGO241" s="132"/>
      <c r="AGP241" s="132"/>
      <c r="AGQ241" s="132"/>
      <c r="AGR241" s="132"/>
      <c r="AGS241" s="132"/>
      <c r="AGT241" s="132"/>
      <c r="AGU241" s="132"/>
      <c r="AGV241" s="132"/>
      <c r="AGW241" s="132"/>
      <c r="AGX241" s="132"/>
      <c r="AGY241" s="132"/>
      <c r="AGZ241" s="132"/>
      <c r="AHA241" s="132"/>
      <c r="AHB241" s="132"/>
      <c r="AHC241" s="132"/>
      <c r="AHD241" s="132"/>
      <c r="AHE241" s="132"/>
      <c r="AHF241" s="132"/>
      <c r="AHG241" s="132"/>
      <c r="AHH241" s="132"/>
      <c r="AHI241" s="132"/>
      <c r="AHJ241" s="132"/>
      <c r="AHK241" s="132"/>
      <c r="AHL241" s="132"/>
      <c r="AHM241" s="132"/>
      <c r="AHN241" s="132"/>
      <c r="AHO241" s="132"/>
      <c r="AHP241" s="132"/>
      <c r="AHQ241" s="132"/>
      <c r="AHR241" s="132"/>
      <c r="AHS241" s="132"/>
      <c r="AHT241" s="132"/>
      <c r="AHU241" s="132"/>
      <c r="AHV241" s="132"/>
      <c r="AHW241" s="132"/>
      <c r="AHX241" s="132"/>
      <c r="AHY241" s="132"/>
      <c r="AHZ241" s="132"/>
      <c r="AIA241" s="132"/>
      <c r="AIB241" s="132"/>
      <c r="AIC241" s="132"/>
      <c r="AID241" s="132"/>
      <c r="AIE241" s="132"/>
      <c r="AIF241" s="132"/>
      <c r="AIG241" s="132"/>
      <c r="AIH241" s="132"/>
      <c r="AII241" s="132"/>
      <c r="AIJ241" s="132"/>
      <c r="AIK241" s="132"/>
      <c r="AIL241" s="132"/>
      <c r="AIM241" s="132"/>
      <c r="AIN241" s="132"/>
      <c r="AIO241" s="132"/>
      <c r="AIP241" s="132"/>
      <c r="AIQ241" s="132"/>
      <c r="AIR241" s="132"/>
      <c r="AIS241" s="132"/>
      <c r="AIT241" s="132"/>
      <c r="AIU241" s="132"/>
      <c r="AIV241" s="132"/>
      <c r="AIW241" s="132"/>
      <c r="AIX241" s="132"/>
      <c r="AIY241" s="132"/>
      <c r="AIZ241" s="132"/>
      <c r="AJA241" s="132"/>
      <c r="AJB241" s="132"/>
      <c r="AJC241" s="132"/>
      <c r="AJD241" s="132"/>
      <c r="AJE241" s="132"/>
      <c r="AJF241" s="132"/>
      <c r="AJG241" s="132"/>
      <c r="AJH241" s="132"/>
      <c r="AJI241" s="132"/>
      <c r="AJJ241" s="132"/>
      <c r="AJK241" s="132"/>
      <c r="AJL241" s="132"/>
      <c r="AJM241" s="132"/>
      <c r="AJN241" s="132"/>
      <c r="AJO241" s="132"/>
      <c r="AJP241" s="132"/>
      <c r="AJQ241" s="132"/>
      <c r="AJR241" s="132"/>
      <c r="AJS241" s="132"/>
      <c r="AJT241" s="132"/>
      <c r="AJU241" s="132"/>
      <c r="AJV241" s="132"/>
      <c r="AJW241" s="132"/>
      <c r="AJX241" s="132"/>
      <c r="AJY241" s="132"/>
      <c r="AJZ241" s="132"/>
      <c r="AKA241" s="132"/>
      <c r="AKB241" s="132"/>
      <c r="AKC241" s="132"/>
      <c r="AKD241" s="132"/>
      <c r="AKE241" s="132"/>
      <c r="AKF241" s="132"/>
      <c r="AKG241" s="132"/>
      <c r="AKH241" s="132"/>
      <c r="AKI241" s="132"/>
      <c r="AKJ241" s="132"/>
      <c r="AKK241" s="132"/>
      <c r="AKL241" s="132"/>
      <c r="AKM241" s="132"/>
      <c r="AKN241" s="132"/>
      <c r="AKO241" s="132"/>
      <c r="AKP241" s="132"/>
      <c r="AKQ241" s="132"/>
      <c r="AKR241" s="132"/>
      <c r="AKS241" s="132"/>
      <c r="AKT241" s="132"/>
      <c r="AKU241" s="132"/>
      <c r="AKV241" s="132"/>
      <c r="AKW241" s="132"/>
      <c r="AKX241" s="132"/>
      <c r="AKY241" s="132"/>
      <c r="AKZ241" s="132"/>
      <c r="ALA241" s="132"/>
      <c r="ALB241" s="132"/>
      <c r="ALC241" s="132"/>
      <c r="ALD241" s="132"/>
      <c r="ALE241" s="132"/>
      <c r="ALF241" s="132"/>
      <c r="ALG241" s="132"/>
      <c r="ALH241" s="132"/>
      <c r="ALI241" s="132"/>
      <c r="ALJ241" s="132"/>
      <c r="ALK241" s="132"/>
      <c r="ALL241" s="132"/>
      <c r="ALM241" s="132"/>
      <c r="ALN241" s="132"/>
      <c r="ALO241" s="132"/>
      <c r="ALP241" s="132"/>
    </row>
    <row r="242" spans="1:1004" x14ac:dyDescent="0.25">
      <c r="A242" s="126"/>
      <c r="B242" s="126"/>
      <c r="C242" s="126"/>
      <c r="D242" s="126"/>
      <c r="E242" s="126"/>
      <c r="F242" s="126"/>
      <c r="G242" s="141"/>
    </row>
    <row r="243" spans="1:1004" x14ac:dyDescent="0.25">
      <c r="A243" s="126"/>
      <c r="B243" s="126"/>
      <c r="C243" s="126"/>
      <c r="D243" s="126"/>
      <c r="E243" s="126"/>
      <c r="F243" s="126"/>
      <c r="G243" s="141"/>
    </row>
    <row r="244" spans="1:1004" x14ac:dyDescent="0.25">
      <c r="A244" s="126"/>
      <c r="B244" s="126"/>
      <c r="C244" s="126"/>
      <c r="D244" s="126"/>
      <c r="E244" s="126"/>
      <c r="F244" s="126"/>
      <c r="G244" s="141"/>
    </row>
    <row r="245" spans="1:1004" x14ac:dyDescent="0.25">
      <c r="A245" s="126"/>
      <c r="B245" s="126"/>
      <c r="C245" s="126"/>
      <c r="D245" s="126"/>
      <c r="E245" s="126"/>
      <c r="F245" s="126"/>
      <c r="G245" s="141"/>
    </row>
    <row r="246" spans="1:1004" x14ac:dyDescent="0.25">
      <c r="A246" s="126"/>
      <c r="B246" s="126"/>
      <c r="C246" s="126"/>
      <c r="D246" s="126"/>
      <c r="E246" s="126"/>
      <c r="F246" s="126"/>
      <c r="G246" s="141"/>
    </row>
    <row r="247" spans="1:1004" x14ac:dyDescent="0.25">
      <c r="A247" s="126"/>
      <c r="B247" s="126"/>
      <c r="C247" s="126"/>
      <c r="D247" s="126"/>
      <c r="E247" s="126"/>
      <c r="F247" s="126"/>
      <c r="G247" s="141"/>
    </row>
    <row r="248" spans="1:1004" x14ac:dyDescent="0.25">
      <c r="A248" s="126"/>
      <c r="B248" s="126"/>
      <c r="C248" s="126"/>
      <c r="D248" s="126"/>
      <c r="E248" s="126"/>
      <c r="F248" s="126"/>
      <c r="G248" s="141"/>
    </row>
    <row r="249" spans="1:1004" x14ac:dyDescent="0.25">
      <c r="A249" s="126"/>
      <c r="B249" s="126"/>
      <c r="C249" s="126"/>
      <c r="D249" s="126"/>
      <c r="E249" s="126"/>
      <c r="F249" s="126"/>
      <c r="G249" s="141"/>
    </row>
    <row r="250" spans="1:1004" x14ac:dyDescent="0.25">
      <c r="A250" s="126"/>
      <c r="B250" s="126"/>
      <c r="C250" s="126"/>
      <c r="D250" s="126"/>
      <c r="E250" s="126"/>
      <c r="F250" s="126"/>
      <c r="G250" s="141"/>
    </row>
  </sheetData>
  <sheetProtection algorithmName="SHA-512" hashValue="OGIVem/sbWeKwj2nAzAYIpWuOSA8Uku1y4a/dUQm11H2KHBCT1kB1J6zoA6MxoyIJiuSVyoFkba0ptro3NEjwg==" saltValue="UmJd8E7zC0IxFbSPg0BkZQ==" spinCount="100000" sheet="1" objects="1" scenarios="1"/>
  <mergeCells count="138">
    <mergeCell ref="B3:B60"/>
    <mergeCell ref="C3:C6"/>
    <mergeCell ref="D3:D6"/>
    <mergeCell ref="E3:E4"/>
    <mergeCell ref="E5:E6"/>
    <mergeCell ref="C7:C14"/>
    <mergeCell ref="D7:D8"/>
    <mergeCell ref="E7:E8"/>
    <mergeCell ref="D9:D12"/>
    <mergeCell ref="E9:E10"/>
    <mergeCell ref="E11:E12"/>
    <mergeCell ref="D13:D14"/>
    <mergeCell ref="E13:E14"/>
    <mergeCell ref="C15:C40"/>
    <mergeCell ref="D15:D16"/>
    <mergeCell ref="E15:E16"/>
    <mergeCell ref="D17:D20"/>
    <mergeCell ref="E17:E18"/>
    <mergeCell ref="E19:E20"/>
    <mergeCell ref="D21:D22"/>
    <mergeCell ref="E21:E22"/>
    <mergeCell ref="D23:D24"/>
    <mergeCell ref="E23:E24"/>
    <mergeCell ref="D25:D26"/>
    <mergeCell ref="E25:E26"/>
    <mergeCell ref="D27:D28"/>
    <mergeCell ref="E27:E28"/>
    <mergeCell ref="D29:D30"/>
    <mergeCell ref="E29:E30"/>
    <mergeCell ref="D31:D32"/>
    <mergeCell ref="E31:E32"/>
    <mergeCell ref="D33:D34"/>
    <mergeCell ref="E33:E34"/>
    <mergeCell ref="D35:D36"/>
    <mergeCell ref="E35:E36"/>
    <mergeCell ref="D37:D38"/>
    <mergeCell ref="E37:E38"/>
    <mergeCell ref="D39:D40"/>
    <mergeCell ref="E39:E40"/>
    <mergeCell ref="C41:C46"/>
    <mergeCell ref="D41:D42"/>
    <mergeCell ref="E41:E42"/>
    <mergeCell ref="D43:D44"/>
    <mergeCell ref="E43:E44"/>
    <mergeCell ref="D45:D46"/>
    <mergeCell ref="E45:E46"/>
    <mergeCell ref="D66:D69"/>
    <mergeCell ref="C86:C94"/>
    <mergeCell ref="C47:C54"/>
    <mergeCell ref="D47:D48"/>
    <mergeCell ref="D49:D52"/>
    <mergeCell ref="E49:E50"/>
    <mergeCell ref="E51:E52"/>
    <mergeCell ref="D53:D54"/>
    <mergeCell ref="E53:E54"/>
    <mergeCell ref="C55:C60"/>
    <mergeCell ref="D55:D56"/>
    <mergeCell ref="E55:E56"/>
    <mergeCell ref="D57:D58"/>
    <mergeCell ref="E57:E58"/>
    <mergeCell ref="D59:D60"/>
    <mergeCell ref="E59:E60"/>
    <mergeCell ref="D91:D94"/>
    <mergeCell ref="E188:E189"/>
    <mergeCell ref="E190:E191"/>
    <mergeCell ref="E112:E113"/>
    <mergeCell ref="B115:B158"/>
    <mergeCell ref="C115:C118"/>
    <mergeCell ref="D116:D117"/>
    <mergeCell ref="C119:D148"/>
    <mergeCell ref="C149:C158"/>
    <mergeCell ref="D149:D158"/>
    <mergeCell ref="B61:B114"/>
    <mergeCell ref="D64:D65"/>
    <mergeCell ref="C70:C77"/>
    <mergeCell ref="D72:D77"/>
    <mergeCell ref="C78:C85"/>
    <mergeCell ref="D80:D85"/>
    <mergeCell ref="D89:D90"/>
    <mergeCell ref="D98:D99"/>
    <mergeCell ref="C104:C114"/>
    <mergeCell ref="D104:D111"/>
    <mergeCell ref="E104:E105"/>
    <mergeCell ref="E106:E107"/>
    <mergeCell ref="E108:E109"/>
    <mergeCell ref="E110:E111"/>
    <mergeCell ref="C61:C69"/>
    <mergeCell ref="E160:E161"/>
    <mergeCell ref="E162:E163"/>
    <mergeCell ref="E164:E165"/>
    <mergeCell ref="E166:E167"/>
    <mergeCell ref="E168:E169"/>
    <mergeCell ref="D170:D171"/>
    <mergeCell ref="E170:E171"/>
    <mergeCell ref="C172:C197"/>
    <mergeCell ref="D172:D173"/>
    <mergeCell ref="E172:E173"/>
    <mergeCell ref="D174:D177"/>
    <mergeCell ref="E174:E175"/>
    <mergeCell ref="E176:E177"/>
    <mergeCell ref="D178:D179"/>
    <mergeCell ref="E178:E179"/>
    <mergeCell ref="D180:D181"/>
    <mergeCell ref="E180:E181"/>
    <mergeCell ref="D182:D183"/>
    <mergeCell ref="E182:E183"/>
    <mergeCell ref="D184:D185"/>
    <mergeCell ref="E184:E185"/>
    <mergeCell ref="D186:D187"/>
    <mergeCell ref="E186:E187"/>
    <mergeCell ref="D188:D189"/>
    <mergeCell ref="E192:E193"/>
    <mergeCell ref="D194:D195"/>
    <mergeCell ref="E194:E195"/>
    <mergeCell ref="D196:D197"/>
    <mergeCell ref="E196:E197"/>
    <mergeCell ref="C198:C203"/>
    <mergeCell ref="D198:D199"/>
    <mergeCell ref="E198:E199"/>
    <mergeCell ref="D200:D201"/>
    <mergeCell ref="E200:E201"/>
    <mergeCell ref="D202:D203"/>
    <mergeCell ref="E202:E203"/>
    <mergeCell ref="C95:C103"/>
    <mergeCell ref="D100:D103"/>
    <mergeCell ref="C164:C171"/>
    <mergeCell ref="D164:D165"/>
    <mergeCell ref="D190:D191"/>
    <mergeCell ref="D166:D169"/>
    <mergeCell ref="D112:D114"/>
    <mergeCell ref="B204:B238"/>
    <mergeCell ref="C204:D233"/>
    <mergeCell ref="C234:C238"/>
    <mergeCell ref="D234:D238"/>
    <mergeCell ref="D192:D193"/>
    <mergeCell ref="B160:B203"/>
    <mergeCell ref="C160:C163"/>
    <mergeCell ref="D160:D163"/>
  </mergeCells>
  <pageMargins left="0.7" right="0.7" top="0.78749999999999998" bottom="0.78749999999999998" header="0.511811023622047" footer="0.511811023622047"/>
  <pageSetup paperSize="9" orientation="portrait" horizontalDpi="300" verticalDpi="300"/>
</worksheet>
</file>

<file path=docProps/app.xml><?xml version="1.0" encoding="utf-8"?>
<Properties xmlns="http://schemas.openxmlformats.org/officeDocument/2006/extended-properties" xmlns:vt="http://schemas.openxmlformats.org/officeDocument/2006/docPropsVTypes">
  <Template/>
  <TotalTime>0</TotalTime>
  <Application>Microsoft Excel</Application>
  <DocSecurity>0</DocSecurity>
  <ScaleCrop>false</ScaleCrop>
  <HeadingPairs>
    <vt:vector size="4" baseType="variant">
      <vt:variant>
        <vt:lpstr>Arbeitsblätter</vt:lpstr>
      </vt:variant>
      <vt:variant>
        <vt:i4>10</vt:i4>
      </vt:variant>
      <vt:variant>
        <vt:lpstr>Benannte Bereiche</vt:lpstr>
      </vt:variant>
      <vt:variant>
        <vt:i4>6</vt:i4>
      </vt:variant>
    </vt:vector>
  </HeadingPairs>
  <TitlesOfParts>
    <vt:vector size="16" baseType="lpstr">
      <vt:lpstr>EINFÜHRUNG</vt:lpstr>
      <vt:lpstr>Eingabe Stammdaten</vt:lpstr>
      <vt:lpstr>Eingabe_Daten</vt:lpstr>
      <vt:lpstr>Eingabe_Zusatzmodul_Mensa</vt:lpstr>
      <vt:lpstr>Emissionsfaktoren</vt:lpstr>
      <vt:lpstr>Ergebnisse_nach_Kategorien</vt:lpstr>
      <vt:lpstr>Ergebnisse_nach_Scope_Ebenen</vt:lpstr>
      <vt:lpstr>Ergebnisse_Diagramme</vt:lpstr>
      <vt:lpstr>Detailergebnisse_Kategorien</vt:lpstr>
      <vt:lpstr>Detailergebnisse_Scope</vt:lpstr>
      <vt:lpstr>Eingabe_Daten!Druckbereich</vt:lpstr>
      <vt:lpstr>Eingabe_Zusatzmodul_Mensa!Druckbereich</vt:lpstr>
      <vt:lpstr>Ergebnisse_Diagramme!Druckbereich</vt:lpstr>
      <vt:lpstr>Ergebnisse_nach_Kategorien!Druckbereich</vt:lpstr>
      <vt:lpstr>Eingabe_Daten!Drucktitel</vt:lpstr>
      <vt:lpstr>Eingabe_Zusatzmodul_Mensa!Drucktitel</vt:lpstr>
    </vt:vector>
  </TitlesOfParts>
  <Company>ZID/Boku</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bokuuser</dc:creator>
  <dc:description/>
  <cp:lastModifiedBy>Thaler Joachim</cp:lastModifiedBy>
  <cp:revision>94</cp:revision>
  <cp:lastPrinted>2020-03-17T16:06:41Z</cp:lastPrinted>
  <dcterms:created xsi:type="dcterms:W3CDTF">2016-07-11T10:23:22Z</dcterms:created>
  <dcterms:modified xsi:type="dcterms:W3CDTF">2026-07-31T20:39:20Z</dcterms:modified>
  <dc:language>de-AT</dc:language>
</cp:coreProperties>
</file>

<file path=docProps/custom.xml><?xml version="1.0" encoding="utf-8"?>
<Properties xmlns="http://schemas.openxmlformats.org/officeDocument/2006/custom-properties" xmlns:vt="http://schemas.openxmlformats.org/officeDocument/2006/docPropsVTypes">
  <property fmtid="{D5CDD505-2E9C-101B-9397-08002B2CF9AE}" pid="2" name="HyperlinksChanged">
    <vt:bool>false</vt:bool>
  </property>
  <property fmtid="{D5CDD505-2E9C-101B-9397-08002B2CF9AE}" pid="3" name="LinksUpToDate">
    <vt:bool>false</vt:bool>
  </property>
  <property fmtid="{D5CDD505-2E9C-101B-9397-08002B2CF9AE}" pid="4" name="ScaleCrop">
    <vt:bool>false</vt:bool>
  </property>
  <property fmtid="{D5CDD505-2E9C-101B-9397-08002B2CF9AE}" pid="5" name="ShareDoc">
    <vt:bool>false</vt:bool>
  </property>
</Properties>
</file>