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Documents\IFF\Nachhaltigkeit\Allianz Nachhaltige Universitäten Österreichs\AG Mobilität\Protokoll 23112016\"/>
    </mc:Choice>
  </mc:AlternateContent>
  <bookViews>
    <workbookView xWindow="0" yWindow="0" windowWidth="25200" windowHeight="13275"/>
  </bookViews>
  <sheets>
    <sheet name="Maßnahmen Nachh. Mobilität" sheetId="1" r:id="rId1"/>
    <sheet name="Kennzahlen" sheetId="2" r:id="rId2"/>
  </sheets>
  <definedNames>
    <definedName name="_xlnm.Print_Area" localSheetId="0">'Maßnahmen Nachh. Mobilität'!$A$1:$J$89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H26" i="2"/>
  <c r="B26" i="2"/>
  <c r="E25" i="2"/>
  <c r="H25" i="2"/>
  <c r="B25" i="2"/>
  <c r="G20" i="2" l="1"/>
  <c r="B21" i="2" l="1"/>
  <c r="F24" i="2" l="1"/>
  <c r="F23" i="2"/>
  <c r="F22" i="2"/>
  <c r="F21" i="2"/>
  <c r="F7" i="2"/>
  <c r="F26" i="2" l="1"/>
  <c r="F25" i="2"/>
  <c r="C24" i="2"/>
  <c r="D24" i="2"/>
  <c r="E24" i="2"/>
  <c r="G24" i="2"/>
  <c r="H24" i="2"/>
  <c r="I24" i="2"/>
  <c r="J24" i="2"/>
  <c r="C23" i="2"/>
  <c r="D23" i="2"/>
  <c r="E23" i="2"/>
  <c r="G23" i="2"/>
  <c r="H23" i="2"/>
  <c r="I23" i="2"/>
  <c r="J23" i="2"/>
  <c r="B24" i="2"/>
  <c r="B23" i="2"/>
  <c r="C22" i="2"/>
  <c r="D22" i="2"/>
  <c r="E22" i="2"/>
  <c r="G22" i="2"/>
  <c r="H22" i="2"/>
  <c r="I22" i="2"/>
  <c r="J22" i="2"/>
  <c r="C21" i="2"/>
  <c r="D21" i="2"/>
  <c r="E21" i="2"/>
  <c r="G21" i="2"/>
  <c r="H21" i="2"/>
  <c r="I21" i="2"/>
  <c r="J21" i="2"/>
  <c r="C19" i="2"/>
  <c r="D19" i="2"/>
  <c r="E19" i="2"/>
  <c r="G19" i="2"/>
  <c r="H19" i="2"/>
  <c r="I19" i="2"/>
  <c r="J19" i="2"/>
  <c r="C18" i="2"/>
  <c r="D18" i="2"/>
  <c r="E18" i="2"/>
  <c r="G18" i="2"/>
  <c r="H18" i="2"/>
  <c r="I18" i="2"/>
  <c r="J18" i="2"/>
  <c r="C17" i="2"/>
  <c r="D17" i="2"/>
  <c r="E17" i="2"/>
  <c r="G17" i="2"/>
  <c r="H17" i="2"/>
  <c r="I17" i="2"/>
  <c r="J17" i="2"/>
  <c r="C16" i="2"/>
  <c r="D16" i="2"/>
  <c r="E16" i="2"/>
  <c r="G16" i="2"/>
  <c r="H16" i="2"/>
  <c r="I16" i="2"/>
  <c r="J16" i="2"/>
  <c r="B22" i="2"/>
  <c r="B19" i="2"/>
  <c r="B18" i="2"/>
  <c r="B17" i="2"/>
  <c r="B16" i="2"/>
  <c r="H4" i="2"/>
  <c r="H20" i="2" s="1"/>
  <c r="B4" i="2"/>
  <c r="B20" i="2" s="1"/>
  <c r="E4" i="2"/>
  <c r="E20" i="2" s="1"/>
  <c r="J7" i="2" l="1"/>
  <c r="J4" i="2"/>
  <c r="J20" i="2" s="1"/>
  <c r="G7" i="2"/>
  <c r="D7" i="2"/>
  <c r="D4" i="2"/>
  <c r="D20" i="2" s="1"/>
  <c r="C7" i="2"/>
  <c r="C4" i="2"/>
  <c r="C20" i="2" s="1"/>
  <c r="I4" i="2"/>
  <c r="I20" i="2" s="1"/>
  <c r="I7" i="2"/>
  <c r="D26" i="2" l="1"/>
  <c r="D25" i="2"/>
  <c r="C26" i="2"/>
  <c r="C25" i="2"/>
  <c r="G26" i="2"/>
  <c r="G25" i="2"/>
  <c r="I26" i="2"/>
  <c r="I25" i="2"/>
  <c r="J26" i="2"/>
  <c r="J25" i="2"/>
</calcChain>
</file>

<file path=xl/sharedStrings.xml><?xml version="1.0" encoding="utf-8"?>
<sst xmlns="http://schemas.openxmlformats.org/spreadsheetml/2006/main" count="358" uniqueCount="122">
  <si>
    <t>x</t>
  </si>
  <si>
    <t>zu Fuß gehen</t>
  </si>
  <si>
    <t>Fußgängerwege an/im Umfeld der Uni verbessern: Breite, Sicherheit, Abkürzungen, Markierung etc.</t>
  </si>
  <si>
    <t>überdachte Fahrradabstellplätze</t>
  </si>
  <si>
    <t>solide Fahrradbügel</t>
  </si>
  <si>
    <t>Serviceboxen mit Lufttankstelle</t>
  </si>
  <si>
    <t>Schlauchomaten</t>
  </si>
  <si>
    <t>(E-)Diensträder</t>
  </si>
  <si>
    <t>verbilligte Uni-Fahrräder für Uni-Bedienstete</t>
  </si>
  <si>
    <t>verbilligte Uni-Fahrräder für Uni-Bedienstete bei Verzicht auf Parkplatz</t>
  </si>
  <si>
    <t>verbilligte Uni-Fahrräder für Studierende</t>
  </si>
  <si>
    <t>regelmäßiger Fahrradservice</t>
  </si>
  <si>
    <t>E-Fahrradladestationen</t>
  </si>
  <si>
    <t>E-Fahrradverleih</t>
  </si>
  <si>
    <t>E-Lastenfahrradverleih</t>
  </si>
  <si>
    <t>Radler Frühstück</t>
  </si>
  <si>
    <t>Radelt zur Arbeit</t>
  </si>
  <si>
    <t>Zuschuss zu Netzkarten</t>
  </si>
  <si>
    <t>Zuschuss zu Netzkarten bei Verzicht auf Parkplatz</t>
  </si>
  <si>
    <t xml:space="preserve">Informationsangebot zu ÖV an der Uni verbessern: über Haltestellen im Uni-Bereich, Linien, Strecken, Abfahrtszeiten etc. </t>
  </si>
  <si>
    <t>Kommunikation mit städtischer Verkehrspolitik</t>
  </si>
  <si>
    <t>Zuschuss zu Jahresnetzkarten</t>
  </si>
  <si>
    <t>Zuschuss zu Jahresnetzkarten bei Verzicht auf Parkplatz</t>
  </si>
  <si>
    <t>Informationsangebot zu ÖV an der Uni: über Haltestellen im Uni-Vereich, Linien, Strecken, Abfahrtszeiten etc.</t>
  </si>
  <si>
    <t>Haltestellengestaltung: Information, Überdachung, Radabstellplätze etc.</t>
  </si>
  <si>
    <t>E-Pkw Ladestation</t>
  </si>
  <si>
    <t>Einführung einer Vergabe der Parkberechtigung nach sozialer Einstufung</t>
  </si>
  <si>
    <t>Bewirtschaftung der Uni-Parkplätze, marktgerechte Preise</t>
  </si>
  <si>
    <t>Bevorzugung von E-Autos: Abstellplätze, Parktarif, Gratisstrom etc.</t>
  </si>
  <si>
    <t>Reduktion von Pkw-Parkplätzen</t>
  </si>
  <si>
    <t>Carsharing Parkplatz</t>
  </si>
  <si>
    <t>Mitfahrgemeinschaften fördern (z.B. Einrichten einer universitätsinternen Gruppe beim Mitfahrnetzwerk flinc)</t>
  </si>
  <si>
    <t>Bevorzugung der Nutzung von Bahn und Bus</t>
  </si>
  <si>
    <t>Einschränkung der Nutzung von Pkw: Finanzierung von Dienstreisen mit Pkw nur in Ausnahmefällen</t>
  </si>
  <si>
    <t>Förderung der Nutzung der BusinessCard</t>
  </si>
  <si>
    <t>Förderung der Nutzung der ÖsterreichCard: finanzieller Zuschuss</t>
  </si>
  <si>
    <t>E-Dienstfahrzeuge/Fuhrpark</t>
  </si>
  <si>
    <t>Verzicht auf Dienstauto</t>
  </si>
  <si>
    <t>CO2-Kompensation bei Flugreisen</t>
  </si>
  <si>
    <t>Förderung der Nutzung von Nachtreisezügen</t>
  </si>
  <si>
    <t>Informationsangebot zu ÖV an der Uni verbessern: Linien, Strecken, Abfahrtszeiten, Nachtreisezüge etc.</t>
  </si>
  <si>
    <t>Serviceangebote/Informationsbereitstellung auf der Hompage der Universität</t>
  </si>
  <si>
    <t>Mobilitätstag</t>
  </si>
  <si>
    <t>TU Graz</t>
  </si>
  <si>
    <t xml:space="preserve">x </t>
  </si>
  <si>
    <t>verbilligte E-Fahrräder</t>
  </si>
  <si>
    <t>Veranstaltungsticket: Eintrittskarten zu Veranstaltungen sind gleichzeitig Öffi-Tickets</t>
  </si>
  <si>
    <t>Uni Salzburg</t>
  </si>
  <si>
    <t>Promotion Winterradfahren</t>
  </si>
  <si>
    <t>Uni-Radhelm</t>
  </si>
  <si>
    <t>Umsteigeaktion im Winter mit Förderung von Wochen/Monatskarten</t>
  </si>
  <si>
    <t>PKW-Dienstreisen können mit max. 10 cent/km abgerechnet werden</t>
  </si>
  <si>
    <t>Uni Innsbruck</t>
  </si>
  <si>
    <t>Uni Graz</t>
  </si>
  <si>
    <t>WU Wien</t>
  </si>
  <si>
    <t>AAU Klagenfurt</t>
  </si>
  <si>
    <t xml:space="preserve">Lichtsignalanlagenbeeinflussung durch Bus </t>
  </si>
  <si>
    <t>Festlegung von Zielen (Modal Split, CO2-Emissionen)</t>
  </si>
  <si>
    <t>Festlegung von Zielen (Reduktion von Kurzstreckenflügen, Pkw-Nutzung; CO2-Emissionen)</t>
  </si>
  <si>
    <t>Förderung der Nutzung der VorteilsCard: finanzieller Zuschuss</t>
  </si>
  <si>
    <t>Einschränkung der Nutzung von Flugzeugen: z.B. keine Finanzierung von Dienstreisen mit Flugzeug bei Kurzstrecke &lt; 750km</t>
  </si>
  <si>
    <t>Teleconferencing fördern: Hard- und Software bereitstellen, Schulungen, Webinars, Helpdesk</t>
  </si>
  <si>
    <t>Uni-Lastenfahrrad (für internen Gebrauch)</t>
  </si>
  <si>
    <t>Kennzahlen, Stichtag 31.12.2015</t>
  </si>
  <si>
    <t>Anzahl der MitarbeiterInnen in VZÄ</t>
  </si>
  <si>
    <t>Anzahl der MitarbeiterInnen in Köpfen</t>
  </si>
  <si>
    <t>Kennzahlen spezifisch, Stichtag 31.12.2015</t>
  </si>
  <si>
    <t xml:space="preserve">Anzahl der Studierenden </t>
  </si>
  <si>
    <t>€ 20,-</t>
  </si>
  <si>
    <t>€ 10,-</t>
  </si>
  <si>
    <t>€ 47,- wiss. Pers.;         € 39,33 allgem. Pers.;</t>
  </si>
  <si>
    <t xml:space="preserve">Tiefgar. Brandhofg.:     € 135,-;     Tiefgar. Reiterkaserne: € 60,-;  Moserhofg. im Freien:  € 20,-; </t>
  </si>
  <si>
    <t xml:space="preserve">überdacht: € 48,- ;          nicht überdacht: € 18,- f. Beschäftigte zwi. 20 und 30h/Wo;   € 24,- f. Beschäftigte ab 30,5h/Wo; </t>
  </si>
  <si>
    <t>€ 25,-</t>
  </si>
  <si>
    <t xml:space="preserve">nur überdachte: Bruttogehalt &gt; 3.101: € 80,-; Bruttogehalt &lt; 3.100: € 64,-; Bruttogehalt &lt; 2.500: € 48,-; </t>
  </si>
  <si>
    <t>MASSNAHMEN: Nachhaltige Mobilität an Universitäten (Stand: 31.12.2016)</t>
  </si>
  <si>
    <t>Vergünstigungen für Uni-Angehörige mit Fahrradgeschäft aushandeln (bei Reparaturen, Neukauf o.Ä.)</t>
  </si>
  <si>
    <t>unibezogenes Radwegesystem entwickeln und markieren, kommunizieren</t>
  </si>
  <si>
    <t>Web 2.0 Fahrradgruppe mit Sommer/Winteraktionen und Preisen für Teilnahme</t>
  </si>
  <si>
    <t>Uni-Fahrradverleih</t>
  </si>
  <si>
    <t>Nextbikes (oder andere Leihräder), gut nutzbar für Uni-Bediestete und Studierende</t>
  </si>
  <si>
    <t>gezielt Erstzsemestrige über Mobilitätsangebote informieren/z.B. Semesterticket o.Ä. / (zB über ÖH)</t>
  </si>
  <si>
    <t>Abfahrzeitenmonitor</t>
  </si>
  <si>
    <t xml:space="preserve">an Engstellen einseitiges Halte- und Parkverbot angeregt </t>
  </si>
  <si>
    <t>funktionale RadlerInnen-Giveaways (Reflektorbänder, Halstücher)</t>
  </si>
  <si>
    <t>multimodale Mobilität ÖV/Rad mit Faltradaktion fördern</t>
  </si>
  <si>
    <t>Newsletter an alle MitarbeiterInnen/Studierende mit Mobilitätsinfos</t>
  </si>
  <si>
    <t>Erhebung des Modal Split und/oder der CO2-Emissionen aus dem Pendlerverkehr (MitarbeiterInnen und Studierende)/Dienstreisen/Outgoing Studierende</t>
  </si>
  <si>
    <t>Boku Wien</t>
  </si>
  <si>
    <t>mdw Wien</t>
  </si>
  <si>
    <t>Keine Bereitstellung von Uni-Parkplätzen für Studierende</t>
  </si>
  <si>
    <t>KUG Graz</t>
  </si>
  <si>
    <t>überdacht und nicht überdacht: einkommensabhängig zw. € 15,- u. € 70,-</t>
  </si>
  <si>
    <t xml:space="preserve">€ 20,- im Freien,            € 30,- in Tiefgarage;   ab 1.07.17: Erhöhung um € 5,-.  </t>
  </si>
  <si>
    <t>nur überdachte: € 80,-</t>
  </si>
  <si>
    <t>nur im Freien: € 13,-</t>
  </si>
  <si>
    <t>Anzahl der überdachten Fahrradabstellplätze pro Kopf (MA)</t>
  </si>
  <si>
    <t>Anzahl der überdachten Fahrradabstellplätze pro VZÄ (MA)</t>
  </si>
  <si>
    <t>Anzahl der Fahrradabstellplätze (überdacht)</t>
  </si>
  <si>
    <t>Anzahl der Fahrradabstellplätze (nicht überdacht)</t>
  </si>
  <si>
    <t>Anzahl der Fahrradabstellplätze (gesamt)</t>
  </si>
  <si>
    <t>Anzahl der Autoabstellplätze (in Garagen)</t>
  </si>
  <si>
    <t>Anzahl der Autoabstellplätze (im Freien)</t>
  </si>
  <si>
    <t>Anzahl der Autoabstellplätze (gesamt)</t>
  </si>
  <si>
    <t>Parkgebühren pro Monat (Bedienstete)</t>
  </si>
  <si>
    <t>Anzahl der nicht überdachten Fahrradabstellplätze pro Kopf (MA)</t>
  </si>
  <si>
    <t>Anzahl der nicht überdachten Fahrradabstellplätze pro VZÄ (MA)</t>
  </si>
  <si>
    <t>Anzahl der Garagen-Autoabstellplätze pro Kopf (MA)</t>
  </si>
  <si>
    <t>Anzahl der Garagen-Autoabstellplätze pro VZÄ (MA)</t>
  </si>
  <si>
    <t>Anzahl der Autoabstellplätze im Freien pro Kopf (MA)</t>
  </si>
  <si>
    <t>Anzahl der Autoabstellplätze im Freien pro VZÄ (MA)</t>
  </si>
  <si>
    <t>Parkgebühren pro Monat (Studierende)</t>
  </si>
  <si>
    <t>Anzahl der Fahrradabstellplätze gesamt pro Kopf (MA + Stud.)</t>
  </si>
  <si>
    <t>Anzahl der Autoabstellplätze gesamt pro Kopf (MA)</t>
  </si>
  <si>
    <t>Anzahl der Autoabstellplätze gesamt pro VZÄ (MA)</t>
  </si>
  <si>
    <t>Mobilität vermeiden (Mindesterfordernis: 1 Maßnahme)</t>
  </si>
  <si>
    <t>Fahrrad (Mindesterfordernis: 5 Maßnahmen)</t>
  </si>
  <si>
    <t>Öffentlicher Verkehr - innerstädtisch (Mindesterfordernis: 3 Maßnahmen)</t>
  </si>
  <si>
    <t>Öffentlicher Verkehr - regional (Mindesterfordernis: 1 Maßnahme)</t>
  </si>
  <si>
    <t>Pkw (Mindesterfordernis: 3 Maßnahmen)</t>
  </si>
  <si>
    <t>Dienstreisen (Mindesterfordernis: 5 Maßnahmen)</t>
  </si>
  <si>
    <t>Sonstige Maßnahmen (Mindesterfordernis: 2 Maßnahmen)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</si>
</sst>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C07]\ * #,##0.00_-;\-[$€-C07]\ * #,##0.00_-;_-[$€-C07]\ 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0" xfId="0" applyFont="1"/>
    <xf numFmtId="0" fontId="0" fillId="0" borderId="0" xfId="0" applyFont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/>
    <xf numFmtId="0" fontId="6" fillId="5" borderId="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5" fillId="0" borderId="5" xfId="0" applyNumberFormat="1" applyFont="1" applyBorder="1" applyAlignment="1">
      <alignment horizontal="left" wrapText="1"/>
    </xf>
    <xf numFmtId="164" fontId="5" fillId="0" borderId="6" xfId="0" applyNumberFormat="1" applyFont="1" applyBorder="1" applyAlignment="1">
      <alignment horizontal="left" wrapText="1"/>
    </xf>
    <xf numFmtId="0" fontId="6" fillId="5" borderId="7" xfId="0" applyFont="1" applyFill="1" applyBorder="1" applyAlignment="1">
      <alignment horizontal="center"/>
    </xf>
    <xf numFmtId="0" fontId="6" fillId="0" borderId="1" xfId="0" applyFont="1" applyBorder="1"/>
    <xf numFmtId="0" fontId="2" fillId="0" borderId="7" xfId="0" applyFon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0" xfId="0" applyBorder="1"/>
    <xf numFmtId="0" fontId="0" fillId="0" borderId="14" xfId="0" applyBorder="1"/>
    <xf numFmtId="0" fontId="1" fillId="2" borderId="5" xfId="0" applyFont="1" applyFill="1" applyBorder="1"/>
    <xf numFmtId="0" fontId="0" fillId="4" borderId="5" xfId="0" applyFill="1" applyBorder="1" applyAlignment="1">
      <alignment horizontal="center" wrapText="1"/>
    </xf>
    <xf numFmtId="0" fontId="0" fillId="4" borderId="15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4" borderId="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0" borderId="16" xfId="0" applyBorder="1" applyAlignment="1">
      <alignment horizontal="center"/>
    </xf>
    <xf numFmtId="0" fontId="1" fillId="2" borderId="17" xfId="0" applyFont="1" applyFill="1" applyBorder="1"/>
    <xf numFmtId="0" fontId="0" fillId="4" borderId="17" xfId="0" applyFill="1" applyBorder="1" applyAlignment="1">
      <alignment horizontal="center"/>
    </xf>
    <xf numFmtId="0" fontId="0" fillId="4" borderId="18" xfId="0" applyFill="1" applyBorder="1"/>
    <xf numFmtId="0" fontId="0" fillId="4" borderId="19" xfId="0" applyFill="1" applyBorder="1"/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7" xfId="0" applyFill="1" applyBorder="1"/>
    <xf numFmtId="0" fontId="0" fillId="4" borderId="20" xfId="0" applyFill="1" applyBorder="1"/>
    <xf numFmtId="0" fontId="0" fillId="4" borderId="15" xfId="0" applyFill="1" applyBorder="1"/>
    <xf numFmtId="0" fontId="0" fillId="4" borderId="8" xfId="0" applyFill="1" applyBorder="1"/>
    <xf numFmtId="0" fontId="3" fillId="4" borderId="17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4" borderId="18" xfId="0" applyFont="1" applyFill="1" applyBorder="1"/>
    <xf numFmtId="0" fontId="0" fillId="4" borderId="19" xfId="0" applyFont="1" applyFill="1" applyBorder="1"/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0" borderId="17" xfId="0" applyFont="1" applyBorder="1"/>
    <xf numFmtId="0" fontId="0" fillId="0" borderId="20" xfId="0" applyFont="1" applyBorder="1"/>
    <xf numFmtId="0" fontId="0" fillId="4" borderId="5" xfId="0" applyFont="1" applyFill="1" applyBorder="1" applyAlignment="1">
      <alignment horizontal="center"/>
    </xf>
    <xf numFmtId="0" fontId="0" fillId="4" borderId="5" xfId="0" applyFont="1" applyFill="1" applyBorder="1"/>
    <xf numFmtId="0" fontId="3" fillId="4" borderId="16" xfId="0" applyFont="1" applyFill="1" applyBorder="1" applyAlignment="1"/>
    <xf numFmtId="0" fontId="3" fillId="4" borderId="0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3" fillId="4" borderId="17" xfId="0" applyFont="1" applyFill="1" applyBorder="1" applyAlignment="1"/>
    <xf numFmtId="0" fontId="3" fillId="4" borderId="19" xfId="0" applyFont="1" applyFill="1" applyBorder="1" applyAlignment="1"/>
    <xf numFmtId="0" fontId="3" fillId="4" borderId="18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/>
    <xf numFmtId="0" fontId="3" fillId="4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8" xfId="0" applyFont="1" applyFill="1" applyBorder="1" applyAlignment="1"/>
    <xf numFmtId="0" fontId="3" fillId="4" borderId="5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2" borderId="10" xfId="0" applyFont="1" applyFill="1" applyBorder="1"/>
    <xf numFmtId="0" fontId="6" fillId="3" borderId="10" xfId="0" applyFont="1" applyFill="1" applyBorder="1"/>
    <xf numFmtId="0" fontId="0" fillId="4" borderId="17" xfId="0" applyFont="1" applyFill="1" applyBorder="1" applyAlignment="1">
      <alignment horizontal="center"/>
    </xf>
    <xf numFmtId="0" fontId="6" fillId="0" borderId="21" xfId="0" applyFont="1" applyBorder="1"/>
    <xf numFmtId="0" fontId="6" fillId="5" borderId="21" xfId="0" applyFont="1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6" borderId="22" xfId="0" applyNumberFormat="1" applyFill="1" applyBorder="1" applyAlignment="1">
      <alignment horizontal="center"/>
    </xf>
    <xf numFmtId="2" fontId="0" fillId="7" borderId="22" xfId="0" applyNumberFormat="1" applyFill="1" applyBorder="1" applyAlignment="1">
      <alignment horizontal="center"/>
    </xf>
    <xf numFmtId="0" fontId="0" fillId="0" borderId="23" xfId="0" applyBorder="1"/>
    <xf numFmtId="2" fontId="0" fillId="0" borderId="24" xfId="0" applyNumberFormat="1" applyBorder="1" applyAlignment="1">
      <alignment horizontal="center"/>
    </xf>
    <xf numFmtId="2" fontId="0" fillId="6" borderId="24" xfId="0" applyNumberFormat="1" applyFill="1" applyBorder="1" applyAlignment="1">
      <alignment horizontal="center"/>
    </xf>
    <xf numFmtId="2" fontId="0" fillId="7" borderId="24" xfId="0" applyNumberForma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/>
    <xf numFmtId="2" fontId="0" fillId="0" borderId="27" xfId="0" applyNumberFormat="1" applyBorder="1" applyAlignment="1">
      <alignment horizontal="center"/>
    </xf>
    <xf numFmtId="0" fontId="0" fillId="0" borderId="26" xfId="0" applyFill="1" applyBorder="1"/>
    <xf numFmtId="0" fontId="0" fillId="0" borderId="28" xfId="0" applyFill="1" applyBorder="1"/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7" borderId="29" xfId="0" applyNumberFormat="1" applyFill="1" applyBorder="1" applyAlignment="1">
      <alignment horizontal="center"/>
    </xf>
    <xf numFmtId="2" fontId="0" fillId="6" borderId="29" xfId="0" applyNumberForma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7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Normal="100" zoomScaleSheetLayoutView="70" workbookViewId="0">
      <pane ySplit="1" topLeftCell="A8" activePane="bottomLeft" state="frozen"/>
      <selection pane="bottomLeft" activeCell="D88" sqref="D88"/>
    </sheetView>
  </sheetViews>
  <sheetFormatPr baseColWidth="10" defaultRowHeight="15" x14ac:dyDescent="0.25"/>
  <cols>
    <col min="1" max="1" width="100.85546875" customWidth="1"/>
    <col min="2" max="6" width="15.42578125" customWidth="1"/>
    <col min="7" max="7" width="15.42578125" style="2" customWidth="1"/>
    <col min="8" max="8" width="15.42578125" customWidth="1"/>
    <col min="9" max="9" width="15.42578125" style="4" customWidth="1"/>
    <col min="10" max="10" width="15.42578125" style="1" customWidth="1"/>
  </cols>
  <sheetData>
    <row r="1" spans="1:10" ht="19.5" thickBot="1" x14ac:dyDescent="0.35">
      <c r="A1" s="21" t="s">
        <v>75</v>
      </c>
      <c r="B1" s="79" t="s">
        <v>54</v>
      </c>
      <c r="C1" s="80" t="s">
        <v>43</v>
      </c>
      <c r="D1" s="79" t="s">
        <v>91</v>
      </c>
      <c r="E1" s="80" t="s">
        <v>55</v>
      </c>
      <c r="F1" s="79" t="s">
        <v>47</v>
      </c>
      <c r="G1" s="80" t="s">
        <v>52</v>
      </c>
      <c r="H1" s="79" t="s">
        <v>89</v>
      </c>
      <c r="I1" s="81" t="s">
        <v>88</v>
      </c>
      <c r="J1" s="79" t="s">
        <v>53</v>
      </c>
    </row>
    <row r="2" spans="1:10" ht="7.5" customHeight="1" x14ac:dyDescent="0.25">
      <c r="A2" s="22"/>
      <c r="B2" s="15"/>
      <c r="C2" s="37"/>
      <c r="D2" s="15"/>
      <c r="E2" s="37"/>
      <c r="F2" s="15"/>
      <c r="G2" s="51"/>
      <c r="H2" s="15"/>
      <c r="I2" s="63"/>
      <c r="J2" s="70"/>
    </row>
    <row r="3" spans="1:10" ht="15.75" x14ac:dyDescent="0.25">
      <c r="A3" s="82" t="s">
        <v>115</v>
      </c>
      <c r="B3" s="28"/>
      <c r="C3" s="38"/>
      <c r="D3" s="28"/>
      <c r="E3" s="38"/>
      <c r="F3" s="28"/>
      <c r="G3" s="52"/>
      <c r="H3" s="28"/>
      <c r="I3" s="38"/>
      <c r="J3" s="28"/>
    </row>
    <row r="4" spans="1:10" x14ac:dyDescent="0.25">
      <c r="A4" s="23" t="s">
        <v>61</v>
      </c>
      <c r="B4" s="29" t="s">
        <v>0</v>
      </c>
      <c r="C4" s="39" t="s">
        <v>0</v>
      </c>
      <c r="D4" s="32" t="s">
        <v>0</v>
      </c>
      <c r="E4" s="39" t="s">
        <v>0</v>
      </c>
      <c r="F4" s="32" t="s">
        <v>0</v>
      </c>
      <c r="G4" s="53" t="s">
        <v>0</v>
      </c>
      <c r="H4" s="32" t="s">
        <v>0</v>
      </c>
      <c r="I4" s="48" t="s">
        <v>0</v>
      </c>
      <c r="J4" s="71" t="s">
        <v>0</v>
      </c>
    </row>
    <row r="5" spans="1:10" x14ac:dyDescent="0.25">
      <c r="A5" s="24"/>
      <c r="B5" s="30"/>
      <c r="C5" s="40"/>
      <c r="D5" s="46"/>
      <c r="E5" s="40"/>
      <c r="F5" s="46"/>
      <c r="G5" s="54"/>
      <c r="H5" s="46"/>
      <c r="I5" s="64"/>
      <c r="J5" s="72"/>
    </row>
    <row r="6" spans="1:10" x14ac:dyDescent="0.25">
      <c r="A6" s="25"/>
      <c r="B6" s="31"/>
      <c r="C6" s="41"/>
      <c r="D6" s="47"/>
      <c r="E6" s="41"/>
      <c r="F6" s="47"/>
      <c r="G6" s="55"/>
      <c r="H6" s="47"/>
      <c r="I6" s="65"/>
      <c r="J6" s="73"/>
    </row>
    <row r="7" spans="1:10" ht="6" customHeight="1" x14ac:dyDescent="0.25">
      <c r="A7" s="26"/>
      <c r="B7" s="32"/>
      <c r="C7" s="39"/>
      <c r="D7" s="32"/>
      <c r="E7" s="39"/>
      <c r="F7" s="32"/>
      <c r="G7" s="53"/>
      <c r="H7" s="32"/>
      <c r="I7" s="66"/>
      <c r="J7" s="74"/>
    </row>
    <row r="8" spans="1:10" ht="15.75" x14ac:dyDescent="0.25">
      <c r="A8" s="82" t="s">
        <v>1</v>
      </c>
      <c r="B8" s="28"/>
      <c r="C8" s="38"/>
      <c r="D8" s="28"/>
      <c r="E8" s="38"/>
      <c r="F8" s="28"/>
      <c r="G8" s="52"/>
      <c r="H8" s="28"/>
      <c r="I8" s="38"/>
      <c r="J8" s="28"/>
    </row>
    <row r="9" spans="1:10" x14ac:dyDescent="0.25">
      <c r="A9" s="23" t="s">
        <v>2</v>
      </c>
      <c r="B9" s="32" t="s">
        <v>0</v>
      </c>
      <c r="C9" s="39" t="s">
        <v>0</v>
      </c>
      <c r="D9" s="32"/>
      <c r="E9" s="39"/>
      <c r="F9" s="32"/>
      <c r="G9" s="53"/>
      <c r="H9" s="32"/>
      <c r="I9" s="48" t="s">
        <v>0</v>
      </c>
      <c r="J9" s="71" t="s">
        <v>0</v>
      </c>
    </row>
    <row r="10" spans="1:10" x14ac:dyDescent="0.25">
      <c r="A10" s="24"/>
      <c r="B10" s="33"/>
      <c r="C10" s="42"/>
      <c r="D10" s="33"/>
      <c r="E10" s="42"/>
      <c r="F10" s="33"/>
      <c r="G10" s="56"/>
      <c r="H10" s="33"/>
      <c r="I10" s="64"/>
      <c r="J10" s="72"/>
    </row>
    <row r="11" spans="1:10" x14ac:dyDescent="0.25">
      <c r="A11" s="25"/>
      <c r="B11" s="34"/>
      <c r="C11" s="43"/>
      <c r="D11" s="34"/>
      <c r="E11" s="43"/>
      <c r="F11" s="34"/>
      <c r="G11" s="57"/>
      <c r="H11" s="34"/>
      <c r="I11" s="67"/>
      <c r="J11" s="75"/>
    </row>
    <row r="12" spans="1:10" ht="6" customHeight="1" x14ac:dyDescent="0.25">
      <c r="A12" s="26"/>
      <c r="B12" s="32"/>
      <c r="C12" s="39"/>
      <c r="D12" s="32"/>
      <c r="E12" s="39"/>
      <c r="F12" s="32"/>
      <c r="G12" s="53"/>
      <c r="H12" s="32"/>
      <c r="I12" s="66"/>
      <c r="J12" s="74"/>
    </row>
    <row r="13" spans="1:10" ht="15.75" x14ac:dyDescent="0.25">
      <c r="A13" s="83" t="s">
        <v>116</v>
      </c>
      <c r="B13" s="28"/>
      <c r="C13" s="38"/>
      <c r="D13" s="28"/>
      <c r="E13" s="38"/>
      <c r="F13" s="28"/>
      <c r="G13" s="58"/>
      <c r="H13" s="28"/>
      <c r="I13" s="38"/>
      <c r="J13" s="28"/>
    </row>
    <row r="14" spans="1:10" x14ac:dyDescent="0.25">
      <c r="A14" s="26" t="s">
        <v>3</v>
      </c>
      <c r="B14" s="32" t="s">
        <v>0</v>
      </c>
      <c r="C14" s="39" t="s">
        <v>0</v>
      </c>
      <c r="D14" s="32" t="s">
        <v>0</v>
      </c>
      <c r="E14" s="39" t="s">
        <v>0</v>
      </c>
      <c r="F14" s="32" t="s">
        <v>0</v>
      </c>
      <c r="G14" s="53" t="s">
        <v>0</v>
      </c>
      <c r="H14" s="32" t="s">
        <v>0</v>
      </c>
      <c r="I14" s="48" t="s">
        <v>0</v>
      </c>
      <c r="J14" s="74" t="s">
        <v>0</v>
      </c>
    </row>
    <row r="15" spans="1:10" x14ac:dyDescent="0.25">
      <c r="A15" s="26" t="s">
        <v>4</v>
      </c>
      <c r="B15" s="32" t="s">
        <v>0</v>
      </c>
      <c r="C15" s="39" t="s">
        <v>0</v>
      </c>
      <c r="D15" s="32" t="s">
        <v>0</v>
      </c>
      <c r="E15" s="39" t="s">
        <v>0</v>
      </c>
      <c r="F15" s="32" t="s">
        <v>0</v>
      </c>
      <c r="G15" s="53" t="s">
        <v>0</v>
      </c>
      <c r="H15" s="32" t="s">
        <v>0</v>
      </c>
      <c r="I15" s="48" t="s">
        <v>0</v>
      </c>
      <c r="J15" s="74" t="s">
        <v>0</v>
      </c>
    </row>
    <row r="16" spans="1:10" x14ac:dyDescent="0.25">
      <c r="A16" s="26" t="s">
        <v>5</v>
      </c>
      <c r="B16" s="32"/>
      <c r="C16" s="39" t="s">
        <v>0</v>
      </c>
      <c r="D16" s="32" t="s">
        <v>0</v>
      </c>
      <c r="E16" s="39" t="s">
        <v>0</v>
      </c>
      <c r="F16" s="32"/>
      <c r="G16" s="53"/>
      <c r="H16" s="32" t="s">
        <v>0</v>
      </c>
      <c r="I16" s="48" t="s">
        <v>0</v>
      </c>
      <c r="J16" s="74" t="s">
        <v>0</v>
      </c>
    </row>
    <row r="17" spans="1:10" x14ac:dyDescent="0.25">
      <c r="A17" s="26" t="s">
        <v>6</v>
      </c>
      <c r="B17" s="32"/>
      <c r="C17" s="39" t="s">
        <v>0</v>
      </c>
      <c r="D17" s="32"/>
      <c r="E17" s="84" t="s">
        <v>0</v>
      </c>
      <c r="F17" s="32" t="s">
        <v>0</v>
      </c>
      <c r="G17" s="53"/>
      <c r="H17" s="32"/>
      <c r="I17" s="48"/>
      <c r="J17" s="74" t="s">
        <v>0</v>
      </c>
    </row>
    <row r="18" spans="1:10" x14ac:dyDescent="0.25">
      <c r="A18" s="26" t="s">
        <v>7</v>
      </c>
      <c r="B18" s="32"/>
      <c r="C18" s="39"/>
      <c r="D18" s="32" t="s">
        <v>0</v>
      </c>
      <c r="E18" s="39"/>
      <c r="F18" s="32" t="s">
        <v>0</v>
      </c>
      <c r="G18" s="53"/>
      <c r="H18" s="32" t="s">
        <v>0</v>
      </c>
      <c r="I18" s="48"/>
      <c r="J18" s="74" t="s">
        <v>0</v>
      </c>
    </row>
    <row r="19" spans="1:10" x14ac:dyDescent="0.25">
      <c r="A19" s="26" t="s">
        <v>8</v>
      </c>
      <c r="B19" s="32"/>
      <c r="C19" s="39"/>
      <c r="D19" s="32"/>
      <c r="E19" s="39"/>
      <c r="F19" s="32" t="s">
        <v>0</v>
      </c>
      <c r="G19" s="53"/>
      <c r="H19" s="32"/>
      <c r="I19" s="48" t="s">
        <v>0</v>
      </c>
      <c r="J19" s="74" t="s">
        <v>0</v>
      </c>
    </row>
    <row r="20" spans="1:10" x14ac:dyDescent="0.25">
      <c r="A20" s="26" t="s">
        <v>9</v>
      </c>
      <c r="B20" s="32"/>
      <c r="C20" s="39" t="s">
        <v>0</v>
      </c>
      <c r="D20" s="32" t="s">
        <v>0</v>
      </c>
      <c r="E20" s="39"/>
      <c r="F20" s="32"/>
      <c r="G20" s="53"/>
      <c r="H20" s="32"/>
      <c r="I20" s="48"/>
      <c r="J20" s="74" t="s">
        <v>0</v>
      </c>
    </row>
    <row r="21" spans="1:10" x14ac:dyDescent="0.25">
      <c r="A21" s="26" t="s">
        <v>10</v>
      </c>
      <c r="B21" s="32"/>
      <c r="C21" s="39"/>
      <c r="D21" s="32"/>
      <c r="E21" s="39"/>
      <c r="F21" s="32" t="s">
        <v>0</v>
      </c>
      <c r="G21" s="53"/>
      <c r="H21" s="32"/>
      <c r="I21" s="48" t="s">
        <v>0</v>
      </c>
      <c r="J21" s="76"/>
    </row>
    <row r="22" spans="1:10" x14ac:dyDescent="0.25">
      <c r="A22" s="26" t="s">
        <v>11</v>
      </c>
      <c r="B22" s="32" t="s">
        <v>0</v>
      </c>
      <c r="C22" s="39" t="s">
        <v>0</v>
      </c>
      <c r="D22" s="32" t="s">
        <v>0</v>
      </c>
      <c r="E22" s="48" t="s">
        <v>0</v>
      </c>
      <c r="F22" s="32" t="s">
        <v>0</v>
      </c>
      <c r="G22" s="53"/>
      <c r="H22" s="32"/>
      <c r="I22" s="48" t="s">
        <v>0</v>
      </c>
      <c r="J22" s="76"/>
    </row>
    <row r="23" spans="1:10" x14ac:dyDescent="0.25">
      <c r="A23" s="26" t="s">
        <v>45</v>
      </c>
      <c r="B23" s="32"/>
      <c r="C23" s="39"/>
      <c r="D23" s="32"/>
      <c r="E23" s="39"/>
      <c r="F23" s="32"/>
      <c r="G23" s="53"/>
      <c r="H23" s="32"/>
      <c r="I23" s="48"/>
      <c r="J23" s="74" t="s">
        <v>0</v>
      </c>
    </row>
    <row r="24" spans="1:10" x14ac:dyDescent="0.25">
      <c r="A24" s="26" t="s">
        <v>76</v>
      </c>
      <c r="B24" s="32"/>
      <c r="C24" s="39" t="s">
        <v>0</v>
      </c>
      <c r="D24" s="32" t="s">
        <v>0</v>
      </c>
      <c r="E24" s="48"/>
      <c r="F24" s="32" t="s">
        <v>0</v>
      </c>
      <c r="G24" s="53" t="s">
        <v>0</v>
      </c>
      <c r="H24" s="32" t="s">
        <v>0</v>
      </c>
      <c r="I24" s="48"/>
      <c r="J24" s="76"/>
    </row>
    <row r="25" spans="1:10" x14ac:dyDescent="0.25">
      <c r="A25" s="26" t="s">
        <v>12</v>
      </c>
      <c r="B25" s="32"/>
      <c r="C25" s="39" t="s">
        <v>0</v>
      </c>
      <c r="D25" s="32"/>
      <c r="E25" s="39" t="s">
        <v>0</v>
      </c>
      <c r="F25" s="32" t="s">
        <v>0</v>
      </c>
      <c r="G25" s="53"/>
      <c r="H25" s="32"/>
      <c r="I25" s="48" t="s">
        <v>0</v>
      </c>
      <c r="J25" s="74"/>
    </row>
    <row r="26" spans="1:10" x14ac:dyDescent="0.25">
      <c r="A26" s="26" t="s">
        <v>79</v>
      </c>
      <c r="B26" s="32"/>
      <c r="C26" s="39"/>
      <c r="D26" s="32" t="s">
        <v>0</v>
      </c>
      <c r="E26" s="39"/>
      <c r="F26" s="32"/>
      <c r="G26" s="53"/>
      <c r="H26" s="32"/>
      <c r="I26" s="48"/>
      <c r="J26" s="77" t="s">
        <v>0</v>
      </c>
    </row>
    <row r="27" spans="1:10" x14ac:dyDescent="0.25">
      <c r="A27" s="26" t="s">
        <v>13</v>
      </c>
      <c r="B27" s="32"/>
      <c r="C27" s="39"/>
      <c r="D27" s="32"/>
      <c r="E27" s="39"/>
      <c r="F27" s="32"/>
      <c r="G27" s="53"/>
      <c r="H27" s="32"/>
      <c r="I27" s="48"/>
      <c r="J27" s="77" t="s">
        <v>0</v>
      </c>
    </row>
    <row r="28" spans="1:10" x14ac:dyDescent="0.25">
      <c r="A28" s="26" t="s">
        <v>14</v>
      </c>
      <c r="B28" s="32"/>
      <c r="C28" s="39"/>
      <c r="D28" s="32"/>
      <c r="E28" s="48"/>
      <c r="F28" s="32" t="s">
        <v>0</v>
      </c>
      <c r="G28" s="53"/>
      <c r="H28" s="32"/>
      <c r="I28" s="48"/>
      <c r="J28" s="76"/>
    </row>
    <row r="29" spans="1:10" x14ac:dyDescent="0.25">
      <c r="A29" s="26" t="s">
        <v>62</v>
      </c>
      <c r="B29" s="32"/>
      <c r="C29" s="39" t="s">
        <v>0</v>
      </c>
      <c r="D29" s="32" t="s">
        <v>0</v>
      </c>
      <c r="E29" s="48" t="s">
        <v>0</v>
      </c>
      <c r="F29" s="32" t="s">
        <v>0</v>
      </c>
      <c r="G29" s="53"/>
      <c r="H29" s="32" t="s">
        <v>0</v>
      </c>
      <c r="I29" s="48"/>
      <c r="J29" s="76"/>
    </row>
    <row r="30" spans="1:10" x14ac:dyDescent="0.25">
      <c r="A30" s="26" t="s">
        <v>77</v>
      </c>
      <c r="B30" s="32"/>
      <c r="C30" s="39" t="s">
        <v>0</v>
      </c>
      <c r="D30" s="32" t="s">
        <v>0</v>
      </c>
      <c r="E30" s="39"/>
      <c r="F30" s="32"/>
      <c r="G30" s="53"/>
      <c r="H30" s="32"/>
      <c r="I30" s="48" t="s">
        <v>0</v>
      </c>
      <c r="J30" s="76"/>
    </row>
    <row r="31" spans="1:10" x14ac:dyDescent="0.25">
      <c r="A31" s="26" t="s">
        <v>15</v>
      </c>
      <c r="B31" s="32"/>
      <c r="C31" s="39"/>
      <c r="D31" s="32"/>
      <c r="E31" s="39"/>
      <c r="F31" s="32"/>
      <c r="G31" s="53" t="s">
        <v>0</v>
      </c>
      <c r="H31" s="32"/>
      <c r="I31" s="48"/>
      <c r="J31" s="76"/>
    </row>
    <row r="32" spans="1:10" x14ac:dyDescent="0.25">
      <c r="A32" s="26" t="s">
        <v>16</v>
      </c>
      <c r="B32" s="32"/>
      <c r="C32" s="39" t="s">
        <v>0</v>
      </c>
      <c r="D32" s="32" t="s">
        <v>0</v>
      </c>
      <c r="E32" s="39"/>
      <c r="F32" s="32" t="s">
        <v>0</v>
      </c>
      <c r="G32" s="53" t="s">
        <v>0</v>
      </c>
      <c r="H32" s="32"/>
      <c r="I32" s="48" t="s">
        <v>0</v>
      </c>
      <c r="J32" s="76"/>
    </row>
    <row r="33" spans="1:10" x14ac:dyDescent="0.25">
      <c r="A33" s="26" t="s">
        <v>48</v>
      </c>
      <c r="B33" s="32"/>
      <c r="C33" s="39"/>
      <c r="D33" s="32"/>
      <c r="E33" s="39"/>
      <c r="F33" s="32" t="s">
        <v>0</v>
      </c>
      <c r="G33" s="53"/>
      <c r="H33" s="32"/>
      <c r="I33" s="48"/>
      <c r="J33" s="76"/>
    </row>
    <row r="34" spans="1:10" x14ac:dyDescent="0.25">
      <c r="A34" s="26" t="s">
        <v>78</v>
      </c>
      <c r="B34" s="32"/>
      <c r="C34" s="39"/>
      <c r="D34" s="32"/>
      <c r="E34" s="39"/>
      <c r="F34" s="32" t="s">
        <v>0</v>
      </c>
      <c r="G34" s="53"/>
      <c r="H34" s="32"/>
      <c r="I34" s="48"/>
      <c r="J34" s="76"/>
    </row>
    <row r="35" spans="1:10" x14ac:dyDescent="0.25">
      <c r="A35" s="26" t="s">
        <v>49</v>
      </c>
      <c r="B35" s="32"/>
      <c r="C35" s="39" t="s">
        <v>0</v>
      </c>
      <c r="D35" s="32"/>
      <c r="E35" s="39"/>
      <c r="F35" s="32" t="s">
        <v>0</v>
      </c>
      <c r="G35" s="53"/>
      <c r="H35" s="32"/>
      <c r="I35" s="48"/>
      <c r="J35" s="76"/>
    </row>
    <row r="36" spans="1:10" x14ac:dyDescent="0.25">
      <c r="A36" s="26" t="s">
        <v>84</v>
      </c>
      <c r="B36" s="32"/>
      <c r="C36" s="39"/>
      <c r="D36" s="32"/>
      <c r="E36" s="39"/>
      <c r="F36" s="32" t="s">
        <v>0</v>
      </c>
      <c r="G36" s="53"/>
      <c r="H36" s="32"/>
      <c r="I36" s="48"/>
      <c r="J36" s="76"/>
    </row>
    <row r="37" spans="1:10" x14ac:dyDescent="0.25">
      <c r="A37" s="26" t="s">
        <v>85</v>
      </c>
      <c r="B37" s="32"/>
      <c r="C37" s="39"/>
      <c r="D37" s="32"/>
      <c r="E37" s="39"/>
      <c r="F37" s="32" t="s">
        <v>0</v>
      </c>
      <c r="G37" s="53"/>
      <c r="H37" s="32"/>
      <c r="I37" s="48"/>
      <c r="J37" s="76"/>
    </row>
    <row r="38" spans="1:10" x14ac:dyDescent="0.25">
      <c r="A38" s="26" t="s">
        <v>80</v>
      </c>
      <c r="B38" s="32"/>
      <c r="C38" s="39"/>
      <c r="D38" s="32"/>
      <c r="E38" s="39"/>
      <c r="F38" s="32"/>
      <c r="G38" s="53" t="s">
        <v>0</v>
      </c>
      <c r="H38" s="32"/>
      <c r="I38" s="48"/>
      <c r="J38" s="76"/>
    </row>
    <row r="39" spans="1:10" ht="6" customHeight="1" x14ac:dyDescent="0.25">
      <c r="A39" s="26"/>
      <c r="B39" s="32"/>
      <c r="C39" s="39"/>
      <c r="D39" s="32"/>
      <c r="E39" s="39"/>
      <c r="F39" s="32"/>
      <c r="G39" s="53"/>
      <c r="H39" s="32"/>
      <c r="I39" s="48"/>
      <c r="J39" s="76"/>
    </row>
    <row r="40" spans="1:10" ht="15.75" x14ac:dyDescent="0.25">
      <c r="A40" s="83" t="s">
        <v>117</v>
      </c>
      <c r="B40" s="28"/>
      <c r="C40" s="38"/>
      <c r="D40" s="28"/>
      <c r="E40" s="38"/>
      <c r="F40" s="28"/>
      <c r="G40" s="58"/>
      <c r="H40" s="28"/>
      <c r="I40" s="38"/>
      <c r="J40" s="28"/>
    </row>
    <row r="41" spans="1:10" x14ac:dyDescent="0.25">
      <c r="A41" s="26" t="s">
        <v>17</v>
      </c>
      <c r="B41" s="32"/>
      <c r="C41" s="39"/>
      <c r="D41" s="32"/>
      <c r="E41" s="49"/>
      <c r="F41" s="32" t="s">
        <v>0</v>
      </c>
      <c r="G41" s="53" t="s">
        <v>0</v>
      </c>
      <c r="H41" s="32"/>
      <c r="I41" s="48"/>
      <c r="J41" s="74" t="s">
        <v>0</v>
      </c>
    </row>
    <row r="42" spans="1:10" x14ac:dyDescent="0.25">
      <c r="A42" s="23" t="s">
        <v>18</v>
      </c>
      <c r="B42" s="32"/>
      <c r="C42" s="39" t="s">
        <v>0</v>
      </c>
      <c r="D42" s="32" t="s">
        <v>0</v>
      </c>
      <c r="E42" s="39" t="s">
        <v>0</v>
      </c>
      <c r="F42" s="32"/>
      <c r="G42" s="53"/>
      <c r="H42" s="32"/>
      <c r="I42" s="68"/>
      <c r="J42" s="71" t="s">
        <v>0</v>
      </c>
    </row>
    <row r="43" spans="1:10" x14ac:dyDescent="0.25">
      <c r="A43" s="26" t="s">
        <v>19</v>
      </c>
      <c r="B43" s="32"/>
      <c r="C43" s="39" t="s">
        <v>0</v>
      </c>
      <c r="D43" s="32"/>
      <c r="E43" s="39"/>
      <c r="F43" s="32"/>
      <c r="G43" s="53" t="s">
        <v>0</v>
      </c>
      <c r="H43" s="32"/>
      <c r="I43" s="48" t="s">
        <v>0</v>
      </c>
      <c r="J43" s="74" t="s">
        <v>0</v>
      </c>
    </row>
    <row r="44" spans="1:10" x14ac:dyDescent="0.25">
      <c r="A44" s="26" t="s">
        <v>24</v>
      </c>
      <c r="B44" s="32"/>
      <c r="C44" s="39"/>
      <c r="D44" s="32"/>
      <c r="E44" s="39"/>
      <c r="F44" s="32"/>
      <c r="G44" s="53"/>
      <c r="H44" s="32"/>
      <c r="I44" s="48" t="s">
        <v>0</v>
      </c>
      <c r="J44" s="76"/>
    </row>
    <row r="45" spans="1:10" x14ac:dyDescent="0.25">
      <c r="A45" s="26" t="s">
        <v>20</v>
      </c>
      <c r="B45" s="32"/>
      <c r="C45" s="39" t="s">
        <v>0</v>
      </c>
      <c r="D45" s="32" t="s">
        <v>0</v>
      </c>
      <c r="E45" s="39" t="s">
        <v>0</v>
      </c>
      <c r="F45" s="32" t="s">
        <v>0</v>
      </c>
      <c r="G45" s="53" t="s">
        <v>0</v>
      </c>
      <c r="H45" s="32"/>
      <c r="I45" s="48" t="s">
        <v>0</v>
      </c>
      <c r="J45" s="76"/>
    </row>
    <row r="46" spans="1:10" x14ac:dyDescent="0.25">
      <c r="A46" s="26" t="s">
        <v>81</v>
      </c>
      <c r="B46" s="32"/>
      <c r="C46" s="39"/>
      <c r="D46" s="32"/>
      <c r="E46" s="39" t="s">
        <v>0</v>
      </c>
      <c r="F46" s="32" t="s">
        <v>0</v>
      </c>
      <c r="G46" s="53" t="s">
        <v>0</v>
      </c>
      <c r="H46" s="32"/>
      <c r="I46" s="48" t="s">
        <v>0</v>
      </c>
      <c r="J46" s="76"/>
    </row>
    <row r="47" spans="1:10" x14ac:dyDescent="0.25">
      <c r="A47" s="26" t="s">
        <v>82</v>
      </c>
      <c r="B47" s="32"/>
      <c r="C47" s="39" t="s">
        <v>0</v>
      </c>
      <c r="D47" s="32"/>
      <c r="E47" s="39" t="s">
        <v>0</v>
      </c>
      <c r="F47" s="32"/>
      <c r="G47" s="53"/>
      <c r="H47" s="32"/>
      <c r="I47" s="48"/>
      <c r="J47" s="74" t="s">
        <v>0</v>
      </c>
    </row>
    <row r="48" spans="1:10" x14ac:dyDescent="0.25">
      <c r="A48" s="26" t="s">
        <v>46</v>
      </c>
      <c r="B48" s="32"/>
      <c r="C48" s="39"/>
      <c r="D48" s="32" t="s">
        <v>0</v>
      </c>
      <c r="E48" s="39"/>
      <c r="F48" s="32"/>
      <c r="G48" s="53"/>
      <c r="H48" s="32"/>
      <c r="I48" s="48"/>
      <c r="J48" s="76"/>
    </row>
    <row r="49" spans="1:10" x14ac:dyDescent="0.25">
      <c r="A49" s="26" t="s">
        <v>50</v>
      </c>
      <c r="B49" s="32"/>
      <c r="C49" s="39"/>
      <c r="D49" s="32"/>
      <c r="E49" s="39"/>
      <c r="F49" s="32" t="s">
        <v>0</v>
      </c>
      <c r="G49" s="53"/>
      <c r="H49" s="32"/>
      <c r="I49" s="48"/>
      <c r="J49" s="76"/>
    </row>
    <row r="50" spans="1:10" x14ac:dyDescent="0.25">
      <c r="A50" s="26" t="s">
        <v>56</v>
      </c>
      <c r="B50" s="32"/>
      <c r="C50" s="39"/>
      <c r="D50" s="32"/>
      <c r="E50" s="39"/>
      <c r="F50" s="32"/>
      <c r="G50" s="53"/>
      <c r="H50" s="32"/>
      <c r="I50" s="48" t="s">
        <v>0</v>
      </c>
      <c r="J50" s="76"/>
    </row>
    <row r="51" spans="1:10" x14ac:dyDescent="0.25">
      <c r="A51" s="26" t="s">
        <v>83</v>
      </c>
      <c r="B51" s="32"/>
      <c r="C51" s="39"/>
      <c r="D51" s="32"/>
      <c r="E51" s="39"/>
      <c r="F51" s="32"/>
      <c r="G51" s="53"/>
      <c r="H51" s="32"/>
      <c r="I51" s="48" t="s">
        <v>0</v>
      </c>
      <c r="J51" s="76"/>
    </row>
    <row r="52" spans="1:10" ht="6" customHeight="1" x14ac:dyDescent="0.25">
      <c r="A52" s="26"/>
      <c r="B52" s="32"/>
      <c r="C52" s="39"/>
      <c r="D52" s="32"/>
      <c r="E52" s="39"/>
      <c r="F52" s="32"/>
      <c r="G52" s="53"/>
      <c r="H52" s="32"/>
      <c r="I52" s="48"/>
      <c r="J52" s="76"/>
    </row>
    <row r="53" spans="1:10" ht="15.75" x14ac:dyDescent="0.25">
      <c r="A53" s="83" t="s">
        <v>118</v>
      </c>
      <c r="B53" s="28"/>
      <c r="C53" s="38"/>
      <c r="D53" s="28"/>
      <c r="E53" s="38"/>
      <c r="F53" s="28"/>
      <c r="G53" s="58"/>
      <c r="H53" s="28"/>
      <c r="I53" s="38"/>
      <c r="J53" s="28"/>
    </row>
    <row r="54" spans="1:10" x14ac:dyDescent="0.25">
      <c r="A54" s="26" t="s">
        <v>21</v>
      </c>
      <c r="B54" s="32"/>
      <c r="C54" s="39"/>
      <c r="D54" s="32"/>
      <c r="E54" s="49" t="s">
        <v>0</v>
      </c>
      <c r="F54" s="32"/>
      <c r="G54" s="53"/>
      <c r="H54" s="32"/>
      <c r="I54" s="48"/>
      <c r="J54" s="74" t="s">
        <v>0</v>
      </c>
    </row>
    <row r="55" spans="1:10" x14ac:dyDescent="0.25">
      <c r="A55" s="26" t="s">
        <v>22</v>
      </c>
      <c r="B55" s="32"/>
      <c r="C55" s="39" t="s">
        <v>0</v>
      </c>
      <c r="D55" s="32" t="s">
        <v>0</v>
      </c>
      <c r="E55" s="39"/>
      <c r="F55" s="32"/>
      <c r="G55" s="53"/>
      <c r="H55" s="32"/>
      <c r="I55" s="48"/>
      <c r="J55" s="74" t="s">
        <v>0</v>
      </c>
    </row>
    <row r="56" spans="1:10" x14ac:dyDescent="0.25">
      <c r="A56" s="23" t="s">
        <v>23</v>
      </c>
      <c r="B56" s="32"/>
      <c r="C56" s="39"/>
      <c r="D56" s="32"/>
      <c r="E56" s="39" t="s">
        <v>0</v>
      </c>
      <c r="F56" s="32"/>
      <c r="G56" s="53"/>
      <c r="H56" s="32"/>
      <c r="I56" s="48" t="s">
        <v>0</v>
      </c>
      <c r="J56" s="71" t="s">
        <v>0</v>
      </c>
    </row>
    <row r="57" spans="1:10" x14ac:dyDescent="0.25">
      <c r="A57" s="26" t="s">
        <v>24</v>
      </c>
      <c r="B57" s="32"/>
      <c r="C57" s="39"/>
      <c r="D57" s="32"/>
      <c r="E57" s="39"/>
      <c r="F57" s="32"/>
      <c r="G57" s="53"/>
      <c r="H57" s="32"/>
      <c r="I57" s="48"/>
      <c r="J57" s="76"/>
    </row>
    <row r="58" spans="1:10" x14ac:dyDescent="0.25">
      <c r="A58" s="26" t="s">
        <v>50</v>
      </c>
      <c r="B58" s="32"/>
      <c r="C58" s="39"/>
      <c r="D58" s="32"/>
      <c r="E58" s="39"/>
      <c r="F58" s="32" t="s">
        <v>0</v>
      </c>
      <c r="G58" s="53"/>
      <c r="H58" s="32"/>
      <c r="I58" s="48"/>
      <c r="J58" s="76"/>
    </row>
    <row r="59" spans="1:10" ht="6" customHeight="1" x14ac:dyDescent="0.25">
      <c r="A59" s="26"/>
      <c r="B59" s="32"/>
      <c r="C59" s="39"/>
      <c r="D59" s="32"/>
      <c r="E59" s="39"/>
      <c r="F59" s="32"/>
      <c r="G59" s="53"/>
      <c r="H59" s="32"/>
      <c r="I59" s="48"/>
      <c r="J59" s="76"/>
    </row>
    <row r="60" spans="1:10" ht="15.75" x14ac:dyDescent="0.25">
      <c r="A60" s="83" t="s">
        <v>119</v>
      </c>
      <c r="B60" s="28"/>
      <c r="C60" s="38"/>
      <c r="D60" s="28"/>
      <c r="E60" s="38"/>
      <c r="F60" s="28"/>
      <c r="G60" s="58"/>
      <c r="H60" s="28"/>
      <c r="I60" s="38"/>
      <c r="J60" s="28"/>
    </row>
    <row r="61" spans="1:10" x14ac:dyDescent="0.25">
      <c r="A61" s="26" t="s">
        <v>25</v>
      </c>
      <c r="B61" s="32"/>
      <c r="C61" s="39" t="s">
        <v>0</v>
      </c>
      <c r="D61" s="32"/>
      <c r="E61" s="39" t="s">
        <v>0</v>
      </c>
      <c r="F61" s="32" t="s">
        <v>0</v>
      </c>
      <c r="G61" s="53"/>
      <c r="H61" s="32"/>
      <c r="I61" s="48" t="s">
        <v>0</v>
      </c>
      <c r="J61" s="74" t="s">
        <v>0</v>
      </c>
    </row>
    <row r="62" spans="1:10" x14ac:dyDescent="0.25">
      <c r="A62" s="26" t="s">
        <v>26</v>
      </c>
      <c r="B62" s="32" t="s">
        <v>0</v>
      </c>
      <c r="C62" s="39" t="s">
        <v>0</v>
      </c>
      <c r="D62" s="32"/>
      <c r="E62" s="39"/>
      <c r="F62" s="32" t="s">
        <v>0</v>
      </c>
      <c r="G62" s="53"/>
      <c r="H62" s="32"/>
      <c r="I62" s="48"/>
      <c r="J62" s="74" t="s">
        <v>0</v>
      </c>
    </row>
    <row r="63" spans="1:10" x14ac:dyDescent="0.25">
      <c r="A63" s="26" t="s">
        <v>27</v>
      </c>
      <c r="B63" s="32" t="s">
        <v>0</v>
      </c>
      <c r="C63" s="39" t="s">
        <v>44</v>
      </c>
      <c r="D63" s="32" t="s">
        <v>0</v>
      </c>
      <c r="E63" s="39"/>
      <c r="F63" s="32" t="s">
        <v>0</v>
      </c>
      <c r="G63" s="53"/>
      <c r="H63" s="61" t="s">
        <v>0</v>
      </c>
      <c r="I63" s="48" t="s">
        <v>0</v>
      </c>
      <c r="J63" s="74" t="s">
        <v>0</v>
      </c>
    </row>
    <row r="64" spans="1:10" x14ac:dyDescent="0.25">
      <c r="A64" s="26" t="s">
        <v>28</v>
      </c>
      <c r="B64" s="32"/>
      <c r="C64" s="39" t="s">
        <v>0</v>
      </c>
      <c r="D64" s="32"/>
      <c r="E64" s="39" t="s">
        <v>0</v>
      </c>
      <c r="F64" s="32" t="s">
        <v>0</v>
      </c>
      <c r="G64" s="53"/>
      <c r="H64" s="62"/>
      <c r="I64" s="48"/>
      <c r="J64" s="74" t="s">
        <v>0</v>
      </c>
    </row>
    <row r="65" spans="1:10" x14ac:dyDescent="0.25">
      <c r="A65" s="26" t="s">
        <v>29</v>
      </c>
      <c r="B65" s="32" t="s">
        <v>0</v>
      </c>
      <c r="C65" s="39" t="s">
        <v>0</v>
      </c>
      <c r="D65" s="32" t="s">
        <v>0</v>
      </c>
      <c r="E65" s="39"/>
      <c r="F65" s="32" t="s">
        <v>0</v>
      </c>
      <c r="G65" s="53"/>
      <c r="H65" s="61"/>
      <c r="I65" s="48" t="s">
        <v>0</v>
      </c>
      <c r="J65" s="74" t="s">
        <v>0</v>
      </c>
    </row>
    <row r="66" spans="1:10" x14ac:dyDescent="0.25">
      <c r="A66" s="26" t="s">
        <v>30</v>
      </c>
      <c r="B66" s="32"/>
      <c r="C66" s="39" t="s">
        <v>0</v>
      </c>
      <c r="D66" s="32"/>
      <c r="E66" s="39" t="s">
        <v>0</v>
      </c>
      <c r="F66" s="32"/>
      <c r="G66" s="53"/>
      <c r="H66" s="62"/>
      <c r="I66" s="48"/>
      <c r="J66" s="74" t="s">
        <v>0</v>
      </c>
    </row>
    <row r="67" spans="1:10" x14ac:dyDescent="0.25">
      <c r="A67" s="26" t="s">
        <v>31</v>
      </c>
      <c r="B67" s="32"/>
      <c r="C67" s="39"/>
      <c r="D67" s="32"/>
      <c r="E67" s="39"/>
      <c r="F67" s="32" t="s">
        <v>0</v>
      </c>
      <c r="G67" s="53"/>
      <c r="H67" s="35"/>
      <c r="I67" s="48" t="s">
        <v>0</v>
      </c>
      <c r="J67" s="76"/>
    </row>
    <row r="68" spans="1:10" ht="6" customHeight="1" x14ac:dyDescent="0.25">
      <c r="A68" s="26"/>
      <c r="B68" s="32"/>
      <c r="C68" s="39"/>
      <c r="D68" s="32"/>
      <c r="E68" s="39"/>
      <c r="F68" s="32"/>
      <c r="G68" s="53"/>
      <c r="H68" s="35"/>
      <c r="I68" s="48"/>
      <c r="J68" s="76"/>
    </row>
    <row r="69" spans="1:10" ht="15.75" x14ac:dyDescent="0.25">
      <c r="A69" s="83" t="s">
        <v>120</v>
      </c>
      <c r="B69" s="28"/>
      <c r="C69" s="38"/>
      <c r="D69" s="28"/>
      <c r="E69" s="38"/>
      <c r="F69" s="28"/>
      <c r="G69" s="58"/>
      <c r="H69" s="28"/>
      <c r="I69" s="38"/>
      <c r="J69" s="28"/>
    </row>
    <row r="70" spans="1:10" x14ac:dyDescent="0.25">
      <c r="A70" s="26" t="s">
        <v>32</v>
      </c>
      <c r="B70" s="32" t="s">
        <v>0</v>
      </c>
      <c r="C70" s="39"/>
      <c r="D70" s="32" t="s">
        <v>0</v>
      </c>
      <c r="E70" s="48" t="s">
        <v>0</v>
      </c>
      <c r="F70" s="32"/>
      <c r="G70" s="53" t="s">
        <v>0</v>
      </c>
      <c r="H70" s="32" t="s">
        <v>0</v>
      </c>
      <c r="I70" s="48" t="s">
        <v>0</v>
      </c>
      <c r="J70" s="74" t="s">
        <v>0</v>
      </c>
    </row>
    <row r="71" spans="1:10" x14ac:dyDescent="0.25">
      <c r="A71" s="26" t="s">
        <v>33</v>
      </c>
      <c r="B71" s="32" t="s">
        <v>0</v>
      </c>
      <c r="C71" s="39" t="s">
        <v>0</v>
      </c>
      <c r="D71" s="32" t="s">
        <v>0</v>
      </c>
      <c r="E71" s="39" t="s">
        <v>44</v>
      </c>
      <c r="F71" s="32"/>
      <c r="G71" s="53" t="s">
        <v>0</v>
      </c>
      <c r="H71" s="32" t="s">
        <v>0</v>
      </c>
      <c r="I71" s="48"/>
      <c r="J71" s="74" t="s">
        <v>0</v>
      </c>
    </row>
    <row r="72" spans="1:10" x14ac:dyDescent="0.25">
      <c r="A72" s="26" t="s">
        <v>60</v>
      </c>
      <c r="B72" s="32"/>
      <c r="C72" s="39"/>
      <c r="D72" s="32" t="s">
        <v>0</v>
      </c>
      <c r="E72" s="39" t="s">
        <v>0</v>
      </c>
      <c r="F72" s="32"/>
      <c r="G72" s="53"/>
      <c r="H72" s="32" t="s">
        <v>0</v>
      </c>
      <c r="I72" s="48"/>
      <c r="J72" s="74" t="s">
        <v>0</v>
      </c>
    </row>
    <row r="73" spans="1:10" x14ac:dyDescent="0.25">
      <c r="A73" s="26" t="s">
        <v>34</v>
      </c>
      <c r="B73" s="32"/>
      <c r="C73" s="39"/>
      <c r="D73" s="32" t="s">
        <v>0</v>
      </c>
      <c r="E73" s="39"/>
      <c r="F73" s="32"/>
      <c r="G73" s="53" t="s">
        <v>0</v>
      </c>
      <c r="H73" s="32" t="s">
        <v>0</v>
      </c>
      <c r="I73" s="48" t="s">
        <v>0</v>
      </c>
      <c r="J73" s="74" t="s">
        <v>0</v>
      </c>
    </row>
    <row r="74" spans="1:10" x14ac:dyDescent="0.25">
      <c r="A74" s="26" t="s">
        <v>59</v>
      </c>
      <c r="B74" s="32"/>
      <c r="C74" s="39"/>
      <c r="D74" s="32" t="s">
        <v>0</v>
      </c>
      <c r="E74" s="39"/>
      <c r="F74" s="32" t="s">
        <v>0</v>
      </c>
      <c r="G74" s="53"/>
      <c r="H74" s="32"/>
      <c r="I74" s="48"/>
      <c r="J74" s="74" t="s">
        <v>0</v>
      </c>
    </row>
    <row r="75" spans="1:10" x14ac:dyDescent="0.25">
      <c r="A75" s="26" t="s">
        <v>35</v>
      </c>
      <c r="B75" s="32"/>
      <c r="C75" s="39"/>
      <c r="D75" s="32"/>
      <c r="E75" s="39"/>
      <c r="F75" s="32"/>
      <c r="G75" s="53"/>
      <c r="H75" s="32"/>
      <c r="I75" s="48"/>
      <c r="J75" s="76"/>
    </row>
    <row r="76" spans="1:10" x14ac:dyDescent="0.25">
      <c r="A76" s="26" t="s">
        <v>36</v>
      </c>
      <c r="B76" s="32"/>
      <c r="C76" s="39" t="s">
        <v>0</v>
      </c>
      <c r="D76" s="32"/>
      <c r="E76" s="39" t="s">
        <v>0</v>
      </c>
      <c r="F76" s="32"/>
      <c r="G76" s="53"/>
      <c r="H76" s="32"/>
      <c r="I76" s="48"/>
      <c r="J76" s="74" t="s">
        <v>0</v>
      </c>
    </row>
    <row r="77" spans="1:10" x14ac:dyDescent="0.25">
      <c r="A77" s="26" t="s">
        <v>37</v>
      </c>
      <c r="B77" s="32"/>
      <c r="C77" s="39"/>
      <c r="D77" s="32"/>
      <c r="E77" s="39"/>
      <c r="F77" s="32"/>
      <c r="G77" s="53"/>
      <c r="H77" s="32" t="s">
        <v>0</v>
      </c>
      <c r="I77" s="66"/>
      <c r="J77" s="76"/>
    </row>
    <row r="78" spans="1:10" x14ac:dyDescent="0.25">
      <c r="A78" s="26" t="s">
        <v>38</v>
      </c>
      <c r="B78" s="32"/>
      <c r="C78" s="39"/>
      <c r="D78" s="32"/>
      <c r="E78" s="39"/>
      <c r="F78" s="32"/>
      <c r="G78" s="53"/>
      <c r="H78" s="32"/>
      <c r="I78" s="48" t="s">
        <v>0</v>
      </c>
      <c r="J78" s="76"/>
    </row>
    <row r="79" spans="1:10" x14ac:dyDescent="0.25">
      <c r="A79" s="26" t="s">
        <v>39</v>
      </c>
      <c r="B79" s="32"/>
      <c r="C79" s="39"/>
      <c r="D79" s="32"/>
      <c r="E79" s="39"/>
      <c r="F79" s="32"/>
      <c r="G79" s="53"/>
      <c r="H79" s="32"/>
      <c r="I79" s="48"/>
      <c r="J79" s="76"/>
    </row>
    <row r="80" spans="1:10" x14ac:dyDescent="0.25">
      <c r="A80" s="26" t="s">
        <v>40</v>
      </c>
      <c r="B80" s="32"/>
      <c r="C80" s="39"/>
      <c r="D80" s="32"/>
      <c r="E80" s="39"/>
      <c r="F80" s="32"/>
      <c r="G80" s="53" t="s">
        <v>0</v>
      </c>
      <c r="H80" s="32"/>
      <c r="I80" s="48"/>
      <c r="J80" s="74" t="s">
        <v>0</v>
      </c>
    </row>
    <row r="81" spans="1:10" x14ac:dyDescent="0.25">
      <c r="A81" s="26" t="s">
        <v>51</v>
      </c>
      <c r="B81" s="32"/>
      <c r="C81" s="39"/>
      <c r="D81" s="32"/>
      <c r="E81" s="39"/>
      <c r="F81" s="32" t="s">
        <v>0</v>
      </c>
      <c r="G81" s="53"/>
      <c r="H81" s="32"/>
      <c r="I81" s="48"/>
      <c r="J81" s="76"/>
    </row>
    <row r="82" spans="1:10" x14ac:dyDescent="0.25">
      <c r="A82" s="26" t="s">
        <v>58</v>
      </c>
      <c r="B82" s="32"/>
      <c r="C82" s="39"/>
      <c r="D82" s="32"/>
      <c r="E82" s="39"/>
      <c r="F82" s="32"/>
      <c r="G82" s="53"/>
      <c r="H82" s="32"/>
      <c r="I82" s="48"/>
      <c r="J82" s="76"/>
    </row>
    <row r="83" spans="1:10" ht="6" customHeight="1" x14ac:dyDescent="0.25">
      <c r="A83" s="26"/>
      <c r="B83" s="32"/>
      <c r="C83" s="39"/>
      <c r="D83" s="32"/>
      <c r="E83" s="39"/>
      <c r="F83" s="32"/>
      <c r="G83" s="53"/>
      <c r="H83" s="32"/>
      <c r="I83" s="48"/>
      <c r="J83" s="76"/>
    </row>
    <row r="84" spans="1:10" ht="15.75" x14ac:dyDescent="0.25">
      <c r="A84" s="83" t="s">
        <v>121</v>
      </c>
      <c r="B84" s="28"/>
      <c r="C84" s="38"/>
      <c r="D84" s="28"/>
      <c r="E84" s="38"/>
      <c r="F84" s="28"/>
      <c r="G84" s="58"/>
      <c r="H84" s="28"/>
      <c r="I84" s="38"/>
      <c r="J84" s="28"/>
    </row>
    <row r="85" spans="1:10" x14ac:dyDescent="0.25">
      <c r="A85" s="26" t="s">
        <v>41</v>
      </c>
      <c r="B85" s="32"/>
      <c r="C85" s="39" t="s">
        <v>0</v>
      </c>
      <c r="D85" s="32" t="s">
        <v>0</v>
      </c>
      <c r="E85" s="48" t="s">
        <v>0</v>
      </c>
      <c r="F85" s="32" t="s">
        <v>0</v>
      </c>
      <c r="G85" s="53" t="s">
        <v>0</v>
      </c>
      <c r="H85" s="32" t="s">
        <v>0</v>
      </c>
      <c r="I85" s="48" t="s">
        <v>0</v>
      </c>
      <c r="J85" s="74" t="s">
        <v>0</v>
      </c>
    </row>
    <row r="86" spans="1:10" x14ac:dyDescent="0.25">
      <c r="A86" s="26" t="s">
        <v>42</v>
      </c>
      <c r="B86" s="32"/>
      <c r="C86" s="39"/>
      <c r="D86" s="32"/>
      <c r="E86" s="39"/>
      <c r="F86" s="32"/>
      <c r="G86" s="53" t="s">
        <v>0</v>
      </c>
      <c r="H86" s="32"/>
      <c r="I86" s="48" t="s">
        <v>0</v>
      </c>
      <c r="J86" s="74" t="s">
        <v>0</v>
      </c>
    </row>
    <row r="87" spans="1:10" x14ac:dyDescent="0.25">
      <c r="A87" s="26" t="s">
        <v>86</v>
      </c>
      <c r="B87" s="35"/>
      <c r="C87" s="44"/>
      <c r="D87" s="35"/>
      <c r="E87" s="44"/>
      <c r="F87" s="32" t="s">
        <v>0</v>
      </c>
      <c r="G87" s="59"/>
      <c r="H87" s="32"/>
      <c r="I87" s="48"/>
      <c r="J87" s="76"/>
    </row>
    <row r="88" spans="1:10" x14ac:dyDescent="0.25">
      <c r="A88" s="26" t="s">
        <v>87</v>
      </c>
      <c r="B88" s="35"/>
      <c r="C88" s="44"/>
      <c r="D88" s="35"/>
      <c r="E88" s="49" t="s">
        <v>0</v>
      </c>
      <c r="F88" s="32"/>
      <c r="G88" s="59"/>
      <c r="H88" s="32"/>
      <c r="I88" s="48" t="s">
        <v>0</v>
      </c>
      <c r="J88" s="76"/>
    </row>
    <row r="89" spans="1:10" ht="15.75" thickBot="1" x14ac:dyDescent="0.3">
      <c r="A89" s="27" t="s">
        <v>57</v>
      </c>
      <c r="B89" s="36"/>
      <c r="C89" s="45"/>
      <c r="D89" s="36"/>
      <c r="E89" s="50" t="s">
        <v>0</v>
      </c>
      <c r="F89" s="36"/>
      <c r="G89" s="60"/>
      <c r="H89" s="36"/>
      <c r="I89" s="69"/>
      <c r="J89" s="78"/>
    </row>
    <row r="90" spans="1:10" x14ac:dyDescent="0.25">
      <c r="I90" s="3"/>
    </row>
    <row r="91" spans="1:10" x14ac:dyDescent="0.25">
      <c r="I91" s="3"/>
    </row>
  </sheetData>
  <pageMargins left="0.51181102362204722" right="0.31496062992125984" top="0.39370078740157483" bottom="0.39370078740157483" header="0.31496062992125984" footer="0.31496062992125984"/>
  <pageSetup paperSize="8" scale="59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90" zoomScaleNormal="90" workbookViewId="0">
      <selection activeCell="H22" sqref="H22"/>
    </sheetView>
  </sheetViews>
  <sheetFormatPr baseColWidth="10" defaultRowHeight="15" x14ac:dyDescent="0.25"/>
  <cols>
    <col min="1" max="1" width="58.85546875" customWidth="1"/>
    <col min="2" max="10" width="18.7109375" customWidth="1"/>
  </cols>
  <sheetData>
    <row r="1" spans="1:10" ht="20.100000000000001" customHeight="1" thickBot="1" x14ac:dyDescent="0.3">
      <c r="A1" s="20" t="s">
        <v>63</v>
      </c>
      <c r="B1" s="19" t="s">
        <v>54</v>
      </c>
      <c r="C1" s="9" t="s">
        <v>43</v>
      </c>
      <c r="D1" s="8" t="s">
        <v>91</v>
      </c>
      <c r="E1" s="9" t="s">
        <v>55</v>
      </c>
      <c r="F1" s="8" t="s">
        <v>47</v>
      </c>
      <c r="G1" s="9" t="s">
        <v>52</v>
      </c>
      <c r="H1" s="8" t="s">
        <v>89</v>
      </c>
      <c r="I1" s="9" t="s">
        <v>88</v>
      </c>
      <c r="J1" s="10" t="s">
        <v>53</v>
      </c>
    </row>
    <row r="2" spans="1:10" ht="20.100000000000001" customHeight="1" x14ac:dyDescent="0.25">
      <c r="A2" s="11" t="s">
        <v>98</v>
      </c>
      <c r="B2" s="15">
        <v>320</v>
      </c>
      <c r="C2" s="15">
        <v>1070</v>
      </c>
      <c r="D2" s="15">
        <v>53</v>
      </c>
      <c r="E2" s="15">
        <v>130</v>
      </c>
      <c r="F2" s="15"/>
      <c r="G2" s="15">
        <v>0</v>
      </c>
      <c r="H2" s="15">
        <v>94</v>
      </c>
      <c r="I2" s="15">
        <v>24</v>
      </c>
      <c r="J2" s="15">
        <v>337</v>
      </c>
    </row>
    <row r="3" spans="1:10" ht="20.100000000000001" customHeight="1" x14ac:dyDescent="0.25">
      <c r="A3" s="12" t="s">
        <v>99</v>
      </c>
      <c r="B3" s="16">
        <v>530</v>
      </c>
      <c r="C3" s="16">
        <v>650</v>
      </c>
      <c r="D3" s="16">
        <v>227</v>
      </c>
      <c r="E3" s="16">
        <v>300</v>
      </c>
      <c r="F3" s="16"/>
      <c r="G3" s="16">
        <v>2495</v>
      </c>
      <c r="H3" s="16">
        <v>238</v>
      </c>
      <c r="I3" s="16">
        <v>333</v>
      </c>
      <c r="J3" s="16">
        <v>1430</v>
      </c>
    </row>
    <row r="4" spans="1:10" ht="20.100000000000001" customHeight="1" x14ac:dyDescent="0.25">
      <c r="A4" s="12" t="s">
        <v>100</v>
      </c>
      <c r="B4" s="16">
        <f>B2+B3</f>
        <v>850</v>
      </c>
      <c r="C4" s="16">
        <f>C2+C3</f>
        <v>1720</v>
      </c>
      <c r="D4" s="16">
        <f>D2+D3</f>
        <v>280</v>
      </c>
      <c r="E4" s="16">
        <f>E2+E3</f>
        <v>430</v>
      </c>
      <c r="F4" s="16"/>
      <c r="G4" s="16">
        <v>2495</v>
      </c>
      <c r="H4" s="16">
        <f>H2+H3</f>
        <v>332</v>
      </c>
      <c r="I4" s="16">
        <f>I2+I3</f>
        <v>357</v>
      </c>
      <c r="J4" s="16">
        <f>J2+J3</f>
        <v>1767</v>
      </c>
    </row>
    <row r="5" spans="1:10" ht="20.100000000000001" customHeight="1" x14ac:dyDescent="0.25">
      <c r="A5" s="12" t="s">
        <v>101</v>
      </c>
      <c r="B5" s="16">
        <v>392</v>
      </c>
      <c r="C5" s="16">
        <v>111</v>
      </c>
      <c r="D5" s="16">
        <v>59</v>
      </c>
      <c r="E5" s="16">
        <v>0</v>
      </c>
      <c r="F5" s="16">
        <v>425</v>
      </c>
      <c r="G5" s="16">
        <v>336</v>
      </c>
      <c r="H5" s="16">
        <v>0</v>
      </c>
      <c r="I5" s="16">
        <v>140</v>
      </c>
      <c r="J5" s="16">
        <v>216</v>
      </c>
    </row>
    <row r="6" spans="1:10" ht="20.100000000000001" customHeight="1" x14ac:dyDescent="0.25">
      <c r="A6" s="12" t="s">
        <v>102</v>
      </c>
      <c r="B6" s="16">
        <v>0</v>
      </c>
      <c r="C6" s="16">
        <v>662</v>
      </c>
      <c r="D6" s="16">
        <v>8</v>
      </c>
      <c r="E6" s="16">
        <v>750</v>
      </c>
      <c r="F6" s="16">
        <v>205</v>
      </c>
      <c r="G6" s="16">
        <v>622</v>
      </c>
      <c r="H6" s="16">
        <v>97</v>
      </c>
      <c r="I6" s="16">
        <v>65</v>
      </c>
      <c r="J6" s="16">
        <v>484</v>
      </c>
    </row>
    <row r="7" spans="1:10" ht="20.100000000000001" customHeight="1" x14ac:dyDescent="0.25">
      <c r="A7" s="12" t="s">
        <v>103</v>
      </c>
      <c r="B7" s="16">
        <v>392</v>
      </c>
      <c r="C7" s="16">
        <f>C5+C6</f>
        <v>773</v>
      </c>
      <c r="D7" s="16">
        <f>D5+D6</f>
        <v>67</v>
      </c>
      <c r="E7" s="16">
        <v>750</v>
      </c>
      <c r="F7" s="16">
        <f>F5+F6</f>
        <v>630</v>
      </c>
      <c r="G7" s="16">
        <f>G5+G6</f>
        <v>958</v>
      </c>
      <c r="H7" s="16">
        <v>97</v>
      </c>
      <c r="I7" s="16">
        <f>I5+I6</f>
        <v>205</v>
      </c>
      <c r="J7" s="16">
        <f>J5+J6</f>
        <v>700</v>
      </c>
    </row>
    <row r="8" spans="1:10" ht="20.100000000000001" customHeight="1" x14ac:dyDescent="0.25">
      <c r="A8" s="12" t="s">
        <v>64</v>
      </c>
      <c r="B8" s="16">
        <v>1367.3</v>
      </c>
      <c r="C8" s="16">
        <v>2700</v>
      </c>
      <c r="D8" s="16">
        <v>433.9</v>
      </c>
      <c r="E8" s="16">
        <v>828</v>
      </c>
      <c r="F8" s="16">
        <v>1686.2</v>
      </c>
      <c r="G8" s="16">
        <v>2562.9</v>
      </c>
      <c r="H8" s="16">
        <v>865</v>
      </c>
      <c r="I8" s="16">
        <v>1628.1</v>
      </c>
      <c r="J8" s="16">
        <v>2376</v>
      </c>
    </row>
    <row r="9" spans="1:10" ht="20.100000000000001" customHeight="1" x14ac:dyDescent="0.25">
      <c r="A9" s="12" t="s">
        <v>65</v>
      </c>
      <c r="B9" s="16">
        <v>2351</v>
      </c>
      <c r="C9" s="16">
        <v>3300</v>
      </c>
      <c r="D9" s="16">
        <v>664</v>
      </c>
      <c r="E9" s="16">
        <v>1518</v>
      </c>
      <c r="F9" s="16">
        <v>2855</v>
      </c>
      <c r="G9" s="16">
        <v>4631</v>
      </c>
      <c r="H9" s="16">
        <v>1217</v>
      </c>
      <c r="I9" s="16">
        <v>2634</v>
      </c>
      <c r="J9" s="16">
        <v>4294</v>
      </c>
    </row>
    <row r="10" spans="1:10" ht="20.100000000000001" customHeight="1" x14ac:dyDescent="0.25">
      <c r="A10" s="12" t="s">
        <v>67</v>
      </c>
      <c r="B10" s="16">
        <v>23310</v>
      </c>
      <c r="C10" s="16">
        <v>13000</v>
      </c>
      <c r="D10" s="16">
        <v>1959</v>
      </c>
      <c r="E10" s="16">
        <v>10321</v>
      </c>
      <c r="F10" s="16">
        <v>17757</v>
      </c>
      <c r="G10" s="16">
        <v>28472</v>
      </c>
      <c r="H10" s="16">
        <v>3028</v>
      </c>
      <c r="I10" s="16">
        <v>12696</v>
      </c>
      <c r="J10" s="16">
        <v>32500</v>
      </c>
    </row>
    <row r="11" spans="1:10" s="6" customFormat="1" ht="80.099999999999994" customHeight="1" x14ac:dyDescent="0.25">
      <c r="A11" s="13" t="s">
        <v>104</v>
      </c>
      <c r="B11" s="17" t="s">
        <v>74</v>
      </c>
      <c r="C11" s="17" t="s">
        <v>72</v>
      </c>
      <c r="D11" s="17" t="s">
        <v>71</v>
      </c>
      <c r="E11" s="17" t="s">
        <v>69</v>
      </c>
      <c r="F11" s="17" t="s">
        <v>92</v>
      </c>
      <c r="G11" s="17" t="s">
        <v>73</v>
      </c>
      <c r="H11" s="17" t="s">
        <v>68</v>
      </c>
      <c r="I11" s="17" t="s">
        <v>70</v>
      </c>
      <c r="J11" s="17" t="s">
        <v>93</v>
      </c>
    </row>
    <row r="12" spans="1:10" s="6" customFormat="1" ht="80.099999999999994" customHeight="1" thickBot="1" x14ac:dyDescent="0.3">
      <c r="A12" s="14" t="s">
        <v>111</v>
      </c>
      <c r="B12" s="18" t="s">
        <v>94</v>
      </c>
      <c r="C12" s="18" t="s">
        <v>90</v>
      </c>
      <c r="D12" s="18" t="s">
        <v>90</v>
      </c>
      <c r="E12" s="18" t="s">
        <v>95</v>
      </c>
      <c r="F12" s="18" t="s">
        <v>90</v>
      </c>
      <c r="G12" s="18" t="s">
        <v>90</v>
      </c>
      <c r="H12" s="18" t="s">
        <v>90</v>
      </c>
      <c r="I12" s="18" t="s">
        <v>90</v>
      </c>
      <c r="J12" s="18" t="s">
        <v>90</v>
      </c>
    </row>
    <row r="13" spans="1:10" x14ac:dyDescent="0.25">
      <c r="B13" s="5"/>
      <c r="C13" s="5"/>
      <c r="D13" s="5"/>
      <c r="E13" s="5"/>
      <c r="F13" s="5"/>
      <c r="G13" s="5"/>
      <c r="H13" s="5"/>
      <c r="I13" s="5"/>
      <c r="J13" s="5"/>
    </row>
    <row r="14" spans="1:10" ht="15.75" thickBot="1" x14ac:dyDescent="0.3">
      <c r="B14" s="5"/>
      <c r="C14" s="5"/>
      <c r="D14" s="5"/>
      <c r="E14" s="5"/>
      <c r="F14" s="5"/>
      <c r="G14" s="5"/>
      <c r="H14" s="5"/>
      <c r="I14" s="5"/>
      <c r="J14" s="5"/>
    </row>
    <row r="15" spans="1:10" ht="20.100000000000001" customHeight="1" thickBot="1" x14ac:dyDescent="0.3">
      <c r="A15" s="85" t="s">
        <v>66</v>
      </c>
      <c r="B15" s="86" t="s">
        <v>54</v>
      </c>
      <c r="C15" s="86" t="s">
        <v>43</v>
      </c>
      <c r="D15" s="86" t="s">
        <v>91</v>
      </c>
      <c r="E15" s="86" t="s">
        <v>55</v>
      </c>
      <c r="F15" s="86" t="s">
        <v>47</v>
      </c>
      <c r="G15" s="86" t="s">
        <v>52</v>
      </c>
      <c r="H15" s="86" t="s">
        <v>89</v>
      </c>
      <c r="I15" s="86" t="s">
        <v>88</v>
      </c>
      <c r="J15" s="86" t="s">
        <v>53</v>
      </c>
    </row>
    <row r="16" spans="1:10" ht="20.100000000000001" customHeight="1" x14ac:dyDescent="0.25">
      <c r="A16" s="90" t="s">
        <v>96</v>
      </c>
      <c r="B16" s="91">
        <f>B2/B9</f>
        <v>0.13611229264142918</v>
      </c>
      <c r="C16" s="92">
        <f t="shared" ref="C16:J16" si="0">C2/C9</f>
        <v>0.32424242424242422</v>
      </c>
      <c r="D16" s="91">
        <f t="shared" si="0"/>
        <v>7.9819277108433728E-2</v>
      </c>
      <c r="E16" s="91">
        <f t="shared" si="0"/>
        <v>8.5638998682476944E-2</v>
      </c>
      <c r="F16" s="91"/>
      <c r="G16" s="93">
        <f t="shared" si="0"/>
        <v>0</v>
      </c>
      <c r="H16" s="91">
        <f t="shared" si="0"/>
        <v>7.7239112571898111E-2</v>
      </c>
      <c r="I16" s="91">
        <f t="shared" si="0"/>
        <v>9.1116173120728925E-3</v>
      </c>
      <c r="J16" s="94">
        <f t="shared" si="0"/>
        <v>7.8481602235677683E-2</v>
      </c>
    </row>
    <row r="17" spans="1:10" ht="20.100000000000001" customHeight="1" x14ac:dyDescent="0.25">
      <c r="A17" s="95" t="s">
        <v>97</v>
      </c>
      <c r="B17" s="87">
        <f>B2/B8</f>
        <v>0.23403788488261537</v>
      </c>
      <c r="C17" s="88">
        <f t="shared" ref="C17:J17" si="1">C2/C8</f>
        <v>0.39629629629629631</v>
      </c>
      <c r="D17" s="87">
        <f t="shared" si="1"/>
        <v>0.12214796035952985</v>
      </c>
      <c r="E17" s="87">
        <f t="shared" si="1"/>
        <v>0.1570048309178744</v>
      </c>
      <c r="F17" s="87"/>
      <c r="G17" s="89">
        <f t="shared" si="1"/>
        <v>0</v>
      </c>
      <c r="H17" s="87">
        <f t="shared" si="1"/>
        <v>0.10867052023121387</v>
      </c>
      <c r="I17" s="87">
        <f t="shared" si="1"/>
        <v>1.4741109268472453E-2</v>
      </c>
      <c r="J17" s="96">
        <f t="shared" si="1"/>
        <v>0.14183501683501684</v>
      </c>
    </row>
    <row r="18" spans="1:10" ht="20.100000000000001" customHeight="1" x14ac:dyDescent="0.25">
      <c r="A18" s="95" t="s">
        <v>105</v>
      </c>
      <c r="B18" s="87">
        <f>B3/B9</f>
        <v>0.22543598468736709</v>
      </c>
      <c r="C18" s="87">
        <f t="shared" ref="C18:J18" si="2">C3/C9</f>
        <v>0.19696969696969696</v>
      </c>
      <c r="D18" s="87">
        <f t="shared" si="2"/>
        <v>0.34186746987951805</v>
      </c>
      <c r="E18" s="87">
        <f t="shared" si="2"/>
        <v>0.19762845849802371</v>
      </c>
      <c r="F18" s="87"/>
      <c r="G18" s="88">
        <f t="shared" si="2"/>
        <v>0.5387605268840423</v>
      </c>
      <c r="H18" s="87">
        <f t="shared" si="2"/>
        <v>0.19556285949055052</v>
      </c>
      <c r="I18" s="89">
        <f t="shared" si="2"/>
        <v>0.1264236902050114</v>
      </c>
      <c r="J18" s="96">
        <f t="shared" si="2"/>
        <v>0.33302282254308335</v>
      </c>
    </row>
    <row r="19" spans="1:10" ht="20.100000000000001" customHeight="1" x14ac:dyDescent="0.25">
      <c r="A19" s="95" t="s">
        <v>106</v>
      </c>
      <c r="B19" s="87">
        <f>B3/B8</f>
        <v>0.38762524683683175</v>
      </c>
      <c r="C19" s="87">
        <f t="shared" ref="C19:J19" si="3">C3/C8</f>
        <v>0.24074074074074073</v>
      </c>
      <c r="D19" s="87">
        <f t="shared" si="3"/>
        <v>0.52316201889836367</v>
      </c>
      <c r="E19" s="87">
        <f t="shared" si="3"/>
        <v>0.36231884057971014</v>
      </c>
      <c r="F19" s="87"/>
      <c r="G19" s="88">
        <f t="shared" si="3"/>
        <v>0.97350657458347967</v>
      </c>
      <c r="H19" s="87">
        <f t="shared" si="3"/>
        <v>0.2751445086705202</v>
      </c>
      <c r="I19" s="89">
        <f t="shared" si="3"/>
        <v>0.20453289110005529</v>
      </c>
      <c r="J19" s="96">
        <f t="shared" si="3"/>
        <v>0.60185185185185186</v>
      </c>
    </row>
    <row r="20" spans="1:10" ht="20.100000000000001" customHeight="1" x14ac:dyDescent="0.25">
      <c r="A20" s="95" t="s">
        <v>112</v>
      </c>
      <c r="B20" s="87">
        <f>B4/(B9+B10)</f>
        <v>3.3124196251120376E-2</v>
      </c>
      <c r="C20" s="88">
        <f t="shared" ref="C20:J20" si="4">C4/(C9+C10)</f>
        <v>0.10552147239263804</v>
      </c>
      <c r="D20" s="88">
        <f t="shared" si="4"/>
        <v>0.1067479984750286</v>
      </c>
      <c r="E20" s="87">
        <f t="shared" si="4"/>
        <v>3.6320635188782834E-2</v>
      </c>
      <c r="F20" s="87"/>
      <c r="G20" s="87">
        <f t="shared" si="4"/>
        <v>7.5370812313083402E-2</v>
      </c>
      <c r="H20" s="87">
        <f t="shared" si="4"/>
        <v>7.8209658421672559E-2</v>
      </c>
      <c r="I20" s="89">
        <f t="shared" si="4"/>
        <v>2.3287671232876714E-2</v>
      </c>
      <c r="J20" s="96">
        <f t="shared" si="4"/>
        <v>4.8024134369734198E-2</v>
      </c>
    </row>
    <row r="21" spans="1:10" ht="20.100000000000001" customHeight="1" x14ac:dyDescent="0.25">
      <c r="A21" s="95" t="s">
        <v>107</v>
      </c>
      <c r="B21" s="89">
        <f>B5/B9</f>
        <v>0.16673755848575075</v>
      </c>
      <c r="C21" s="87">
        <f t="shared" ref="C21:J21" si="5">C5/C9</f>
        <v>3.3636363636363638E-2</v>
      </c>
      <c r="D21" s="87">
        <f t="shared" si="5"/>
        <v>8.8855421686746983E-2</v>
      </c>
      <c r="E21" s="88">
        <f t="shared" si="5"/>
        <v>0</v>
      </c>
      <c r="F21" s="87">
        <f t="shared" si="5"/>
        <v>0.14886164623467601</v>
      </c>
      <c r="G21" s="87">
        <f t="shared" si="5"/>
        <v>7.2554523860937165E-2</v>
      </c>
      <c r="H21" s="88">
        <f t="shared" si="5"/>
        <v>0</v>
      </c>
      <c r="I21" s="87">
        <f t="shared" si="5"/>
        <v>5.3151100987091873E-2</v>
      </c>
      <c r="J21" s="96">
        <f t="shared" si="5"/>
        <v>5.0302748020493712E-2</v>
      </c>
    </row>
    <row r="22" spans="1:10" ht="20.100000000000001" customHeight="1" x14ac:dyDescent="0.25">
      <c r="A22" s="95" t="s">
        <v>108</v>
      </c>
      <c r="B22" s="89">
        <f>B5/B8</f>
        <v>0.28669640898120385</v>
      </c>
      <c r="C22" s="87">
        <f t="shared" ref="C22:J22" si="6">C5/C8</f>
        <v>4.1111111111111112E-2</v>
      </c>
      <c r="D22" s="87">
        <f t="shared" si="6"/>
        <v>0.13597603134362757</v>
      </c>
      <c r="E22" s="88">
        <f t="shared" si="6"/>
        <v>0</v>
      </c>
      <c r="F22" s="87">
        <f t="shared" si="6"/>
        <v>0.2520460206381212</v>
      </c>
      <c r="G22" s="87">
        <f t="shared" si="6"/>
        <v>0.1311014865972141</v>
      </c>
      <c r="H22" s="88">
        <f t="shared" si="6"/>
        <v>0</v>
      </c>
      <c r="I22" s="87">
        <f t="shared" si="6"/>
        <v>8.5989804066089318E-2</v>
      </c>
      <c r="J22" s="96">
        <f t="shared" si="6"/>
        <v>9.0909090909090912E-2</v>
      </c>
    </row>
    <row r="23" spans="1:10" ht="20.100000000000001" customHeight="1" x14ac:dyDescent="0.25">
      <c r="A23" s="97" t="s">
        <v>109</v>
      </c>
      <c r="B23" s="88">
        <f>B6/B9</f>
        <v>0</v>
      </c>
      <c r="C23" s="87">
        <f t="shared" ref="C23:J23" si="7">C6/C9</f>
        <v>0.20060606060606059</v>
      </c>
      <c r="D23" s="87">
        <f t="shared" si="7"/>
        <v>1.2048192771084338E-2</v>
      </c>
      <c r="E23" s="89">
        <f t="shared" si="7"/>
        <v>0.49407114624505927</v>
      </c>
      <c r="F23" s="87">
        <f t="shared" si="7"/>
        <v>7.1803852889667244E-2</v>
      </c>
      <c r="G23" s="87">
        <f t="shared" si="7"/>
        <v>0.13431224357590155</v>
      </c>
      <c r="H23" s="87">
        <f t="shared" si="7"/>
        <v>7.970419063270337E-2</v>
      </c>
      <c r="I23" s="87">
        <f t="shared" si="7"/>
        <v>2.4677296886864084E-2</v>
      </c>
      <c r="J23" s="96">
        <f t="shared" si="7"/>
        <v>0.11271541686073591</v>
      </c>
    </row>
    <row r="24" spans="1:10" ht="20.100000000000001" customHeight="1" x14ac:dyDescent="0.25">
      <c r="A24" s="97" t="s">
        <v>110</v>
      </c>
      <c r="B24" s="88">
        <f>B6/B8</f>
        <v>0</v>
      </c>
      <c r="C24" s="87">
        <f t="shared" ref="C24:J24" si="8">C6/C8</f>
        <v>0.24518518518518517</v>
      </c>
      <c r="D24" s="87">
        <f t="shared" si="8"/>
        <v>1.8437427978796959E-2</v>
      </c>
      <c r="E24" s="89">
        <f t="shared" si="8"/>
        <v>0.90579710144927539</v>
      </c>
      <c r="F24" s="87">
        <f t="shared" si="8"/>
        <v>0.12157513936662317</v>
      </c>
      <c r="G24" s="87">
        <f t="shared" si="8"/>
        <v>0.24269382340317608</v>
      </c>
      <c r="H24" s="87">
        <f t="shared" si="8"/>
        <v>0.11213872832369942</v>
      </c>
      <c r="I24" s="87">
        <f t="shared" si="8"/>
        <v>3.9923837602112898E-2</v>
      </c>
      <c r="J24" s="96">
        <f t="shared" si="8"/>
        <v>0.20370370370370369</v>
      </c>
    </row>
    <row r="25" spans="1:10" ht="20.100000000000001" customHeight="1" x14ac:dyDescent="0.25">
      <c r="A25" s="97" t="s">
        <v>113</v>
      </c>
      <c r="B25" s="87">
        <f>B7/B9</f>
        <v>0.16673755848575075</v>
      </c>
      <c r="C25" s="87">
        <f t="shared" ref="C25:J25" si="9">C7/C9</f>
        <v>0.23424242424242425</v>
      </c>
      <c r="D25" s="87">
        <f t="shared" si="9"/>
        <v>0.10090361445783133</v>
      </c>
      <c r="E25" s="89">
        <f t="shared" si="9"/>
        <v>0.49407114624505927</v>
      </c>
      <c r="F25" s="87">
        <f t="shared" si="9"/>
        <v>0.22066549912434325</v>
      </c>
      <c r="G25" s="87">
        <f t="shared" si="9"/>
        <v>0.20686676743683868</v>
      </c>
      <c r="H25" s="88">
        <f t="shared" si="9"/>
        <v>7.970419063270337E-2</v>
      </c>
      <c r="I25" s="88">
        <f t="shared" si="9"/>
        <v>7.7828397873955957E-2</v>
      </c>
      <c r="J25" s="96">
        <f t="shared" si="9"/>
        <v>0.16301816488122961</v>
      </c>
    </row>
    <row r="26" spans="1:10" ht="20.100000000000001" customHeight="1" thickBot="1" x14ac:dyDescent="0.3">
      <c r="A26" s="98" t="s">
        <v>114</v>
      </c>
      <c r="B26" s="99">
        <f>B7/B8</f>
        <v>0.28669640898120385</v>
      </c>
      <c r="C26" s="99">
        <f t="shared" ref="C26:J26" si="10">C7/C8</f>
        <v>0.28629629629629627</v>
      </c>
      <c r="D26" s="99">
        <f t="shared" si="10"/>
        <v>0.15441345932242453</v>
      </c>
      <c r="E26" s="101">
        <f t="shared" si="10"/>
        <v>0.90579710144927539</v>
      </c>
      <c r="F26" s="99">
        <f t="shared" si="10"/>
        <v>0.37362116000474438</v>
      </c>
      <c r="G26" s="99">
        <f t="shared" si="10"/>
        <v>0.37379531000039018</v>
      </c>
      <c r="H26" s="102">
        <f t="shared" si="10"/>
        <v>0.11213872832369942</v>
      </c>
      <c r="I26" s="99">
        <f t="shared" si="10"/>
        <v>0.12591364166820221</v>
      </c>
      <c r="J26" s="100">
        <f t="shared" si="10"/>
        <v>0.2946127946127946</v>
      </c>
    </row>
    <row r="27" spans="1:10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39" ht="13.5" customHeight="1" x14ac:dyDescent="0.25"/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Maßnahmen Nachh. Mobilität</vt:lpstr>
      <vt:lpstr>Kennzahlen</vt:lpstr>
      <vt:lpstr>'Maßnahmen Nachh. Mobilität'!Druckbereich</vt:lpstr>
    </vt:vector>
  </TitlesOfParts>
  <Company>AAU Klagenfurt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Wächter, Reinhard</dc:creator>
  <cp:lastModifiedBy>Getzinger, Günter</cp:lastModifiedBy>
  <cp:lastPrinted>2017-02-09T15:03:53Z</cp:lastPrinted>
  <dcterms:created xsi:type="dcterms:W3CDTF">2016-04-07T14:02:33Z</dcterms:created>
  <dcterms:modified xsi:type="dcterms:W3CDTF">2017-03-24T15:02:38Z</dcterms:modified>
</cp:coreProperties>
</file>